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1平日修訂版" sheetId="1" r:id="rId5"/>
    <sheet state="hidden" name="「D1平日」修訂版0217" sheetId="2" r:id="rId6"/>
    <sheet state="visible" name="115_D1暑假配置表" sheetId="3" r:id="rId7"/>
    <sheet state="visible" name="115_D2、D3暑假配置表" sheetId="4" r:id="rId8"/>
    <sheet state="hidden" name="「D1平日」0423" sheetId="5" r:id="rId9"/>
    <sheet state="hidden" name="「D1假日」0423" sheetId="6" r:id="rId10"/>
    <sheet state="hidden" name="「D2 D3平日」0307" sheetId="7" r:id="rId11"/>
    <sheet state="hidden" name="「D1平日」0307" sheetId="8" r:id="rId12"/>
    <sheet state="hidden" name="「D1假日」修訂版0217" sheetId="9" r:id="rId13"/>
    <sheet state="hidden" name="「D1假日」0307" sheetId="10" r:id="rId14"/>
    <sheet state="hidden" name="「D2 D3平日」修訂版217" sheetId="11" r:id="rId15"/>
    <sheet state="hidden" name="「D2 D3假日」修訂版217" sheetId="12" r:id="rId16"/>
    <sheet state="hidden" name="「D2 D3平日」修訂版224" sheetId="13" r:id="rId17"/>
    <sheet state="hidden" name="「D2 D3假日」修訂版224" sheetId="14" r:id="rId18"/>
    <sheet state="hidden" name="「D2 D3假日」修訂版0307" sheetId="15" r:id="rId19"/>
    <sheet state="hidden" name="D1平日" sheetId="16" r:id="rId20"/>
    <sheet state="hidden" name="D1假日" sheetId="17" r:id="rId21"/>
    <sheet state="hidden" name="D2平日" sheetId="18" r:id="rId22"/>
    <sheet state="hidden" name="D2假日" sheetId="19" r:id="rId23"/>
    <sheet state="hidden" name="D3平日" sheetId="20" r:id="rId24"/>
    <sheet state="hidden" name="D3假日" sheetId="21" r:id="rId25"/>
    <sheet state="hidden" name="D1暑假" sheetId="22" r:id="rId26"/>
    <sheet state="hidden" name="D1寒假 2026" sheetId="23" r:id="rId27"/>
    <sheet state="hidden" name="D1寒假 2026新" sheetId="24" r:id="rId28"/>
    <sheet state="hidden" name="D2暑假" sheetId="25" r:id="rId29"/>
    <sheet state="hidden" name="D3暑假" sheetId="26" r:id="rId30"/>
    <sheet state="hidden" name="D1寒假 2026新213" sheetId="27" r:id="rId31"/>
    <sheet state="hidden" name="D2、D3寒假" sheetId="28" r:id="rId32"/>
    <sheet state="hidden" name="D2、D3寒假 0128" sheetId="29" r:id="rId33"/>
    <sheet state="hidden" name="D2、D3寒假 0204修訂" sheetId="30" r:id="rId34"/>
    <sheet state="hidden" name="「「D2平日」修訂版0113」" sheetId="31" r:id="rId35"/>
    <sheet state="hidden" name="D1寒假" sheetId="32" r:id="rId36"/>
    <sheet state="hidden" name="「D3平日」修訂版0109" sheetId="33" r:id="rId37"/>
    <sheet state="hidden" name="占比表" sheetId="34" r:id="rId38"/>
  </sheets>
  <definedNames>
    <definedName hidden="1" localSheetId="0" name="_xlnm._FilterDatabase">'D1平日修訂版'!$A$1:$AB$1037</definedName>
    <definedName hidden="1" localSheetId="1" name="_xlnm._FilterDatabase">'「D1平日」修訂版0217'!$A$1:$AA$1043</definedName>
    <definedName hidden="1" localSheetId="2" name="_xlnm._FilterDatabase">'115_D1暑假配置表'!$A$1:$AA$1043</definedName>
    <definedName hidden="1" localSheetId="4" name="_xlnm._FilterDatabase">'「D1平日」0423'!$A$1:$AA$1043</definedName>
    <definedName hidden="1" localSheetId="5" name="_xlnm._FilterDatabase">'「D1假日」0423'!$A$1:$AA$90</definedName>
    <definedName hidden="1" localSheetId="7" name="_xlnm._FilterDatabase">'「D1平日」0307'!$A$1:$AA$1043</definedName>
    <definedName hidden="1" localSheetId="8" name="_xlnm._FilterDatabase">'「D1假日」修訂版0217'!$A$1:$AB$90</definedName>
    <definedName hidden="1" localSheetId="9" name="_xlnm._FilterDatabase">'「D1假日」0307'!$A$1:$AA$90</definedName>
    <definedName hidden="1" localSheetId="10" name="_xlnm._FilterDatabase">'「D2 D3平日」修訂版217'!$A$1:$AB$700</definedName>
    <definedName hidden="1" localSheetId="15" name="_xlnm._FilterDatabase">'D1平日'!$A$1:$AB$1037</definedName>
    <definedName hidden="1" localSheetId="16" name="_xlnm._FilterDatabase">'D1假日'!$A$1:$Z$1041</definedName>
    <definedName hidden="1" localSheetId="17" name="_xlnm._FilterDatabase">'D2平日'!$A$1:$AB$750</definedName>
    <definedName hidden="1" localSheetId="18" name="_xlnm._FilterDatabase">'D2假日'!$A$1:$Z$1000</definedName>
    <definedName hidden="1" localSheetId="19" name="_xlnm._FilterDatabase">'D3平日'!$A$1:$AA$1015</definedName>
    <definedName hidden="1" localSheetId="20" name="_xlnm._FilterDatabase">'D3假日'!$A$1:$AA$1015</definedName>
    <definedName hidden="1" localSheetId="21" name="_xlnm._FilterDatabase">'D1暑假'!$A$1:$AB$1029</definedName>
    <definedName hidden="1" localSheetId="22" name="_xlnm._FilterDatabase">'D1寒假 2026'!$A$1:$AB$1041</definedName>
    <definedName hidden="1" localSheetId="23" name="_xlnm._FilterDatabase">'D1寒假 2026新'!$A$1:$AB$1040</definedName>
    <definedName hidden="1" localSheetId="24" name="_xlnm._FilterDatabase">'D2暑假'!$A$1:$AA$957</definedName>
    <definedName hidden="1" localSheetId="25" name="_xlnm._FilterDatabase">'D3暑假'!$A$1:$AA$1014</definedName>
    <definedName hidden="1" localSheetId="26" name="_xlnm._FilterDatabase">'D1寒假 2026新213'!$A$1:$AB$1040</definedName>
    <definedName hidden="1" localSheetId="27" name="_xlnm._FilterDatabase">'D2、D3寒假'!$A$1:$AB$701</definedName>
    <definedName hidden="1" localSheetId="28" name="_xlnm._FilterDatabase">'D2、D3寒假 0128'!$A$1:$AB$700</definedName>
    <definedName hidden="1" localSheetId="29" name="_xlnm._FilterDatabase">'D2、D3寒假 0204修訂'!$A$1:$AB$700</definedName>
    <definedName hidden="1" localSheetId="30" name="_xlnm._FilterDatabase">'「「D2平日」修訂版0113」'!$A$1:$AB$699</definedName>
    <definedName hidden="1" localSheetId="31" name="_xlnm._FilterDatabase">'D1寒假'!$A$1:$AA$973</definedName>
    <definedName hidden="1" localSheetId="32" name="_xlnm._FilterDatabase">'「D3平日」修訂版0109'!$A$1:$AA$1016</definedName>
  </definedNames>
  <calcPr/>
</workbook>
</file>

<file path=xl/sharedStrings.xml><?xml version="1.0" encoding="utf-8"?>
<sst xmlns="http://schemas.openxmlformats.org/spreadsheetml/2006/main" count="3840" uniqueCount="187">
  <si>
    <t>D1</t>
  </si>
  <si>
    <t>行政區</t>
  </si>
  <si>
    <t>場站名稱</t>
  </si>
  <si>
    <t>合約柱數</t>
  </si>
  <si>
    <t>夜班配置(平日)</t>
  </si>
  <si>
    <t>2.0綁車</t>
  </si>
  <si>
    <t>早班配置(平日)</t>
  </si>
  <si>
    <t>晚班配置(平日)</t>
  </si>
  <si>
    <t>台東市</t>
  </si>
  <si>
    <t>臺東縣政府文化處圖書館</t>
  </si>
  <si>
    <t>臺東轉運站</t>
  </si>
  <si>
    <t>臺東市公所</t>
  </si>
  <si>
    <t>臺東縣政府</t>
  </si>
  <si>
    <t>微光市集</t>
  </si>
  <si>
    <t>臺東縣立體育場</t>
  </si>
  <si>
    <t>東海國宅</t>
  </si>
  <si>
    <t>東海運動公園</t>
  </si>
  <si>
    <t>臺東火車站</t>
  </si>
  <si>
    <t>臺東棒球村第一棒球場</t>
  </si>
  <si>
    <t>寶桑國中活動中心</t>
  </si>
  <si>
    <t>生日蛋糕公園</t>
  </si>
  <si>
    <t>國立臺東女子高級中學</t>
  </si>
  <si>
    <t>仁義北路與豐里橋交叉口</t>
  </si>
  <si>
    <t>臺東公園</t>
  </si>
  <si>
    <t>兒福聯盟臺東工作站</t>
  </si>
  <si>
    <t>國立臺東高級商業職業學校</t>
  </si>
  <si>
    <t>寶桑國小</t>
  </si>
  <si>
    <t>臺東縣環境保護局</t>
  </si>
  <si>
    <t>臺東市漢中街公園</t>
  </si>
  <si>
    <t>臺東聖母醫院</t>
  </si>
  <si>
    <t>柳州街停車場</t>
  </si>
  <si>
    <t>仁義北路河堤涼亭</t>
  </si>
  <si>
    <t>國立臺東高級中學學生宿舍</t>
  </si>
  <si>
    <t>桂林南路238巷與中華路一段719巷口</t>
  </si>
  <si>
    <t>臺東縣私立公東高級工業職業學校</t>
  </si>
  <si>
    <t>四維夜市</t>
  </si>
  <si>
    <t>四維路三段與傳廣路交叉口</t>
  </si>
  <si>
    <t>四維路三段與泰安街(西側)</t>
  </si>
  <si>
    <t>開封街鐵馬道</t>
  </si>
  <si>
    <t>四維路三段與長安街交叉口</t>
  </si>
  <si>
    <t>臺東縣立新生國民中學</t>
  </si>
  <si>
    <t>臺東縣臺東市康樂國小</t>
  </si>
  <si>
    <t>臺東專科學校宿舍</t>
  </si>
  <si>
    <t>臺東專科學校</t>
  </si>
  <si>
    <t>10+10</t>
  </si>
  <si>
    <t>正氣公園</t>
  </si>
  <si>
    <t>長沙街溜冰場</t>
  </si>
  <si>
    <t>臺東航空站</t>
  </si>
  <si>
    <t>娜路彎大酒店</t>
  </si>
  <si>
    <t>臺東大學附屬特殊教育學校</t>
  </si>
  <si>
    <t>康樂火車站</t>
  </si>
  <si>
    <t>國立臺灣史前文化博物館</t>
  </si>
  <si>
    <t>臺東大學附屬體育高級中學</t>
  </si>
  <si>
    <t>臺東表演藝術創生基地</t>
  </si>
  <si>
    <t>臺東市新生國民小學</t>
  </si>
  <si>
    <t>北町日式宿舍</t>
  </si>
  <si>
    <t>國立臺東大學知本校區正門</t>
  </si>
  <si>
    <t>卑南遺址公園</t>
  </si>
  <si>
    <t>新興路與北安路52巷口</t>
  </si>
  <si>
    <t>知本火車站</t>
  </si>
  <si>
    <t>臺東市仁愛國民小學</t>
  </si>
  <si>
    <t>南一街與南一街113巷口</t>
  </si>
  <si>
    <t>馬蘭部落更生聚會所</t>
  </si>
  <si>
    <t>統冠聯合超市(臺東店)</t>
  </si>
  <si>
    <t>寶桑里活動中心</t>
  </si>
  <si>
    <t>臺東市豐田國民小學</t>
  </si>
  <si>
    <t>自強公園</t>
  </si>
  <si>
    <t>臺東市東海國民小學</t>
  </si>
  <si>
    <t>榮民總醫院更生院區</t>
  </si>
  <si>
    <t>東方大鎮鐵馬道</t>
  </si>
  <si>
    <t>更生北路384巷與永安街口</t>
  </si>
  <si>
    <t>東立羽球館</t>
  </si>
  <si>
    <t>立麗大酒店</t>
  </si>
  <si>
    <t>大橋部落聚會所</t>
  </si>
  <si>
    <t>興安路二段與樂利路口</t>
  </si>
  <si>
    <t>知本代天府</t>
  </si>
  <si>
    <t>富岡地質公園</t>
  </si>
  <si>
    <t>育仁中學</t>
  </si>
  <si>
    <t>馬蘭橋</t>
  </si>
  <si>
    <t>秀泰影城</t>
  </si>
  <si>
    <t>臺東社區大學</t>
  </si>
  <si>
    <t>臺東縣長期照顧中心</t>
  </si>
  <si>
    <t>仁和公園</t>
  </si>
  <si>
    <t>法鼓山信行寺</t>
  </si>
  <si>
    <t>臺東縣立壘球場</t>
  </si>
  <si>
    <t xml:space="preserve">富岡公有停車場	</t>
  </si>
  <si>
    <t>大同路與精誠路口</t>
  </si>
  <si>
    <t>卑南鄉</t>
  </si>
  <si>
    <t>臺東戶政事務所卑南辦公室</t>
  </si>
  <si>
    <t>7-11東遊季門市</t>
  </si>
  <si>
    <t>知本第一公有停車場</t>
  </si>
  <si>
    <t>東台溫泉飯店</t>
  </si>
  <si>
    <t>知本國家森林遊樂區</t>
  </si>
  <si>
    <t>福建路與大同路口</t>
  </si>
  <si>
    <t>知本芙儷渡假酒店</t>
  </si>
  <si>
    <t>衡陽路151巷口</t>
  </si>
  <si>
    <t>原民創產園區</t>
  </si>
  <si>
    <t>復興路128號</t>
  </si>
  <si>
    <t>卑南遊客中心</t>
  </si>
  <si>
    <t>夜班配置(暑假)</t>
  </si>
  <si>
    <t>早班配置(暑假)</t>
  </si>
  <si>
    <t>晚班配置(暑假)</t>
  </si>
  <si>
    <t>富岡公有停車場</t>
  </si>
  <si>
    <t>D2</t>
  </si>
  <si>
    <t>卑南鄉老人文康中心</t>
  </si>
  <si>
    <t>鹿野鄉</t>
  </si>
  <si>
    <t>瑞源車站</t>
  </si>
  <si>
    <t>永安農產品銷售中心</t>
  </si>
  <si>
    <t>龍田大草坪</t>
  </si>
  <si>
    <t>鹿野車站</t>
  </si>
  <si>
    <t>福鹿山休閒農莊</t>
  </si>
  <si>
    <t>鹿野地區農會</t>
  </si>
  <si>
    <t>龍田老人會館</t>
  </si>
  <si>
    <t>永安環教中心</t>
  </si>
  <si>
    <t>關山鎮</t>
  </si>
  <si>
    <t>關山車站</t>
  </si>
  <si>
    <t>米國學校</t>
  </si>
  <si>
    <t>關山工商</t>
  </si>
  <si>
    <t>關山鎮圖書館</t>
  </si>
  <si>
    <t>關山國小</t>
  </si>
  <si>
    <t>關山慈濟醫院</t>
  </si>
  <si>
    <t>池上鄉</t>
  </si>
  <si>
    <t>池上車站</t>
  </si>
  <si>
    <t>池上郵局</t>
  </si>
  <si>
    <t>池上國中</t>
  </si>
  <si>
    <t>客家文化園區</t>
  </si>
  <si>
    <t>池上大坡池</t>
  </si>
  <si>
    <t>池上三號運動公園</t>
  </si>
  <si>
    <t>日暉國際渡假村</t>
  </si>
  <si>
    <t>池上維調</t>
  </si>
  <si>
    <t>D3</t>
  </si>
  <si>
    <t>富山護漁區</t>
  </si>
  <si>
    <t>成功鎮</t>
  </si>
  <si>
    <t>成功漁港</t>
  </si>
  <si>
    <t>成功鎮公所</t>
  </si>
  <si>
    <t>成功豆花</t>
  </si>
  <si>
    <t>東管處停車場</t>
  </si>
  <si>
    <t>三仙台</t>
  </si>
  <si>
    <t>成功海濱公園</t>
  </si>
  <si>
    <t>東河鄉</t>
  </si>
  <si>
    <t>都蘭舊糖廠</t>
  </si>
  <si>
    <t>東河消防隊</t>
  </si>
  <si>
    <t>成功消防隊</t>
  </si>
  <si>
    <t xml:space="preserve">富岡公有停車場        </t>
  </si>
  <si>
    <t xml:space="preserve">D1 </t>
  </si>
  <si>
    <t>夜班配置(假日)</t>
  </si>
  <si>
    <t>早班配置(假日)</t>
  </si>
  <si>
    <t>晚班配置(假日)</t>
  </si>
  <si>
    <t>夜班配置(寒假)</t>
  </si>
  <si>
    <t>早班配置(寒假)</t>
  </si>
  <si>
    <t>晚班配置(寒假)</t>
  </si>
  <si>
    <t>行政</t>
  </si>
  <si>
    <t>分區</t>
  </si>
  <si>
    <t>場站級別</t>
  </si>
  <si>
    <t>上線車數</t>
  </si>
  <si>
    <t>班別/平假日</t>
  </si>
  <si>
    <t>總柱數</t>
  </si>
  <si>
    <t>配置車數</t>
  </si>
  <si>
    <t>綁車總數</t>
  </si>
  <si>
    <t>總車數</t>
  </si>
  <si>
    <t>夜班平日2.0</t>
  </si>
  <si>
    <t>夜班平日2.E</t>
  </si>
  <si>
    <t>夜班假日2.0</t>
  </si>
  <si>
    <t>夜班假日2.E</t>
  </si>
  <si>
    <t>早班平日2.0</t>
  </si>
  <si>
    <t>早班平日2.E</t>
  </si>
  <si>
    <t>早班假日2.0</t>
  </si>
  <si>
    <t>早班假日2.E</t>
  </si>
  <si>
    <t>晚班平日2.0</t>
  </si>
  <si>
    <t>晚班平日2.E</t>
  </si>
  <si>
    <t>晚班假日2.0</t>
  </si>
  <si>
    <t>晚班假日2.E</t>
  </si>
  <si>
    <t>總表</t>
  </si>
  <si>
    <t>場柱總數</t>
  </si>
  <si>
    <t xml:space="preserve">平日配置車數        </t>
  </si>
  <si>
    <t xml:space="preserve">假日配置車數    </t>
  </si>
  <si>
    <t xml:space="preserve">平日綁車  </t>
  </si>
  <si>
    <t>假日綁車</t>
  </si>
  <si>
    <t>配置車數占比</t>
  </si>
  <si>
    <t>D1(2.0)</t>
  </si>
  <si>
    <t>D1(2.E)</t>
  </si>
  <si>
    <t>D2(2.0)</t>
  </si>
  <si>
    <t>D2(2.E)</t>
  </si>
  <si>
    <t>D3(2.0)</t>
  </si>
  <si>
    <t>D3(2.E)</t>
  </si>
  <si>
    <t>D4(2.0)</t>
  </si>
  <si>
    <t>D4(2.E)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</si>
</sst>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am/pm h:mm:ss"/>
  </numFmts>
  <fonts count="31">
    <font>
      <sz val="10.0"/>
      <color rgb="FF000000"/>
      <name val="Arial"/>
      <scheme val="minor"/>
    </font>
    <font>
      <sz val="16.0"/>
      <color rgb="FF000000"/>
      <name val="Microsoft JhengHei"/>
    </font>
    <font/>
    <font>
      <sz val="16.0"/>
      <color theme="1"/>
      <name val="Arial"/>
      <scheme val="minor"/>
    </font>
    <font>
      <sz val="16.0"/>
      <color theme="1"/>
      <name val="Microsoft JhengHei"/>
    </font>
    <font>
      <sz val="16.0"/>
      <color rgb="FFFF0000"/>
      <name val="Microsoft JhengHei"/>
    </font>
    <font>
      <sz val="16.0"/>
      <color rgb="FF000000"/>
      <name val="Arial"/>
    </font>
    <font>
      <sz val="16.0"/>
      <color theme="1"/>
      <name val="Arial"/>
    </font>
    <font>
      <b/>
      <sz val="16.0"/>
      <color rgb="FFFF0000"/>
      <name val="Microsoft JhengHei"/>
    </font>
    <font>
      <sz val="17.0"/>
      <color rgb="FF212121"/>
      <name val="&quot;Microsoft YaHei&quot;"/>
    </font>
    <font>
      <sz val="16.0"/>
      <color rgb="FF212121"/>
      <name val="Microsoft JhengHei"/>
    </font>
    <font>
      <b/>
      <sz val="16.0"/>
      <color rgb="FF000000"/>
      <name val="Microsoft JhengHei"/>
    </font>
    <font>
      <b/>
      <sz val="16.0"/>
      <color theme="1"/>
      <name val="Arial"/>
      <scheme val="minor"/>
    </font>
    <font>
      <sz val="16.0"/>
      <color rgb="FF000000"/>
      <name val="Arial"/>
      <scheme val="minor"/>
    </font>
    <font>
      <color rgb="FF000000"/>
      <name val="Arial"/>
      <scheme val="minor"/>
    </font>
    <font>
      <sz val="11.0"/>
      <color rgb="FF212121"/>
      <name val="&quot;Microsoft YaHei&quot;"/>
    </font>
    <font>
      <sz val="16.0"/>
      <color rgb="FF000000"/>
      <name val="微軟正黑體"/>
    </font>
    <font>
      <color theme="1"/>
      <name val="Arial"/>
      <scheme val="minor"/>
    </font>
    <font>
      <sz val="16.0"/>
      <color rgb="FF990000"/>
      <name val="Microsoft JhengHei"/>
    </font>
    <font>
      <sz val="14.0"/>
      <color rgb="FF000000"/>
      <name val="Arial"/>
    </font>
    <font>
      <sz val="14.0"/>
      <color theme="1"/>
      <name val="Arial"/>
    </font>
    <font>
      <b/>
      <sz val="16.0"/>
      <color theme="1"/>
      <name val="Microsoft JhengHei"/>
    </font>
    <font>
      <sz val="16.0"/>
      <color rgb="FFFF0000"/>
      <name val="Arial"/>
      <scheme val="minor"/>
    </font>
    <font>
      <sz val="14.0"/>
      <color rgb="FF000000"/>
      <name val="Microsoft JhengHei"/>
    </font>
    <font>
      <sz val="12.0"/>
      <color theme="1"/>
      <name val="Microsoft JhengHei"/>
    </font>
    <font>
      <sz val="14.0"/>
      <color rgb="FF000000"/>
      <name val="PMingLiu"/>
    </font>
    <font>
      <sz val="12.0"/>
      <color rgb="FF000000"/>
      <name val="Microsoft JhengHei"/>
    </font>
    <font>
      <color theme="1"/>
      <name val="Arial"/>
    </font>
    <font>
      <sz val="15.0"/>
      <color theme="1"/>
      <name val="Arial"/>
    </font>
    <font>
      <sz val="18.0"/>
      <color theme="1"/>
      <name val="Arial"/>
    </font>
    <font>
      <sz val="15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CCC0DA"/>
        <bgColor rgb="FFCCC0DA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BBC04"/>
        <bgColor rgb="FFFBBC04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1" fillId="2" fontId="1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5" fontId="1" numFmtId="0" xfId="0" applyAlignment="1" applyBorder="1" applyFill="1" applyFont="1">
      <alignment horizontal="center" readingOrder="0" shrinkToFit="0" wrapText="0"/>
    </xf>
    <xf borderId="1" fillId="6" fontId="1" numFmtId="0" xfId="0" applyAlignment="1" applyBorder="1" applyFill="1" applyFont="1">
      <alignment horizontal="center" readingOrder="0" shrinkToFit="0" wrapText="0"/>
    </xf>
    <xf borderId="1" fillId="7" fontId="1" numFmtId="0" xfId="0" applyAlignment="1" applyBorder="1" applyFill="1" applyFont="1">
      <alignment horizontal="center" shrinkToFit="0" wrapText="0"/>
    </xf>
    <xf borderId="1" fillId="0" fontId="4" numFmtId="0" xfId="0" applyAlignment="1" applyBorder="1" applyFont="1">
      <alignment horizontal="center" readingOrder="0" vertical="bottom"/>
    </xf>
    <xf borderId="1" fillId="8" fontId="4" numFmtId="0" xfId="0" applyAlignment="1" applyBorder="1" applyFill="1" applyFont="1">
      <alignment horizontal="center" readingOrder="0" vertical="bottom"/>
    </xf>
    <xf borderId="1" fillId="7" fontId="1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1" fillId="8" fontId="1" numFmtId="0" xfId="0" applyAlignment="1" applyBorder="1" applyFont="1">
      <alignment horizontal="center" readingOrder="0" shrinkToFit="0" wrapText="0"/>
    </xf>
    <xf borderId="1" fillId="9" fontId="1" numFmtId="0" xfId="0" applyAlignment="1" applyBorder="1" applyFill="1" applyFont="1">
      <alignment horizontal="center" readingOrder="0" shrinkToFit="0" wrapText="0"/>
    </xf>
    <xf borderId="0" fillId="10" fontId="1" numFmtId="0" xfId="0" applyAlignment="1" applyFill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shrinkToFit="0" wrapText="0"/>
    </xf>
    <xf borderId="1" fillId="6" fontId="5" numFmtId="0" xfId="0" applyAlignment="1" applyBorder="1" applyFont="1">
      <alignment horizontal="center" readingOrder="0" shrinkToFit="0" wrapText="0"/>
    </xf>
    <xf borderId="0" fillId="1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shrinkToFit="0" wrapText="0"/>
    </xf>
    <xf borderId="1" fillId="11" fontId="1" numFmtId="0" xfId="0" applyAlignment="1" applyBorder="1" applyFill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4" fillId="0" fontId="1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7" fontId="5" numFmtId="0" xfId="0" applyAlignment="1" applyBorder="1" applyFont="1">
      <alignment horizontal="center" readingOrder="0" shrinkToFit="0" wrapText="0"/>
    </xf>
    <xf borderId="1" fillId="9" fontId="4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/>
    </xf>
    <xf borderId="0" fillId="9" fontId="9" numFmtId="0" xfId="0" applyAlignment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1" fillId="12" fontId="4" numFmtId="0" xfId="0" applyAlignment="1" applyBorder="1" applyFill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0" fillId="12" fontId="4" numFmtId="0" xfId="0" applyAlignment="1" applyFont="1">
      <alignment horizontal="center" readingOrder="0"/>
    </xf>
    <xf borderId="1" fillId="12" fontId="1" numFmtId="0" xfId="0" applyAlignment="1" applyBorder="1" applyFont="1">
      <alignment horizontal="center" readingOrder="0" shrinkToFit="0" wrapText="0"/>
    </xf>
    <xf borderId="0" fillId="8" fontId="10" numFmtId="0" xfId="0" applyAlignment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2" fillId="2" fontId="11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2" fillId="3" fontId="11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2" fillId="4" fontId="11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bottom" wrapText="0"/>
    </xf>
    <xf borderId="0" fillId="9" fontId="3" numFmtId="0" xfId="0" applyAlignment="1" applyFont="1">
      <alignment horizontal="center"/>
    </xf>
    <xf borderId="1" fillId="12" fontId="4" numFmtId="0" xfId="0" applyAlignment="1" applyBorder="1" applyFont="1">
      <alignment horizontal="center" readingOrder="0"/>
    </xf>
    <xf borderId="0" fillId="8" fontId="1" numFmtId="0" xfId="0" applyAlignment="1" applyFont="1">
      <alignment horizontal="center" readingOrder="0" shrinkToFit="0" wrapText="0"/>
    </xf>
    <xf borderId="0" fillId="9" fontId="1" numFmtId="0" xfId="0" applyAlignment="1" applyFont="1">
      <alignment horizontal="center" shrinkToFit="0" wrapText="0"/>
    </xf>
    <xf borderId="1" fillId="9" fontId="1" numFmtId="0" xfId="0" applyAlignment="1" applyBorder="1" applyFont="1">
      <alignment horizontal="center" shrinkToFit="0" wrapText="0"/>
    </xf>
    <xf borderId="0" fillId="9" fontId="6" numFmtId="0" xfId="0" applyAlignment="1" applyFont="1">
      <alignment horizontal="center"/>
    </xf>
    <xf borderId="1" fillId="9" fontId="11" numFmtId="0" xfId="0" applyAlignment="1" applyBorder="1" applyFont="1">
      <alignment horizontal="center"/>
    </xf>
    <xf borderId="2" fillId="13" fontId="11" numFmtId="0" xfId="0" applyAlignment="1" applyBorder="1" applyFill="1" applyFont="1">
      <alignment horizontal="center" readingOrder="0"/>
    </xf>
    <xf borderId="1" fillId="13" fontId="11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0" fillId="0" fontId="14" numFmtId="0" xfId="0" applyFont="1"/>
    <xf borderId="0" fillId="9" fontId="9" numFmtId="164" xfId="0" applyAlignment="1" applyFont="1" applyNumberFormat="1">
      <alignment horizontal="center" readingOrder="0" shrinkToFit="0" wrapText="0"/>
    </xf>
    <xf borderId="0" fillId="9" fontId="10" numFmtId="0" xfId="0" applyAlignment="1" applyFont="1">
      <alignment horizontal="center" readingOrder="0" shrinkToFit="0" wrapText="0"/>
    </xf>
    <xf borderId="1" fillId="11" fontId="1" numFmtId="0" xfId="0" applyAlignment="1" applyBorder="1" applyFont="1">
      <alignment horizontal="center" readingOrder="0" shrinkToFit="0" wrapText="0"/>
    </xf>
    <xf borderId="1" fillId="14" fontId="1" numFmtId="0" xfId="0" applyAlignment="1" applyBorder="1" applyFill="1" applyFont="1">
      <alignment horizontal="center" readingOrder="0" shrinkToFit="0" wrapText="0"/>
    </xf>
    <xf borderId="1" fillId="14" fontId="5" numFmtId="0" xfId="0" applyAlignment="1" applyBorder="1" applyFont="1">
      <alignment horizontal="center" readingOrder="0" shrinkToFit="0" wrapText="0"/>
    </xf>
    <xf borderId="0" fillId="0" fontId="3" numFmtId="164" xfId="0" applyAlignment="1" applyFont="1" applyNumberFormat="1">
      <alignment horizontal="center"/>
    </xf>
    <xf borderId="1" fillId="15" fontId="1" numFmtId="0" xfId="0" applyAlignment="1" applyBorder="1" applyFill="1" applyFont="1">
      <alignment horizontal="center" readingOrder="0" shrinkToFit="0" wrapText="0"/>
    </xf>
    <xf borderId="2" fillId="2" fontId="11" numFmtId="0" xfId="0" applyAlignment="1" applyBorder="1" applyFont="1">
      <alignment horizontal="center"/>
    </xf>
    <xf borderId="2" fillId="3" fontId="11" numFmtId="0" xfId="0" applyAlignment="1" applyBorder="1" applyFont="1">
      <alignment horizontal="center"/>
    </xf>
    <xf borderId="2" fillId="4" fontId="11" numFmtId="0" xfId="0" applyAlignment="1" applyBorder="1" applyFont="1">
      <alignment horizontal="center"/>
    </xf>
    <xf borderId="0" fillId="9" fontId="15" numFmtId="0" xfId="0" applyAlignment="1" applyFont="1">
      <alignment horizontal="center" readingOrder="0" shrinkToFit="0" wrapText="0"/>
    </xf>
    <xf borderId="0" fillId="9" fontId="3" numFmtId="0" xfId="0" applyAlignment="1" applyFont="1">
      <alignment horizontal="center" readingOrder="0"/>
    </xf>
    <xf borderId="0" fillId="9" fontId="1" numFmtId="0" xfId="0" applyAlignment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2" fillId="10" fontId="1" numFmtId="0" xfId="0" applyAlignment="1" applyBorder="1" applyFont="1">
      <alignment horizontal="center" readingOrder="0"/>
    </xf>
    <xf borderId="3" fillId="10" fontId="1" numFmtId="0" xfId="0" applyAlignment="1" applyBorder="1" applyFont="1">
      <alignment horizontal="center" readingOrder="0"/>
    </xf>
    <xf borderId="2" fillId="16" fontId="1" numFmtId="0" xfId="0" applyAlignment="1" applyBorder="1" applyFill="1" applyFont="1">
      <alignment horizontal="center" readingOrder="0"/>
    </xf>
    <xf borderId="6" fillId="0" fontId="2" numFmtId="0" xfId="0" applyBorder="1" applyFont="1"/>
    <xf borderId="3" fillId="16" fontId="1" numFmtId="0" xfId="0" applyAlignment="1" applyBorder="1" applyFont="1">
      <alignment horizontal="center" readingOrder="0"/>
    </xf>
    <xf borderId="2" fillId="17" fontId="1" numFmtId="0" xfId="0" applyAlignment="1" applyBorder="1" applyFill="1" applyFont="1">
      <alignment horizontal="center" readingOrder="0"/>
    </xf>
    <xf borderId="2" fillId="10" fontId="11" numFmtId="0" xfId="0" applyAlignment="1" applyBorder="1" applyFont="1">
      <alignment horizontal="center" readingOrder="0"/>
    </xf>
    <xf borderId="3" fillId="10" fontId="11" numFmtId="0" xfId="0" applyAlignment="1" applyBorder="1" applyFont="1">
      <alignment horizontal="center" readingOrder="0"/>
    </xf>
    <xf borderId="2" fillId="16" fontId="11" numFmtId="0" xfId="0" applyAlignment="1" applyBorder="1" applyFont="1">
      <alignment horizontal="center" readingOrder="0"/>
    </xf>
    <xf borderId="3" fillId="16" fontId="11" numFmtId="0" xfId="0" applyAlignment="1" applyBorder="1" applyFont="1">
      <alignment horizontal="center" readingOrder="0"/>
    </xf>
    <xf borderId="2" fillId="17" fontId="11" numFmtId="0" xfId="0" applyAlignment="1" applyBorder="1" applyFont="1">
      <alignment horizontal="center" readingOrder="0"/>
    </xf>
    <xf borderId="1" fillId="14" fontId="1" numFmtId="0" xfId="0" applyAlignment="1" applyBorder="1" applyFont="1">
      <alignment horizontal="center" shrinkToFit="0" wrapText="0"/>
    </xf>
    <xf borderId="1" fillId="0" fontId="16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/>
    </xf>
    <xf borderId="1" fillId="10" fontId="1" numFmtId="0" xfId="0" applyAlignment="1" applyBorder="1" applyFont="1">
      <alignment horizontal="center" readingOrder="0"/>
    </xf>
    <xf borderId="1" fillId="16" fontId="1" numFmtId="0" xfId="0" applyAlignment="1" applyBorder="1" applyFont="1">
      <alignment horizontal="center" readingOrder="0"/>
    </xf>
    <xf borderId="0" fillId="0" fontId="17" numFmtId="0" xfId="0" applyAlignment="1" applyFont="1">
      <alignment horizontal="center"/>
    </xf>
    <xf borderId="1" fillId="9" fontId="1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ont="1">
      <alignment horizontal="center" readingOrder="0" shrinkToFit="0" vertical="bottom" wrapText="0"/>
    </xf>
    <xf borderId="1" fillId="14" fontId="18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14" fontId="18" numFmtId="0" xfId="0" applyAlignment="1" applyBorder="1" applyFont="1">
      <alignment horizontal="center" shrinkToFit="0" wrapText="0"/>
    </xf>
    <xf borderId="1" fillId="18" fontId="1" numFmtId="0" xfId="0" applyAlignment="1" applyBorder="1" applyFill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wrapText="0"/>
    </xf>
    <xf borderId="0" fillId="9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2" fillId="13" fontId="1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4" fillId="9" fontId="1" numFmtId="0" xfId="0" applyAlignment="1" applyBorder="1" applyFont="1">
      <alignment horizontal="center" shrinkToFit="0" wrapText="0"/>
    </xf>
    <xf borderId="1" fillId="14" fontId="11" numFmtId="0" xfId="0" applyAlignment="1" applyBorder="1" applyFont="1">
      <alignment horizontal="center" readingOrder="0"/>
    </xf>
    <xf borderId="2" fillId="19" fontId="1" numFmtId="0" xfId="0" applyAlignment="1" applyBorder="1" applyFill="1" applyFont="1">
      <alignment horizontal="center" readingOrder="0"/>
    </xf>
    <xf borderId="1" fillId="19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9" fontId="8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5" fontId="8" numFmtId="0" xfId="0" applyAlignment="1" applyBorder="1" applyFont="1">
      <alignment horizontal="center" readingOrder="0" shrinkToFit="0" wrapText="0"/>
    </xf>
    <xf borderId="1" fillId="6" fontId="8" numFmtId="0" xfId="0" applyAlignment="1" applyBorder="1" applyFont="1">
      <alignment horizontal="center" readingOrder="0" shrinkToFit="0" wrapText="0"/>
    </xf>
    <xf borderId="1" fillId="7" fontId="8" numFmtId="0" xfId="0" applyAlignment="1" applyBorder="1" applyFont="1">
      <alignment horizontal="center" readingOrder="0" shrinkToFit="0" wrapText="0"/>
    </xf>
    <xf borderId="1" fillId="6" fontId="5" numFmtId="0" xfId="0" applyAlignment="1" applyBorder="1" applyFont="1">
      <alignment horizontal="center" readingOrder="0" shrinkToFit="0" wrapText="0"/>
    </xf>
    <xf borderId="1" fillId="6" fontId="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0" fillId="9" fontId="5" numFmtId="0" xfId="0" applyAlignment="1" applyFont="1">
      <alignment horizontal="center" shrinkToFit="0" wrapText="0"/>
    </xf>
    <xf borderId="0" fillId="9" fontId="22" numFmtId="0" xfId="0" applyAlignment="1" applyFont="1">
      <alignment horizontal="center"/>
    </xf>
    <xf borderId="0" fillId="0" fontId="23" numFmtId="0" xfId="0" applyAlignment="1" applyFont="1">
      <alignment horizontal="center"/>
    </xf>
    <xf borderId="3" fillId="0" fontId="23" numFmtId="0" xfId="0" applyAlignment="1" applyBorder="1" applyFont="1">
      <alignment horizontal="center" readingOrder="0"/>
    </xf>
    <xf borderId="3" fillId="9" fontId="23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6" fillId="2" fontId="23" numFmtId="0" xfId="0" applyAlignment="1" applyBorder="1" applyFont="1">
      <alignment horizontal="center"/>
    </xf>
    <xf borderId="6" fillId="3" fontId="23" numFmtId="0" xfId="0" applyAlignment="1" applyBorder="1" applyFont="1">
      <alignment horizontal="center"/>
    </xf>
    <xf borderId="6" fillId="4" fontId="23" numFmtId="0" xfId="0" applyAlignment="1" applyBorder="1" applyFont="1">
      <alignment horizontal="center"/>
    </xf>
    <xf borderId="1" fillId="0" fontId="24" numFmtId="0" xfId="0" applyAlignment="1" applyBorder="1" applyFont="1">
      <alignment horizontal="left" readingOrder="0"/>
    </xf>
    <xf borderId="1" fillId="0" fontId="24" numFmtId="0" xfId="0" applyAlignment="1" applyBorder="1" applyFont="1">
      <alignment horizontal="left" readingOrder="0" vertical="bottom"/>
    </xf>
    <xf borderId="1" fillId="0" fontId="24" numFmtId="0" xfId="0" applyAlignment="1" applyBorder="1" applyFont="1">
      <alignment horizontal="center" readingOrder="0" vertical="bottom"/>
    </xf>
    <xf borderId="5" fillId="9" fontId="23" numFmtId="0" xfId="0" applyAlignment="1" applyBorder="1" applyFont="1">
      <alignment horizontal="center" shrinkToFit="0" wrapText="0"/>
    </xf>
    <xf borderId="1" fillId="0" fontId="24" numFmtId="0" xfId="0" applyAlignment="1" applyBorder="1" applyFont="1">
      <alignment horizontal="center" vertical="bottom"/>
    </xf>
    <xf borderId="5" fillId="2" fontId="23" numFmtId="0" xfId="0" applyAlignment="1" applyBorder="1" applyFont="1">
      <alignment horizontal="center" readingOrder="0" shrinkToFit="0" wrapText="0"/>
    </xf>
    <xf borderId="5" fillId="2" fontId="23" numFmtId="0" xfId="0" applyAlignment="1" applyBorder="1" applyFont="1">
      <alignment horizontal="center" shrinkToFit="0" wrapText="0"/>
    </xf>
    <xf borderId="5" fillId="3" fontId="23" numFmtId="0" xfId="0" applyAlignment="1" applyBorder="1" applyFont="1">
      <alignment horizontal="center" readingOrder="0" shrinkToFit="0" wrapText="0"/>
    </xf>
    <xf borderId="5" fillId="3" fontId="23" numFmtId="0" xfId="0" applyAlignment="1" applyBorder="1" applyFont="1">
      <alignment horizontal="center" shrinkToFit="0" wrapText="0"/>
    </xf>
    <xf borderId="5" fillId="4" fontId="23" numFmtId="0" xfId="0" applyAlignment="1" applyBorder="1" applyFont="1">
      <alignment horizontal="center" readingOrder="0" shrinkToFit="0" wrapText="0"/>
    </xf>
    <xf borderId="5" fillId="4" fontId="23" numFmtId="0" xfId="0" applyAlignment="1" applyBorder="1" applyFont="1">
      <alignment horizontal="center" shrinkToFit="0" wrapText="0"/>
    </xf>
    <xf borderId="5" fillId="9" fontId="25" numFmtId="0" xfId="0" applyAlignment="1" applyBorder="1" applyFont="1">
      <alignment horizontal="center" shrinkToFit="0" wrapText="0"/>
    </xf>
    <xf borderId="1" fillId="0" fontId="26" numFmtId="0" xfId="0" applyAlignment="1" applyBorder="1" applyFont="1">
      <alignment horizontal="left" readingOrder="0" shrinkToFit="0" wrapText="0"/>
    </xf>
    <xf borderId="1" fillId="9" fontId="26" numFmtId="0" xfId="0" applyAlignment="1" applyBorder="1" applyFont="1">
      <alignment horizontal="left" readingOrder="0" shrinkToFit="0" wrapText="0"/>
    </xf>
    <xf borderId="1" fillId="9" fontId="25" numFmtId="0" xfId="0" applyAlignment="1" applyBorder="1" applyFont="1">
      <alignment horizontal="center" shrinkToFit="0" wrapText="0"/>
    </xf>
    <xf borderId="1" fillId="0" fontId="23" numFmtId="0" xfId="0" applyAlignment="1" applyBorder="1" applyFont="1">
      <alignment horizontal="center" readingOrder="0" shrinkToFit="0" wrapText="0"/>
    </xf>
    <xf borderId="4" fillId="9" fontId="26" numFmtId="0" xfId="0" applyAlignment="1" applyBorder="1" applyFont="1">
      <alignment horizontal="left" readingOrder="0" shrinkToFit="0" vertical="bottom" wrapText="0"/>
    </xf>
    <xf borderId="4" fillId="9" fontId="26" numFmtId="0" xfId="0" applyAlignment="1" applyBorder="1" applyFont="1">
      <alignment horizontal="left" readingOrder="0" shrinkToFit="0" wrapText="0"/>
    </xf>
    <xf borderId="1" fillId="0" fontId="25" numFmtId="0" xfId="0" applyAlignment="1" applyBorder="1" applyFont="1">
      <alignment horizontal="center" shrinkToFit="0" wrapText="0"/>
    </xf>
    <xf borderId="4" fillId="9" fontId="25" numFmtId="0" xfId="0" applyAlignment="1" applyBorder="1" applyFont="1">
      <alignment horizontal="center" shrinkToFit="0" wrapText="0"/>
    </xf>
    <xf borderId="0" fillId="9" fontId="27" numFmtId="0" xfId="0" applyFont="1"/>
    <xf borderId="0" fillId="0" fontId="20" numFmtId="0" xfId="0" applyFont="1"/>
    <xf borderId="0" fillId="10" fontId="3" numFmtId="0" xfId="0" applyAlignment="1" applyFont="1">
      <alignment horizontal="center"/>
    </xf>
    <xf borderId="2" fillId="20" fontId="28" numFmtId="0" xfId="0" applyAlignment="1" applyBorder="1" applyFill="1" applyFont="1">
      <alignment horizontal="center" readingOrder="0"/>
    </xf>
    <xf borderId="3" fillId="20" fontId="28" numFmtId="0" xfId="0" applyAlignment="1" applyBorder="1" applyFont="1">
      <alignment horizontal="center" readingOrder="0"/>
    </xf>
    <xf borderId="0" fillId="0" fontId="28" numFmtId="0" xfId="0" applyFont="1"/>
    <xf borderId="7" fillId="21" fontId="28" numFmtId="0" xfId="0" applyBorder="1" applyFill="1" applyFont="1"/>
    <xf borderId="1" fillId="7" fontId="28" numFmtId="0" xfId="0" applyBorder="1" applyFont="1"/>
    <xf borderId="7" fillId="0" fontId="28" numFmtId="0" xfId="0" applyBorder="1" applyFont="1"/>
    <xf borderId="7" fillId="0" fontId="28" numFmtId="0" xfId="0" applyAlignment="1" applyBorder="1" applyFont="1">
      <alignment readingOrder="0"/>
    </xf>
    <xf borderId="1" fillId="0" fontId="28" numFmtId="0" xfId="0" applyBorder="1" applyFont="1"/>
    <xf borderId="0" fillId="0" fontId="29" numFmtId="0" xfId="0" applyAlignment="1" applyFont="1">
      <alignment horizontal="center" readingOrder="0"/>
    </xf>
    <xf borderId="8" fillId="22" fontId="30" numFmtId="0" xfId="0" applyAlignment="1" applyBorder="1" applyFill="1" applyFont="1">
      <alignment horizontal="left" readingOrder="0"/>
    </xf>
    <xf borderId="9" fillId="7" fontId="28" numFmtId="0" xfId="0" applyAlignment="1" applyBorder="1" applyFont="1">
      <alignment horizontal="center" vertical="center"/>
    </xf>
    <xf borderId="10" fillId="22" fontId="28" numFmtId="0" xfId="0" applyAlignment="1" applyBorder="1" applyFont="1">
      <alignment horizontal="center"/>
    </xf>
    <xf borderId="11" fillId="22" fontId="28" numFmtId="0" xfId="0" applyAlignment="1" applyBorder="1" applyFont="1">
      <alignment horizontal="center"/>
    </xf>
    <xf borderId="12" fillId="22" fontId="28" numFmtId="3" xfId="0" applyAlignment="1" applyBorder="1" applyFont="1" applyNumberFormat="1">
      <alignment horizontal="center"/>
    </xf>
    <xf borderId="3" fillId="0" fontId="28" numFmtId="10" xfId="0" applyAlignment="1" applyBorder="1" applyFont="1" applyNumberFormat="1">
      <alignment horizontal="center"/>
    </xf>
    <xf borderId="8" fillId="0" fontId="30" numFmtId="0" xfId="0" applyAlignment="1" applyBorder="1" applyFont="1">
      <alignment horizontal="left" readingOrder="0"/>
    </xf>
    <xf borderId="10" fillId="0" fontId="28" numFmtId="0" xfId="0" applyAlignment="1" applyBorder="1" applyFont="1">
      <alignment horizontal="center"/>
    </xf>
    <xf borderId="11" fillId="0" fontId="28" numFmtId="0" xfId="0" applyAlignment="1" applyBorder="1" applyFont="1">
      <alignment horizontal="center"/>
    </xf>
    <xf borderId="13" fillId="0" fontId="28" numFmtId="3" xfId="0" applyAlignment="1" applyBorder="1" applyFont="1" applyNumberFormat="1">
      <alignment horizontal="center"/>
    </xf>
    <xf borderId="14" fillId="22" fontId="30" numFmtId="0" xfId="0" applyAlignment="1" applyBorder="1" applyFont="1">
      <alignment horizontal="left" readingOrder="0"/>
    </xf>
    <xf borderId="15" fillId="22" fontId="28" numFmtId="0" xfId="0" applyAlignment="1" applyBorder="1" applyFont="1">
      <alignment horizontal="center"/>
    </xf>
    <xf borderId="1" fillId="22" fontId="28" numFmtId="0" xfId="0" applyAlignment="1" applyBorder="1" applyFont="1">
      <alignment horizontal="center"/>
    </xf>
    <xf borderId="16" fillId="0" fontId="2" numFmtId="0" xfId="0" applyBorder="1" applyFont="1"/>
    <xf borderId="14" fillId="0" fontId="30" numFmtId="0" xfId="0" applyAlignment="1" applyBorder="1" applyFont="1">
      <alignment horizontal="left" readingOrder="0"/>
    </xf>
    <xf borderId="15" fillId="0" fontId="28" numFmtId="0" xfId="0" applyAlignment="1" applyBorder="1" applyFont="1">
      <alignment horizontal="center"/>
    </xf>
    <xf borderId="1" fillId="0" fontId="28" numFmtId="0" xfId="0" applyAlignment="1" applyBorder="1" applyFont="1">
      <alignment horizontal="center"/>
    </xf>
    <xf borderId="17" fillId="0" fontId="2" numFmtId="0" xfId="0" applyBorder="1" applyFont="1"/>
    <xf borderId="18" fillId="22" fontId="28" numFmtId="3" xfId="0" applyAlignment="1" applyBorder="1" applyFont="1" applyNumberFormat="1">
      <alignment horizontal="center"/>
    </xf>
    <xf borderId="19" fillId="0" fontId="28" numFmtId="3" xfId="0" applyAlignment="1" applyBorder="1" applyFont="1" applyNumberFormat="1">
      <alignment horizontal="center"/>
    </xf>
    <xf borderId="20" fillId="22" fontId="30" numFmtId="0" xfId="0" applyAlignment="1" applyBorder="1" applyFont="1">
      <alignment horizontal="left" readingOrder="0"/>
    </xf>
    <xf borderId="21" fillId="22" fontId="28" numFmtId="0" xfId="0" applyAlignment="1" applyBorder="1" applyFont="1">
      <alignment horizontal="center"/>
    </xf>
    <xf borderId="22" fillId="22" fontId="28" numFmtId="0" xfId="0" applyAlignment="1" applyBorder="1" applyFont="1">
      <alignment horizontal="center"/>
    </xf>
    <xf borderId="23" fillId="0" fontId="2" numFmtId="0" xfId="0" applyBorder="1" applyFont="1"/>
    <xf borderId="20" fillId="0" fontId="30" numFmtId="0" xfId="0" applyAlignment="1" applyBorder="1" applyFont="1">
      <alignment horizontal="left" readingOrder="0"/>
    </xf>
    <xf borderId="21" fillId="0" fontId="28" numFmtId="0" xfId="0" applyAlignment="1" applyBorder="1" applyFont="1">
      <alignment horizontal="center"/>
    </xf>
    <xf borderId="22" fillId="0" fontId="28" numFmtId="0" xfId="0" applyAlignment="1" applyBorder="1" applyFont="1">
      <alignment horizontal="center"/>
    </xf>
    <xf borderId="24" fillId="0" fontId="2" numFmtId="0" xfId="0" applyBorder="1" applyFont="1"/>
    <xf borderId="8" fillId="20" fontId="30" numFmtId="0" xfId="0" applyAlignment="1" applyBorder="1" applyFont="1">
      <alignment horizontal="left" readingOrder="0"/>
    </xf>
    <xf borderId="10" fillId="20" fontId="28" numFmtId="0" xfId="0" applyAlignment="1" applyBorder="1" applyFont="1">
      <alignment horizontal="center"/>
    </xf>
    <xf borderId="11" fillId="20" fontId="28" numFmtId="0" xfId="0" applyAlignment="1" applyBorder="1" applyFont="1">
      <alignment horizontal="center"/>
    </xf>
    <xf borderId="12" fillId="20" fontId="28" numFmtId="3" xfId="0" applyAlignment="1" applyBorder="1" applyFont="1" applyNumberFormat="1">
      <alignment horizontal="center"/>
    </xf>
    <xf borderId="14" fillId="20" fontId="30" numFmtId="0" xfId="0" applyAlignment="1" applyBorder="1" applyFont="1">
      <alignment horizontal="left" readingOrder="0"/>
    </xf>
    <xf borderId="15" fillId="20" fontId="28" numFmtId="0" xfId="0" applyAlignment="1" applyBorder="1" applyFont="1">
      <alignment horizontal="center"/>
    </xf>
    <xf borderId="1" fillId="20" fontId="28" numFmtId="0" xfId="0" applyAlignment="1" applyBorder="1" applyFont="1">
      <alignment horizontal="center"/>
    </xf>
    <xf borderId="18" fillId="20" fontId="28" numFmtId="3" xfId="0" applyAlignment="1" applyBorder="1" applyFont="1" applyNumberFormat="1">
      <alignment horizontal="center"/>
    </xf>
    <xf borderId="20" fillId="20" fontId="30" numFmtId="0" xfId="0" applyAlignment="1" applyBorder="1" applyFont="1">
      <alignment horizontal="left" readingOrder="0"/>
    </xf>
    <xf borderId="21" fillId="20" fontId="28" numFmtId="0" xfId="0" applyAlignment="1" applyBorder="1" applyFont="1">
      <alignment horizontal="center"/>
    </xf>
    <xf borderId="22" fillId="20" fontId="28" numFmtId="0" xfId="0" applyAlignment="1" applyBorder="1" applyFont="1">
      <alignment horizontal="center"/>
    </xf>
    <xf borderId="8" fillId="23" fontId="30" numFmtId="0" xfId="0" applyAlignment="1" applyBorder="1" applyFill="1" applyFont="1">
      <alignment horizontal="left" readingOrder="0"/>
    </xf>
    <xf borderId="10" fillId="23" fontId="28" numFmtId="0" xfId="0" applyAlignment="1" applyBorder="1" applyFont="1">
      <alignment horizontal="center"/>
    </xf>
    <xf borderId="11" fillId="23" fontId="28" numFmtId="0" xfId="0" applyAlignment="1" applyBorder="1" applyFont="1">
      <alignment horizontal="center"/>
    </xf>
    <xf borderId="12" fillId="23" fontId="28" numFmtId="3" xfId="0" applyAlignment="1" applyBorder="1" applyFont="1" applyNumberFormat="1">
      <alignment horizontal="center"/>
    </xf>
    <xf borderId="14" fillId="23" fontId="30" numFmtId="0" xfId="0" applyAlignment="1" applyBorder="1" applyFont="1">
      <alignment horizontal="left" readingOrder="0"/>
    </xf>
    <xf borderId="15" fillId="23" fontId="28" numFmtId="0" xfId="0" applyAlignment="1" applyBorder="1" applyFont="1">
      <alignment horizontal="center"/>
    </xf>
    <xf borderId="1" fillId="23" fontId="28" numFmtId="0" xfId="0" applyAlignment="1" applyBorder="1" applyFont="1">
      <alignment horizontal="center"/>
    </xf>
    <xf borderId="18" fillId="23" fontId="28" numFmtId="3" xfId="0" applyAlignment="1" applyBorder="1" applyFont="1" applyNumberFormat="1">
      <alignment horizontal="center"/>
    </xf>
    <xf borderId="20" fillId="23" fontId="30" numFmtId="0" xfId="0" applyAlignment="1" applyBorder="1" applyFont="1">
      <alignment horizontal="left" readingOrder="0"/>
    </xf>
    <xf borderId="25" fillId="0" fontId="2" numFmtId="0" xfId="0" applyBorder="1" applyFont="1"/>
    <xf borderId="21" fillId="23" fontId="28" numFmtId="0" xfId="0" applyAlignment="1" applyBorder="1" applyFont="1">
      <alignment horizontal="center"/>
    </xf>
    <xf borderId="22" fillId="23" fontId="28" numFmtId="0" xfId="0" applyAlignment="1" applyBorder="1" applyFont="1">
      <alignment horizontal="center"/>
    </xf>
    <xf borderId="0" fillId="0" fontId="28" numFmtId="0" xfId="0" applyAlignment="1" applyFont="1">
      <alignment horizontal="center" readingOrder="0"/>
    </xf>
    <xf borderId="13" fillId="22" fontId="28" numFmtId="3" xfId="0" applyAlignment="1" applyBorder="1" applyFont="1" applyNumberFormat="1">
      <alignment horizontal="center"/>
    </xf>
    <xf borderId="0" fillId="0" fontId="30" numFmtId="0" xfId="0" applyAlignment="1" applyFont="1">
      <alignment horizontal="left"/>
    </xf>
    <xf borderId="0" fillId="0" fontId="28" numFmtId="0" xfId="0" applyAlignment="1" applyFont="1">
      <alignment horizontal="center" vertical="center"/>
    </xf>
    <xf borderId="0" fillId="0" fontId="30" numFmtId="0" xfId="0" applyAlignment="1" applyFont="1">
      <alignment horizontal="center"/>
    </xf>
    <xf borderId="0" fillId="0" fontId="28" numFmtId="10" xfId="0" applyAlignment="1" applyFont="1" applyNumberFormat="1">
      <alignment horizontal="center"/>
    </xf>
    <xf borderId="19" fillId="22" fontId="28" numFmtId="3" xfId="0" applyAlignment="1" applyBorder="1" applyFont="1" applyNumberFormat="1">
      <alignment horizontal="center"/>
    </xf>
    <xf borderId="13" fillId="20" fontId="28" numFmtId="3" xfId="0" applyAlignment="1" applyBorder="1" applyFont="1" applyNumberFormat="1">
      <alignment horizontal="center"/>
    </xf>
    <xf borderId="19" fillId="20" fontId="28" numFmtId="3" xfId="0" applyAlignment="1" applyBorder="1" applyFont="1" applyNumberFormat="1">
      <alignment horizontal="center"/>
    </xf>
    <xf borderId="13" fillId="23" fontId="28" numFmtId="3" xfId="0" applyAlignment="1" applyBorder="1" applyFont="1" applyNumberFormat="1">
      <alignment horizontal="center"/>
    </xf>
    <xf borderId="19" fillId="23" fontId="28" numFmtId="3" xfId="0" applyAlignment="1" applyBorder="1" applyFont="1" applyNumberFormat="1">
      <alignment horizontal="center"/>
    </xf>
    <xf borderId="2" fillId="5" fontId="7" numFmtId="0" xfId="0" applyAlignment="1" applyBorder="1" applyFont="1">
      <alignment horizontal="center" vertical="center"/>
    </xf>
    <xf borderId="0" fillId="9" fontId="7" numFmtId="0" xfId="0" applyAlignment="1" applyFont="1">
      <alignment horizontal="center" vertical="center"/>
    </xf>
    <xf borderId="1" fillId="18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horizontal="center" shrinkToFit="0" vertical="center" wrapText="1"/>
    </xf>
    <xf borderId="1" fillId="18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center" vertical="center"/>
    </xf>
    <xf borderId="7" fillId="0" fontId="7" numFmtId="10" xfId="0" applyAlignment="1" applyBorder="1" applyFont="1" applyNumberFormat="1">
      <alignment horizontal="center" vertical="center"/>
    </xf>
    <xf borderId="4" fillId="0" fontId="2" numFmtId="0" xfId="0" applyBorder="1" applyFont="1"/>
    <xf borderId="0" fillId="0" fontId="27" numFmtId="0" xfId="0" applyFont="1"/>
    <xf borderId="1" fillId="0" fontId="4" numFmtId="0" xfId="0" applyAlignment="1" applyBorder="1" applyFont="1">
      <alignment horizontal="center"/>
    </xf>
    <xf borderId="1" fillId="0" fontId="17" numFmtId="0" xfId="0" applyBorder="1" applyFont="1"/>
    <xf borderId="0" fillId="18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4"/>
      <c r="J1" s="7" t="s">
        <v>5</v>
      </c>
      <c r="K1" s="8" t="s">
        <v>7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13">
        <v>15.0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13">
        <v>10.0</v>
      </c>
      <c r="G3" s="17"/>
      <c r="H3" s="12">
        <v>5.0</v>
      </c>
      <c r="I3" s="13">
        <v>10.0</v>
      </c>
      <c r="J3" s="17"/>
      <c r="K3" s="12">
        <v>5.0</v>
      </c>
      <c r="L3" s="13">
        <v>10.0</v>
      </c>
      <c r="M3" s="17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2.0</v>
      </c>
      <c r="L4" s="13">
        <v>5.0</v>
      </c>
      <c r="M4" s="17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13">
        <v>5.0</v>
      </c>
      <c r="G5" s="17"/>
      <c r="H5" s="12">
        <v>2.0</v>
      </c>
      <c r="I5" s="13">
        <v>5.0</v>
      </c>
      <c r="J5" s="17"/>
      <c r="K5" s="12">
        <v>2.0</v>
      </c>
      <c r="L5" s="13">
        <v>5.0</v>
      </c>
      <c r="M5" s="17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5.0</v>
      </c>
      <c r="J8" s="14"/>
      <c r="K8" s="12">
        <v>2.0</v>
      </c>
      <c r="L8" s="13">
        <v>3.0</v>
      </c>
      <c r="M8" s="14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17"/>
      <c r="H10" s="12">
        <v>10.0</v>
      </c>
      <c r="I10" s="13">
        <v>20.0</v>
      </c>
      <c r="J10" s="17"/>
      <c r="K10" s="12">
        <v>10.0</v>
      </c>
      <c r="L10" s="13">
        <v>20.0</v>
      </c>
      <c r="M10" s="17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5.0</v>
      </c>
      <c r="I12" s="13">
        <v>5.0</v>
      </c>
      <c r="J12" s="17">
        <v>10.0</v>
      </c>
      <c r="K12" s="12">
        <v>5.0</v>
      </c>
      <c r="L12" s="13">
        <v>5.0</v>
      </c>
      <c r="M12" s="17">
        <v>10.0</v>
      </c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12">
        <v>4.0</v>
      </c>
      <c r="I13" s="13">
        <v>4.0</v>
      </c>
      <c r="J13" s="17"/>
      <c r="K13" s="12">
        <v>4.0</v>
      </c>
      <c r="L13" s="13">
        <v>4.0</v>
      </c>
      <c r="M13" s="17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5.0</v>
      </c>
      <c r="G14" s="17">
        <v>10.0</v>
      </c>
      <c r="H14" s="12">
        <v>20.0</v>
      </c>
      <c r="I14" s="13">
        <v>10.0</v>
      </c>
      <c r="J14" s="17">
        <v>30.0</v>
      </c>
      <c r="K14" s="12">
        <v>20.0</v>
      </c>
      <c r="L14" s="13">
        <v>10.0</v>
      </c>
      <c r="M14" s="17">
        <v>30.0</v>
      </c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5.0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15">
        <v>20.0</v>
      </c>
      <c r="E16" s="12">
        <v>4.0</v>
      </c>
      <c r="F16" s="13">
        <v>4.0</v>
      </c>
      <c r="G16" s="17"/>
      <c r="H16" s="12">
        <v>2.0</v>
      </c>
      <c r="I16" s="13">
        <v>4.0</v>
      </c>
      <c r="J16" s="17"/>
      <c r="K16" s="12">
        <v>2.0</v>
      </c>
      <c r="L16" s="13">
        <v>4.0</v>
      </c>
      <c r="M16" s="17"/>
      <c r="N16" s="18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5.0</v>
      </c>
      <c r="G17" s="17"/>
      <c r="H17" s="12">
        <v>2.0</v>
      </c>
      <c r="I17" s="13">
        <v>5.0</v>
      </c>
      <c r="J17" s="17"/>
      <c r="K17" s="12">
        <v>2.0</v>
      </c>
      <c r="L17" s="13">
        <v>5.0</v>
      </c>
      <c r="M17" s="17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4.0</v>
      </c>
      <c r="F18" s="13">
        <v>4.0</v>
      </c>
      <c r="G18" s="17"/>
      <c r="H18" s="12">
        <v>3.0</v>
      </c>
      <c r="I18" s="13">
        <v>4.0</v>
      </c>
      <c r="J18" s="17">
        <v>10.0</v>
      </c>
      <c r="K18" s="12">
        <v>3.0</v>
      </c>
      <c r="L18" s="13">
        <v>4.0</v>
      </c>
      <c r="M18" s="17">
        <v>10.0</v>
      </c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4.0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2.0</v>
      </c>
      <c r="I20" s="13">
        <v>4.0</v>
      </c>
      <c r="J20" s="17"/>
      <c r="K20" s="12">
        <v>2.0</v>
      </c>
      <c r="L20" s="13">
        <v>4.0</v>
      </c>
      <c r="M20" s="17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3.0</v>
      </c>
      <c r="I22" s="13">
        <v>3.0</v>
      </c>
      <c r="J22" s="17"/>
      <c r="K22" s="12">
        <v>3.0</v>
      </c>
      <c r="L22" s="13">
        <v>3.0</v>
      </c>
      <c r="M22" s="17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7.0</v>
      </c>
      <c r="F23" s="13">
        <v>7.0</v>
      </c>
      <c r="G23" s="17"/>
      <c r="H23" s="12">
        <v>7.0</v>
      </c>
      <c r="I23" s="13">
        <v>7.0</v>
      </c>
      <c r="J23" s="17"/>
      <c r="K23" s="12">
        <v>2.0</v>
      </c>
      <c r="L23" s="13">
        <v>2.0</v>
      </c>
      <c r="M23" s="17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9.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6.0</v>
      </c>
      <c r="F25" s="13">
        <v>5.0</v>
      </c>
      <c r="G25" s="17"/>
      <c r="H25" s="12">
        <v>2.0</v>
      </c>
      <c r="I25" s="13">
        <v>5.0</v>
      </c>
      <c r="J25" s="17"/>
      <c r="K25" s="12">
        <v>2.0</v>
      </c>
      <c r="L25" s="13">
        <v>5.0</v>
      </c>
      <c r="M25" s="17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2.0</v>
      </c>
      <c r="G26" s="17"/>
      <c r="H26" s="12">
        <v>4.0</v>
      </c>
      <c r="I26" s="13">
        <v>4.0</v>
      </c>
      <c r="J26" s="17">
        <v>15.0</v>
      </c>
      <c r="K26" s="12">
        <v>4.0</v>
      </c>
      <c r="L26" s="13">
        <v>4.0</v>
      </c>
      <c r="M26" s="17">
        <v>15.0</v>
      </c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4.0</v>
      </c>
      <c r="I28" s="13">
        <v>3.0</v>
      </c>
      <c r="J28" s="17"/>
      <c r="K28" s="12">
        <v>4.0</v>
      </c>
      <c r="L28" s="13">
        <v>3.0</v>
      </c>
      <c r="M28" s="17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4.0</v>
      </c>
      <c r="F30" s="13">
        <v>4.0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5.0</v>
      </c>
      <c r="F31" s="13">
        <v>4.0</v>
      </c>
      <c r="G31" s="17"/>
      <c r="H31" s="12">
        <v>5.0</v>
      </c>
      <c r="I31" s="13">
        <v>4.0</v>
      </c>
      <c r="J31" s="17"/>
      <c r="K31" s="12">
        <v>5.0</v>
      </c>
      <c r="L31" s="13">
        <v>4.0</v>
      </c>
      <c r="M31" s="17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>
        <v>10.0</v>
      </c>
      <c r="K32" s="12">
        <v>4.0</v>
      </c>
      <c r="L32" s="13">
        <v>3.0</v>
      </c>
      <c r="M32" s="17">
        <v>10.0</v>
      </c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4.0</v>
      </c>
      <c r="F33" s="13">
        <v>4.0</v>
      </c>
      <c r="G33" s="17"/>
      <c r="H33" s="12">
        <v>8.0</v>
      </c>
      <c r="I33" s="13">
        <v>7.0</v>
      </c>
      <c r="J33" s="17">
        <v>10.0</v>
      </c>
      <c r="K33" s="12">
        <v>8.0</v>
      </c>
      <c r="L33" s="13">
        <v>7.0</v>
      </c>
      <c r="M33" s="17">
        <v>10.0</v>
      </c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4.0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6.0</v>
      </c>
      <c r="F35" s="13">
        <v>6.0</v>
      </c>
      <c r="G35" s="17">
        <v>8.0</v>
      </c>
      <c r="H35" s="12">
        <v>6.0</v>
      </c>
      <c r="I35" s="13">
        <v>6.0</v>
      </c>
      <c r="J35" s="17">
        <v>8.0</v>
      </c>
      <c r="K35" s="12">
        <v>6.0</v>
      </c>
      <c r="L35" s="13">
        <v>6.0</v>
      </c>
      <c r="M35" s="17">
        <v>8.0</v>
      </c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12">
        <v>1.0</v>
      </c>
      <c r="I36" s="13">
        <v>20.0</v>
      </c>
      <c r="J36" s="17" t="s">
        <v>44</v>
      </c>
      <c r="K36" s="12">
        <v>1.0</v>
      </c>
      <c r="L36" s="13">
        <v>20.0</v>
      </c>
      <c r="M36" s="17" t="s">
        <v>44</v>
      </c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17"/>
      <c r="H37" s="12">
        <v>3.0</v>
      </c>
      <c r="I37" s="13">
        <v>3.0</v>
      </c>
      <c r="J37" s="17"/>
      <c r="K37" s="12">
        <v>3.0</v>
      </c>
      <c r="L37" s="13">
        <v>3.0</v>
      </c>
      <c r="M37" s="17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2" t="s">
        <v>46</v>
      </c>
      <c r="D38" s="11">
        <v>28.0</v>
      </c>
      <c r="E38" s="12">
        <v>8.0</v>
      </c>
      <c r="F38" s="13">
        <v>8.0</v>
      </c>
      <c r="G38" s="17"/>
      <c r="H38" s="12">
        <v>6.0</v>
      </c>
      <c r="I38" s="13">
        <v>6.0</v>
      </c>
      <c r="J38" s="17"/>
      <c r="K38" s="12">
        <v>6.0</v>
      </c>
      <c r="L38" s="13">
        <v>6.0</v>
      </c>
      <c r="M38" s="17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6.0</v>
      </c>
      <c r="F39" s="13">
        <v>2.0</v>
      </c>
      <c r="G39" s="14"/>
      <c r="H39" s="12">
        <v>6.0</v>
      </c>
      <c r="I39" s="13">
        <v>2.0</v>
      </c>
      <c r="J39" s="14"/>
      <c r="K39" s="12">
        <v>6.0</v>
      </c>
      <c r="L39" s="13">
        <v>2.0</v>
      </c>
      <c r="M39" s="14"/>
      <c r="N39" s="24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5.0</v>
      </c>
      <c r="F40" s="13">
        <v>10.0</v>
      </c>
      <c r="G40" s="17"/>
      <c r="H40" s="12">
        <v>5.0</v>
      </c>
      <c r="I40" s="13">
        <v>5.0</v>
      </c>
      <c r="J40" s="17"/>
      <c r="K40" s="12">
        <v>5.0</v>
      </c>
      <c r="L40" s="13">
        <v>5.0</v>
      </c>
      <c r="M40" s="17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11" t="s">
        <v>49</v>
      </c>
      <c r="D41" s="11">
        <v>20.0</v>
      </c>
      <c r="E41" s="12">
        <v>4.0</v>
      </c>
      <c r="F41" s="13">
        <v>4.0</v>
      </c>
      <c r="G41" s="17"/>
      <c r="H41" s="12">
        <v>3.0</v>
      </c>
      <c r="I41" s="13">
        <v>3.0</v>
      </c>
      <c r="J41" s="17"/>
      <c r="K41" s="12">
        <v>3.0</v>
      </c>
      <c r="L41" s="13">
        <v>3.0</v>
      </c>
      <c r="M41" s="17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11" t="s">
        <v>50</v>
      </c>
      <c r="D42" s="11">
        <v>24.0</v>
      </c>
      <c r="E42" s="25">
        <v>6.0</v>
      </c>
      <c r="F42" s="26">
        <v>0.0</v>
      </c>
      <c r="G42" s="17"/>
      <c r="H42" s="25">
        <v>6.0</v>
      </c>
      <c r="I42" s="26">
        <v>0.0</v>
      </c>
      <c r="J42" s="17"/>
      <c r="K42" s="25">
        <v>6.0</v>
      </c>
      <c r="L42" s="26">
        <v>0.0</v>
      </c>
      <c r="M42" s="17"/>
      <c r="N42" s="27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5.0</v>
      </c>
      <c r="F43" s="13">
        <v>5.0</v>
      </c>
      <c r="G43" s="17"/>
      <c r="H43" s="12">
        <v>3.0</v>
      </c>
      <c r="I43" s="13">
        <v>5.0</v>
      </c>
      <c r="J43" s="17"/>
      <c r="K43" s="12">
        <v>3.0</v>
      </c>
      <c r="L43" s="13">
        <v>5.0</v>
      </c>
      <c r="M43" s="17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7.0</v>
      </c>
      <c r="F44" s="13">
        <v>7.0</v>
      </c>
      <c r="G44" s="17"/>
      <c r="H44" s="12">
        <v>7.0</v>
      </c>
      <c r="I44" s="13">
        <v>7.0</v>
      </c>
      <c r="J44" s="17"/>
      <c r="K44" s="12">
        <v>7.0</v>
      </c>
      <c r="L44" s="13">
        <v>7.0</v>
      </c>
      <c r="M44" s="17"/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5.0</v>
      </c>
      <c r="G45" s="17"/>
      <c r="H45" s="12">
        <v>3.0</v>
      </c>
      <c r="I45" s="13">
        <v>4.0</v>
      </c>
      <c r="J45" s="17"/>
      <c r="K45" s="12">
        <v>3.0</v>
      </c>
      <c r="L45" s="13">
        <v>4.0</v>
      </c>
      <c r="M45" s="17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3.0</v>
      </c>
      <c r="G46" s="17"/>
      <c r="H46" s="12">
        <v>3.0</v>
      </c>
      <c r="I46" s="13">
        <v>3.0</v>
      </c>
      <c r="J46" s="17"/>
      <c r="K46" s="12">
        <v>3.0</v>
      </c>
      <c r="L46" s="13">
        <v>3.0</v>
      </c>
      <c r="M46" s="17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>
        <v>5.0</v>
      </c>
      <c r="K47" s="12">
        <v>5.0</v>
      </c>
      <c r="L47" s="13">
        <v>5.0</v>
      </c>
      <c r="M47" s="17">
        <v>5.0</v>
      </c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5.01501051E8</v>
      </c>
      <c r="B48" s="11" t="s">
        <v>8</v>
      </c>
      <c r="C48" s="11" t="s">
        <v>56</v>
      </c>
      <c r="D48" s="23">
        <v>30.0</v>
      </c>
      <c r="E48" s="12">
        <v>6.0</v>
      </c>
      <c r="F48" s="13">
        <v>6.0</v>
      </c>
      <c r="G48" s="14"/>
      <c r="H48" s="12">
        <v>6.0</v>
      </c>
      <c r="I48" s="13">
        <v>6.0</v>
      </c>
      <c r="J48" s="14"/>
      <c r="K48" s="12">
        <v>6.0</v>
      </c>
      <c r="L48" s="13">
        <v>6.0</v>
      </c>
      <c r="M48" s="14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3.0</v>
      </c>
      <c r="F49" s="13">
        <v>3.0</v>
      </c>
      <c r="G49" s="14"/>
      <c r="H49" s="12">
        <v>2.0</v>
      </c>
      <c r="I49" s="13">
        <v>3.0</v>
      </c>
      <c r="J49" s="14"/>
      <c r="K49" s="12">
        <v>2.0</v>
      </c>
      <c r="L49" s="13">
        <v>3.0</v>
      </c>
      <c r="M49" s="14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5.01501053E8</v>
      </c>
      <c r="B50" s="11" t="s">
        <v>8</v>
      </c>
      <c r="C50" s="11" t="s">
        <v>58</v>
      </c>
      <c r="D50" s="11">
        <v>20.0</v>
      </c>
      <c r="E50" s="12">
        <v>6.0</v>
      </c>
      <c r="F50" s="13">
        <v>6.0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5.0</v>
      </c>
      <c r="I51" s="13">
        <v>8.0</v>
      </c>
      <c r="J51" s="17"/>
      <c r="K51" s="12">
        <v>5.0</v>
      </c>
      <c r="L51" s="13">
        <v>8.0</v>
      </c>
      <c r="M51" s="17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5.0</v>
      </c>
      <c r="F52" s="13">
        <v>5.0</v>
      </c>
      <c r="G52" s="17"/>
      <c r="H52" s="12">
        <v>3.0</v>
      </c>
      <c r="I52" s="13">
        <v>5.0</v>
      </c>
      <c r="J52" s="17"/>
      <c r="K52" s="12">
        <v>3.0</v>
      </c>
      <c r="L52" s="13">
        <v>5.0</v>
      </c>
      <c r="M52" s="17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4.0</v>
      </c>
      <c r="F53" s="13">
        <v>4.0</v>
      </c>
      <c r="G53" s="17"/>
      <c r="H53" s="12">
        <v>4.0</v>
      </c>
      <c r="I53" s="13">
        <v>4.0</v>
      </c>
      <c r="J53" s="17"/>
      <c r="K53" s="12">
        <v>4.0</v>
      </c>
      <c r="L53" s="13">
        <v>3.0</v>
      </c>
      <c r="M53" s="17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5.01501057E8</v>
      </c>
      <c r="B54" s="11" t="s">
        <v>8</v>
      </c>
      <c r="C54" s="11" t="s">
        <v>62</v>
      </c>
      <c r="D54" s="11">
        <v>18.0</v>
      </c>
      <c r="E54" s="12">
        <v>4.0</v>
      </c>
      <c r="F54" s="13">
        <v>4.0</v>
      </c>
      <c r="G54" s="17"/>
      <c r="H54" s="12">
        <v>4.0</v>
      </c>
      <c r="I54" s="13">
        <v>4.0</v>
      </c>
      <c r="J54" s="17"/>
      <c r="K54" s="12">
        <v>4.0</v>
      </c>
      <c r="L54" s="13">
        <v>4.0</v>
      </c>
      <c r="M54" s="17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3.0</v>
      </c>
      <c r="G55" s="17"/>
      <c r="H55" s="12">
        <v>3.0</v>
      </c>
      <c r="I55" s="13">
        <v>3.0</v>
      </c>
      <c r="J55" s="17"/>
      <c r="K55" s="12">
        <v>3.0</v>
      </c>
      <c r="L55" s="13">
        <v>3.0</v>
      </c>
      <c r="M55" s="17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5.01501059E8</v>
      </c>
      <c r="B56" s="11" t="s">
        <v>8</v>
      </c>
      <c r="C56" s="11" t="s">
        <v>64</v>
      </c>
      <c r="D56" s="11">
        <v>22.0</v>
      </c>
      <c r="E56" s="12">
        <v>5.0</v>
      </c>
      <c r="F56" s="13">
        <v>5.0</v>
      </c>
      <c r="G56" s="17"/>
      <c r="H56" s="12">
        <v>5.0</v>
      </c>
      <c r="I56" s="13">
        <v>3.0</v>
      </c>
      <c r="J56" s="17"/>
      <c r="K56" s="12">
        <v>5.0</v>
      </c>
      <c r="L56" s="13">
        <v>3.0</v>
      </c>
      <c r="M56" s="17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4.0</v>
      </c>
      <c r="F57" s="13">
        <v>4.0</v>
      </c>
      <c r="G57" s="17"/>
      <c r="H57" s="12">
        <v>4.0</v>
      </c>
      <c r="I57" s="13">
        <v>4.0</v>
      </c>
      <c r="J57" s="17"/>
      <c r="K57" s="12">
        <v>4.0</v>
      </c>
      <c r="L57" s="13">
        <v>4.0</v>
      </c>
      <c r="M57" s="17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3.0</v>
      </c>
      <c r="G58" s="14"/>
      <c r="H58" s="12">
        <v>3.0</v>
      </c>
      <c r="I58" s="13">
        <v>3.0</v>
      </c>
      <c r="J58" s="14"/>
      <c r="K58" s="12">
        <v>3.0</v>
      </c>
      <c r="L58" s="13">
        <v>3.0</v>
      </c>
      <c r="M58" s="14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3.0</v>
      </c>
      <c r="F59" s="13">
        <v>3.0</v>
      </c>
      <c r="G59" s="17"/>
      <c r="H59" s="12">
        <v>3.0</v>
      </c>
      <c r="I59" s="13">
        <v>3.0</v>
      </c>
      <c r="J59" s="17"/>
      <c r="K59" s="12">
        <v>3.0</v>
      </c>
      <c r="L59" s="13">
        <v>3.0</v>
      </c>
      <c r="M59" s="17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5.0</v>
      </c>
      <c r="F60" s="13">
        <v>5.0</v>
      </c>
      <c r="G60" s="14"/>
      <c r="H60" s="12">
        <v>5.0</v>
      </c>
      <c r="I60" s="13">
        <v>5.0</v>
      </c>
      <c r="J60" s="14"/>
      <c r="K60" s="12">
        <v>5.0</v>
      </c>
      <c r="L60" s="13">
        <v>5.0</v>
      </c>
      <c r="M60" s="14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1.0</v>
      </c>
      <c r="F61" s="13">
        <v>15.0</v>
      </c>
      <c r="G61" s="17">
        <v>25.0</v>
      </c>
      <c r="H61" s="12">
        <v>3.0</v>
      </c>
      <c r="I61" s="13">
        <v>3.0</v>
      </c>
      <c r="J61" s="14"/>
      <c r="K61" s="12">
        <v>3.0</v>
      </c>
      <c r="L61" s="13">
        <v>3.0</v>
      </c>
      <c r="M61" s="14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14"/>
      <c r="H63" s="12">
        <v>2.0</v>
      </c>
      <c r="I63" s="13">
        <v>2.0</v>
      </c>
      <c r="J63" s="14"/>
      <c r="K63" s="12">
        <v>2.0</v>
      </c>
      <c r="L63" s="13">
        <v>2.0</v>
      </c>
      <c r="M63" s="14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2.0</v>
      </c>
      <c r="F64" s="13">
        <v>2.0</v>
      </c>
      <c r="G64" s="14"/>
      <c r="H64" s="12">
        <v>2.0</v>
      </c>
      <c r="I64" s="13">
        <v>2.0</v>
      </c>
      <c r="J64" s="14"/>
      <c r="K64" s="12">
        <v>2.0</v>
      </c>
      <c r="L64" s="13">
        <v>2.0</v>
      </c>
      <c r="M64" s="14"/>
      <c r="N64" s="21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5.0</v>
      </c>
      <c r="G65" s="14"/>
      <c r="H65" s="12">
        <v>2.0</v>
      </c>
      <c r="I65" s="13">
        <v>3.0</v>
      </c>
      <c r="J65" s="14"/>
      <c r="K65" s="12">
        <v>2.0</v>
      </c>
      <c r="L65" s="13">
        <v>3.0</v>
      </c>
      <c r="M65" s="14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4.0</v>
      </c>
      <c r="F66" s="13">
        <v>5.0</v>
      </c>
      <c r="G66" s="14"/>
      <c r="H66" s="12">
        <v>4.0</v>
      </c>
      <c r="I66" s="13">
        <v>5.0</v>
      </c>
      <c r="J66" s="14"/>
      <c r="K66" s="12">
        <v>4.0</v>
      </c>
      <c r="L66" s="13">
        <v>5.0</v>
      </c>
      <c r="M66" s="14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5.01501072E8</v>
      </c>
      <c r="B67" s="11" t="s">
        <v>8</v>
      </c>
      <c r="C67" s="11" t="s">
        <v>75</v>
      </c>
      <c r="D67" s="23">
        <v>20.0</v>
      </c>
      <c r="E67" s="25">
        <v>6.0</v>
      </c>
      <c r="F67" s="26">
        <v>0.0</v>
      </c>
      <c r="G67" s="14"/>
      <c r="H67" s="25">
        <v>6.0</v>
      </c>
      <c r="I67" s="26">
        <v>0.0</v>
      </c>
      <c r="J67" s="14"/>
      <c r="K67" s="25">
        <v>6.0</v>
      </c>
      <c r="L67" s="26">
        <v>0.0</v>
      </c>
      <c r="M67" s="14"/>
      <c r="N67" s="24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13">
        <v>5.0</v>
      </c>
      <c r="G68" s="17"/>
      <c r="H68" s="12">
        <v>5.0</v>
      </c>
      <c r="I68" s="13">
        <v>5.0</v>
      </c>
      <c r="J68" s="17"/>
      <c r="K68" s="12">
        <v>5.0</v>
      </c>
      <c r="L68" s="13">
        <v>5.0</v>
      </c>
      <c r="M68" s="17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5.0</v>
      </c>
      <c r="F69" s="13">
        <v>5.0</v>
      </c>
      <c r="G69" s="14"/>
      <c r="H69" s="12">
        <v>5.0</v>
      </c>
      <c r="I69" s="13">
        <v>5.0</v>
      </c>
      <c r="J69" s="14"/>
      <c r="K69" s="12">
        <v>5.0</v>
      </c>
      <c r="L69" s="13">
        <v>5.0</v>
      </c>
      <c r="M69" s="14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5.01501077E8</v>
      </c>
      <c r="B70" s="11" t="s">
        <v>8</v>
      </c>
      <c r="C70" s="11" t="s">
        <v>78</v>
      </c>
      <c r="D70" s="23">
        <v>20.0</v>
      </c>
      <c r="E70" s="25">
        <v>4.0</v>
      </c>
      <c r="F70" s="26">
        <v>0.0</v>
      </c>
      <c r="G70" s="14"/>
      <c r="H70" s="25">
        <v>4.0</v>
      </c>
      <c r="I70" s="26">
        <v>0.0</v>
      </c>
      <c r="J70" s="14"/>
      <c r="K70" s="25">
        <v>4.0</v>
      </c>
      <c r="L70" s="26">
        <v>0.0</v>
      </c>
      <c r="M70" s="14"/>
      <c r="N70" s="24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12">
        <v>6.0</v>
      </c>
      <c r="I71" s="13">
        <v>6.0</v>
      </c>
      <c r="J71" s="14"/>
      <c r="K71" s="12">
        <v>6.0</v>
      </c>
      <c r="L71" s="13">
        <v>6.0</v>
      </c>
      <c r="M71" s="14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12">
        <v>7.0</v>
      </c>
      <c r="I72" s="13">
        <v>7.0</v>
      </c>
      <c r="J72" s="17">
        <v>10.0</v>
      </c>
      <c r="K72" s="12">
        <v>7.0</v>
      </c>
      <c r="L72" s="13">
        <v>7.0</v>
      </c>
      <c r="M72" s="17">
        <v>10.0</v>
      </c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3.0</v>
      </c>
      <c r="F74" s="13">
        <v>3.0</v>
      </c>
      <c r="G74" s="14"/>
      <c r="H74" s="12">
        <v>3.0</v>
      </c>
      <c r="I74" s="13">
        <v>3.0</v>
      </c>
      <c r="J74" s="14"/>
      <c r="K74" s="12">
        <v>3.0</v>
      </c>
      <c r="L74" s="13">
        <v>3.0</v>
      </c>
      <c r="M74" s="14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4.0</v>
      </c>
      <c r="F75" s="13">
        <v>5.0</v>
      </c>
      <c r="G75" s="14"/>
      <c r="H75" s="12">
        <v>4.0</v>
      </c>
      <c r="I75" s="13">
        <v>5.0</v>
      </c>
      <c r="J75" s="14"/>
      <c r="K75" s="12">
        <v>4.0</v>
      </c>
      <c r="L75" s="13">
        <v>5.0</v>
      </c>
      <c r="M75" s="14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3.0</v>
      </c>
      <c r="F76" s="13">
        <v>3.0</v>
      </c>
      <c r="G76" s="14"/>
      <c r="H76" s="12">
        <v>3.0</v>
      </c>
      <c r="I76" s="13">
        <v>3.0</v>
      </c>
      <c r="J76" s="14"/>
      <c r="K76" s="12">
        <v>3.0</v>
      </c>
      <c r="L76" s="13">
        <v>3.0</v>
      </c>
      <c r="M76" s="14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2.0</v>
      </c>
      <c r="F77" s="13">
        <v>4.0</v>
      </c>
      <c r="G77" s="14"/>
      <c r="H77" s="12">
        <v>2.0</v>
      </c>
      <c r="I77" s="13">
        <v>4.0</v>
      </c>
      <c r="J77" s="14"/>
      <c r="K77" s="12">
        <v>2.0</v>
      </c>
      <c r="L77" s="13">
        <v>4.0</v>
      </c>
      <c r="M77" s="14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1">
        <v>5.01501086E8</v>
      </c>
      <c r="B78" s="11" t="s">
        <v>8</v>
      </c>
      <c r="C78" s="11" t="s">
        <v>86</v>
      </c>
      <c r="D78" s="23">
        <v>18.0</v>
      </c>
      <c r="E78" s="12">
        <v>5.0</v>
      </c>
      <c r="F78" s="13">
        <v>5.0</v>
      </c>
      <c r="G78" s="14"/>
      <c r="H78" s="12">
        <v>5.0</v>
      </c>
      <c r="I78" s="13">
        <v>5.0</v>
      </c>
      <c r="J78" s="14"/>
      <c r="K78" s="12">
        <v>5.0</v>
      </c>
      <c r="L78" s="13">
        <v>5.0</v>
      </c>
      <c r="M78" s="14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1">
        <v>5.01502002E8</v>
      </c>
      <c r="B79" s="11" t="s">
        <v>87</v>
      </c>
      <c r="C79" s="11" t="s">
        <v>88</v>
      </c>
      <c r="D79" s="11">
        <v>17.0</v>
      </c>
      <c r="E79" s="12">
        <v>3.0</v>
      </c>
      <c r="F79" s="13">
        <v>3.0</v>
      </c>
      <c r="G79" s="14"/>
      <c r="H79" s="12">
        <v>2.0</v>
      </c>
      <c r="I79" s="13">
        <v>5.0</v>
      </c>
      <c r="J79" s="14"/>
      <c r="K79" s="12">
        <v>2.0</v>
      </c>
      <c r="L79" s="13">
        <v>5.0</v>
      </c>
      <c r="M79" s="14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11">
        <v>5.01502004E8</v>
      </c>
      <c r="B80" s="11" t="s">
        <v>87</v>
      </c>
      <c r="C80" s="11" t="s">
        <v>89</v>
      </c>
      <c r="D80" s="23">
        <v>20.0</v>
      </c>
      <c r="E80" s="12">
        <v>4.0</v>
      </c>
      <c r="F80" s="13">
        <v>4.0</v>
      </c>
      <c r="G80" s="14"/>
      <c r="H80" s="12">
        <v>4.0</v>
      </c>
      <c r="I80" s="13">
        <v>4.0</v>
      </c>
      <c r="J80" s="14"/>
      <c r="K80" s="12">
        <v>4.0</v>
      </c>
      <c r="L80" s="13">
        <v>4.0</v>
      </c>
      <c r="M80" s="14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1.0" customHeight="1">
      <c r="A81" s="11">
        <v>5.01502006E8</v>
      </c>
      <c r="B81" s="11" t="s">
        <v>87</v>
      </c>
      <c r="C81" s="11" t="s">
        <v>90</v>
      </c>
      <c r="D81" s="23">
        <v>28.0</v>
      </c>
      <c r="E81" s="12">
        <v>3.0</v>
      </c>
      <c r="F81" s="13">
        <v>5.0</v>
      </c>
      <c r="G81" s="14"/>
      <c r="H81" s="12">
        <v>2.0</v>
      </c>
      <c r="I81" s="13">
        <v>5.0</v>
      </c>
      <c r="J81" s="14"/>
      <c r="K81" s="12">
        <v>2.0</v>
      </c>
      <c r="L81" s="13">
        <v>5.0</v>
      </c>
      <c r="M81" s="14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1.0" customHeight="1">
      <c r="A82" s="11">
        <v>5.01502007E8</v>
      </c>
      <c r="B82" s="11" t="s">
        <v>87</v>
      </c>
      <c r="C82" s="11" t="s">
        <v>91</v>
      </c>
      <c r="D82" s="23">
        <v>24.0</v>
      </c>
      <c r="E82" s="12">
        <v>4.0</v>
      </c>
      <c r="F82" s="13">
        <v>4.0</v>
      </c>
      <c r="G82" s="14"/>
      <c r="H82" s="12">
        <v>4.0</v>
      </c>
      <c r="I82" s="13">
        <v>4.0</v>
      </c>
      <c r="J82" s="14"/>
      <c r="K82" s="12">
        <v>4.0</v>
      </c>
      <c r="L82" s="13">
        <v>4.0</v>
      </c>
      <c r="M82" s="14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" customHeight="1">
      <c r="A83" s="11">
        <v>5.01502008E8</v>
      </c>
      <c r="B83" s="11" t="s">
        <v>87</v>
      </c>
      <c r="C83" s="11" t="s">
        <v>92</v>
      </c>
      <c r="D83" s="23">
        <v>24.0</v>
      </c>
      <c r="E83" s="12">
        <v>4.0</v>
      </c>
      <c r="F83" s="13">
        <v>4.0</v>
      </c>
      <c r="G83" s="14"/>
      <c r="H83" s="12">
        <v>4.0</v>
      </c>
      <c r="I83" s="13">
        <v>4.0</v>
      </c>
      <c r="J83" s="14"/>
      <c r="K83" s="12">
        <v>4.0</v>
      </c>
      <c r="L83" s="13">
        <v>4.0</v>
      </c>
      <c r="M83" s="14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1.0" customHeight="1">
      <c r="A84" s="28"/>
      <c r="B84" s="28"/>
      <c r="C84" s="28"/>
      <c r="D84" s="29">
        <f t="shared" ref="D84:M84" si="1">SUM(D2:D83)</f>
        <v>1819</v>
      </c>
      <c r="E84" s="29">
        <f t="shared" si="1"/>
        <v>356</v>
      </c>
      <c r="F84" s="29">
        <f t="shared" si="1"/>
        <v>386</v>
      </c>
      <c r="G84" s="29">
        <f t="shared" si="1"/>
        <v>43</v>
      </c>
      <c r="H84" s="29">
        <f t="shared" si="1"/>
        <v>318</v>
      </c>
      <c r="I84" s="29">
        <f t="shared" si="1"/>
        <v>387</v>
      </c>
      <c r="J84" s="29">
        <f t="shared" si="1"/>
        <v>108</v>
      </c>
      <c r="K84" s="29">
        <f t="shared" si="1"/>
        <v>311</v>
      </c>
      <c r="L84" s="29">
        <f t="shared" si="1"/>
        <v>372</v>
      </c>
      <c r="M84" s="29">
        <f t="shared" si="1"/>
        <v>108</v>
      </c>
      <c r="N84" s="3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1.0" customHeight="1">
      <c r="A85" s="28"/>
      <c r="B85" s="28"/>
      <c r="C85" s="31"/>
      <c r="D85" s="28"/>
      <c r="E85" s="32"/>
      <c r="F85" s="32"/>
      <c r="G85" s="32"/>
      <c r="H85" s="32"/>
      <c r="I85" s="32"/>
      <c r="J85" s="32"/>
      <c r="K85" s="32"/>
      <c r="L85" s="32"/>
      <c r="M85" s="3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33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33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33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33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33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33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</sheetData>
  <autoFilter ref="$A$1:$AB$1037">
    <sortState ref="A1:AB1037">
      <sortCondition ref="A1:A1037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4"/>
      <c r="J1" s="7" t="s">
        <v>5</v>
      </c>
      <c r="K1" s="8" t="s">
        <v>7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25.0</v>
      </c>
      <c r="F2" s="13">
        <v>8.0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13">
        <v>15.0</v>
      </c>
      <c r="G3" s="17"/>
      <c r="H3" s="25">
        <v>5.0</v>
      </c>
      <c r="I3" s="26">
        <v>10.0</v>
      </c>
      <c r="J3" s="17"/>
      <c r="K3" s="25">
        <v>5.0</v>
      </c>
      <c r="L3" s="26">
        <v>10.0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2.0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25">
        <v>3.0</v>
      </c>
      <c r="I8" s="26">
        <v>3.0</v>
      </c>
      <c r="J8" s="14"/>
      <c r="K8" s="12">
        <v>2.0</v>
      </c>
      <c r="L8" s="13">
        <v>3.0</v>
      </c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25">
        <v>5.0</v>
      </c>
      <c r="F10" s="26">
        <v>20.0</v>
      </c>
      <c r="G10" s="35"/>
      <c r="H10" s="25">
        <v>5.0</v>
      </c>
      <c r="I10" s="26">
        <v>20.0</v>
      </c>
      <c r="J10" s="35"/>
      <c r="K10" s="25">
        <v>5.0</v>
      </c>
      <c r="L10" s="26">
        <v>20.0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5.0</v>
      </c>
      <c r="I12" s="13">
        <v>5.0</v>
      </c>
      <c r="J12" s="17">
        <v>10.0</v>
      </c>
      <c r="K12" s="12">
        <v>5.0</v>
      </c>
      <c r="L12" s="13">
        <v>5.0</v>
      </c>
      <c r="M12" s="17">
        <v>10.0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25">
        <v>3.0</v>
      </c>
      <c r="I13" s="26">
        <v>2.0</v>
      </c>
      <c r="J13" s="35"/>
      <c r="K13" s="25">
        <v>3.0</v>
      </c>
      <c r="L13" s="26">
        <v>2.0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5.0</v>
      </c>
      <c r="G14" s="17">
        <v>10.0</v>
      </c>
      <c r="H14" s="12">
        <v>10.0</v>
      </c>
      <c r="I14" s="13">
        <v>20.0</v>
      </c>
      <c r="J14" s="17">
        <v>30.0</v>
      </c>
      <c r="K14" s="12">
        <v>10.0</v>
      </c>
      <c r="L14" s="13">
        <v>20.0</v>
      </c>
      <c r="M14" s="17">
        <v>30.0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2.0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25">
        <v>2.0</v>
      </c>
      <c r="F16" s="26">
        <v>3.0</v>
      </c>
      <c r="G16" s="17"/>
      <c r="H16" s="25">
        <v>2.0</v>
      </c>
      <c r="I16" s="26">
        <v>3.0</v>
      </c>
      <c r="J16" s="17"/>
      <c r="K16" s="25">
        <v>2.0</v>
      </c>
      <c r="L16" s="26">
        <v>3.0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12">
        <v>2.0</v>
      </c>
      <c r="I17" s="13">
        <v>7.0</v>
      </c>
      <c r="J17" s="17"/>
      <c r="K17" s="12">
        <v>2.0</v>
      </c>
      <c r="L17" s="13">
        <v>7.0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2.0</v>
      </c>
      <c r="F18" s="13">
        <v>3.0</v>
      </c>
      <c r="G18" s="17"/>
      <c r="H18" s="12">
        <v>3.0</v>
      </c>
      <c r="I18" s="13">
        <v>4.0</v>
      </c>
      <c r="J18" s="17">
        <v>10.0</v>
      </c>
      <c r="K18" s="12">
        <v>3.0</v>
      </c>
      <c r="L18" s="13">
        <v>4.0</v>
      </c>
      <c r="M18" s="17">
        <v>10.0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3.0</v>
      </c>
      <c r="F19" s="13">
        <v>3.0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2.0</v>
      </c>
      <c r="I20" s="13">
        <v>4.0</v>
      </c>
      <c r="J20" s="17"/>
      <c r="K20" s="12">
        <v>2.0</v>
      </c>
      <c r="L20" s="13">
        <v>4.0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2.0</v>
      </c>
      <c r="I22" s="13">
        <v>3.0</v>
      </c>
      <c r="J22" s="17"/>
      <c r="K22" s="12">
        <v>2.0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3">
        <v>12.0</v>
      </c>
      <c r="G23" s="17"/>
      <c r="H23" s="12">
        <v>2.0</v>
      </c>
      <c r="I23" s="26">
        <v>4.0</v>
      </c>
      <c r="J23" s="17"/>
      <c r="K23" s="12">
        <v>2.0</v>
      </c>
      <c r="L23" s="13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3.0</v>
      </c>
      <c r="F25" s="26">
        <v>5.0</v>
      </c>
      <c r="G25" s="17"/>
      <c r="H25" s="25">
        <v>3.0</v>
      </c>
      <c r="I25" s="26">
        <v>5.0</v>
      </c>
      <c r="J25" s="17"/>
      <c r="K25" s="25">
        <v>6.0</v>
      </c>
      <c r="L25" s="26">
        <v>5.0</v>
      </c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2.0</v>
      </c>
      <c r="G26" s="17"/>
      <c r="H26" s="12">
        <v>4.0</v>
      </c>
      <c r="I26" s="13">
        <v>4.0</v>
      </c>
      <c r="J26" s="17">
        <v>15.0</v>
      </c>
      <c r="K26" s="12">
        <v>4.0</v>
      </c>
      <c r="L26" s="13">
        <v>4.0</v>
      </c>
      <c r="M26" s="17">
        <v>15.0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3.0</v>
      </c>
      <c r="I28" s="13">
        <v>3.0</v>
      </c>
      <c r="J28" s="17"/>
      <c r="K28" s="12">
        <v>3.0</v>
      </c>
      <c r="L28" s="13">
        <v>3.0</v>
      </c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2.0</v>
      </c>
      <c r="F30" s="13">
        <v>3.0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3.0</v>
      </c>
      <c r="F31" s="13">
        <v>3.0</v>
      </c>
      <c r="G31" s="17"/>
      <c r="H31" s="25">
        <v>3.0</v>
      </c>
      <c r="I31" s="13">
        <v>4.0</v>
      </c>
      <c r="J31" s="17"/>
      <c r="K31" s="25">
        <v>3.0</v>
      </c>
      <c r="L31" s="13">
        <v>4.0</v>
      </c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>
        <v>10.0</v>
      </c>
      <c r="K32" s="12">
        <v>4.0</v>
      </c>
      <c r="L32" s="13">
        <v>3.0</v>
      </c>
      <c r="M32" s="17">
        <v>10.0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4.0</v>
      </c>
      <c r="F33" s="13">
        <v>4.0</v>
      </c>
      <c r="G33" s="17"/>
      <c r="H33" s="12">
        <v>8.0</v>
      </c>
      <c r="I33" s="13">
        <v>7.0</v>
      </c>
      <c r="J33" s="17">
        <v>10.0</v>
      </c>
      <c r="K33" s="12">
        <v>8.0</v>
      </c>
      <c r="L33" s="13">
        <v>7.0</v>
      </c>
      <c r="M33" s="17">
        <v>10.0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2.0</v>
      </c>
      <c r="F35" s="13">
        <v>8.0</v>
      </c>
      <c r="G35" s="17">
        <v>8.0</v>
      </c>
      <c r="H35" s="12">
        <v>2.0</v>
      </c>
      <c r="I35" s="13">
        <v>8.0</v>
      </c>
      <c r="J35" s="17">
        <v>8.0</v>
      </c>
      <c r="K35" s="12">
        <v>2.0</v>
      </c>
      <c r="L35" s="13">
        <v>8.0</v>
      </c>
      <c r="M35" s="17">
        <v>8.0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12">
        <v>1.0</v>
      </c>
      <c r="I36" s="13">
        <v>20.0</v>
      </c>
      <c r="J36" s="17" t="s">
        <v>44</v>
      </c>
      <c r="K36" s="12">
        <v>1.0</v>
      </c>
      <c r="L36" s="13">
        <v>20.0</v>
      </c>
      <c r="M36" s="17" t="s">
        <v>44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25">
        <v>2.0</v>
      </c>
      <c r="F37" s="13">
        <v>3.0</v>
      </c>
      <c r="G37" s="17"/>
      <c r="H37" s="25">
        <v>2.0</v>
      </c>
      <c r="I37" s="13">
        <v>3.0</v>
      </c>
      <c r="J37" s="17"/>
      <c r="K37" s="12">
        <v>3.0</v>
      </c>
      <c r="L37" s="13">
        <v>3.0</v>
      </c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25">
        <v>7.0</v>
      </c>
      <c r="F38" s="13">
        <v>8.0</v>
      </c>
      <c r="G38" s="17"/>
      <c r="H38" s="25">
        <v>5.0</v>
      </c>
      <c r="I38" s="13">
        <v>6.0</v>
      </c>
      <c r="J38" s="17"/>
      <c r="K38" s="12">
        <v>4.0</v>
      </c>
      <c r="L38" s="13">
        <v>4.0</v>
      </c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25">
        <v>5.0</v>
      </c>
      <c r="F39" s="13">
        <v>0.0</v>
      </c>
      <c r="G39" s="14"/>
      <c r="H39" s="25">
        <v>5.0</v>
      </c>
      <c r="I39" s="13">
        <v>0.0</v>
      </c>
      <c r="J39" s="14"/>
      <c r="K39" s="25">
        <v>5.0</v>
      </c>
      <c r="L39" s="13">
        <v>0.0</v>
      </c>
      <c r="M39" s="14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25">
        <v>4.0</v>
      </c>
      <c r="F40" s="13">
        <v>10.0</v>
      </c>
      <c r="G40" s="17"/>
      <c r="H40" s="25">
        <v>4.0</v>
      </c>
      <c r="I40" s="13">
        <v>5.0</v>
      </c>
      <c r="J40" s="17"/>
      <c r="K40" s="25">
        <v>4.0</v>
      </c>
      <c r="L40" s="13">
        <v>5.0</v>
      </c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13">
        <v>4.0</v>
      </c>
      <c r="G41" s="17"/>
      <c r="H41" s="25">
        <v>2.0</v>
      </c>
      <c r="I41" s="13">
        <v>3.0</v>
      </c>
      <c r="J41" s="17"/>
      <c r="K41" s="25">
        <v>2.0</v>
      </c>
      <c r="L41" s="13">
        <v>3.0</v>
      </c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25">
        <v>3.0</v>
      </c>
      <c r="F42" s="13">
        <v>0.0</v>
      </c>
      <c r="G42" s="17"/>
      <c r="H42" s="25">
        <v>3.0</v>
      </c>
      <c r="I42" s="13">
        <v>0.0</v>
      </c>
      <c r="J42" s="17"/>
      <c r="K42" s="25">
        <v>3.0</v>
      </c>
      <c r="L42" s="13">
        <v>0.0</v>
      </c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2.0</v>
      </c>
      <c r="F43" s="13">
        <v>5.0</v>
      </c>
      <c r="G43" s="17"/>
      <c r="H43" s="25">
        <v>1.0</v>
      </c>
      <c r="I43" s="13">
        <v>5.0</v>
      </c>
      <c r="J43" s="17"/>
      <c r="K43" s="25">
        <v>1.0</v>
      </c>
      <c r="L43" s="13">
        <v>5.0</v>
      </c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7.0</v>
      </c>
      <c r="F44" s="13">
        <v>7.0</v>
      </c>
      <c r="G44" s="17"/>
      <c r="H44" s="25">
        <v>6.0</v>
      </c>
      <c r="I44" s="13">
        <v>7.0</v>
      </c>
      <c r="J44" s="17"/>
      <c r="K44" s="25">
        <v>6.0</v>
      </c>
      <c r="L44" s="13">
        <v>7.0</v>
      </c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25">
        <v>4.0</v>
      </c>
      <c r="F45" s="13">
        <v>5.0</v>
      </c>
      <c r="G45" s="17"/>
      <c r="H45" s="25">
        <v>2.0</v>
      </c>
      <c r="I45" s="13">
        <v>4.0</v>
      </c>
      <c r="J45" s="17"/>
      <c r="K45" s="25">
        <v>2.0</v>
      </c>
      <c r="L45" s="13">
        <v>4.0</v>
      </c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25">
        <v>2.0</v>
      </c>
      <c r="F46" s="13">
        <v>3.0</v>
      </c>
      <c r="G46" s="17"/>
      <c r="H46" s="25">
        <v>2.0</v>
      </c>
      <c r="I46" s="13">
        <v>3.0</v>
      </c>
      <c r="J46" s="17"/>
      <c r="K46" s="25">
        <v>2.0</v>
      </c>
      <c r="L46" s="13">
        <v>3.0</v>
      </c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>
        <v>5.0</v>
      </c>
      <c r="K47" s="12">
        <v>5.0</v>
      </c>
      <c r="L47" s="13">
        <v>5.0</v>
      </c>
      <c r="M47" s="17">
        <v>5.0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5.0</v>
      </c>
      <c r="F48" s="13">
        <v>6.0</v>
      </c>
      <c r="G48" s="14"/>
      <c r="H48" s="25">
        <v>5.0</v>
      </c>
      <c r="I48" s="13">
        <v>6.0</v>
      </c>
      <c r="J48" s="14"/>
      <c r="K48" s="25">
        <v>5.0</v>
      </c>
      <c r="L48" s="13">
        <v>6.0</v>
      </c>
      <c r="M48" s="14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2.0</v>
      </c>
      <c r="F49" s="26">
        <v>2.0</v>
      </c>
      <c r="G49" s="37"/>
      <c r="H49" s="25">
        <v>2.0</v>
      </c>
      <c r="I49" s="26">
        <v>2.0</v>
      </c>
      <c r="J49" s="37"/>
      <c r="K49" s="25">
        <v>2.0</v>
      </c>
      <c r="L49" s="26">
        <v>2.0</v>
      </c>
      <c r="M49" s="14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5.0</v>
      </c>
      <c r="F50" s="26">
        <v>5.0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hidden="1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25">
        <v>2.0</v>
      </c>
      <c r="I51" s="13">
        <v>8.0</v>
      </c>
      <c r="J51" s="17"/>
      <c r="K51" s="25">
        <v>2.0</v>
      </c>
      <c r="L51" s="13">
        <v>8.0</v>
      </c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25">
        <v>3.0</v>
      </c>
      <c r="F52" s="13">
        <v>5.0</v>
      </c>
      <c r="G52" s="17"/>
      <c r="H52" s="25">
        <v>2.0</v>
      </c>
      <c r="I52" s="13">
        <v>4.0</v>
      </c>
      <c r="J52" s="17"/>
      <c r="K52" s="25">
        <v>2.0</v>
      </c>
      <c r="L52" s="13">
        <v>4.0</v>
      </c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25">
        <v>3.0</v>
      </c>
      <c r="F53" s="13">
        <v>4.0</v>
      </c>
      <c r="G53" s="17"/>
      <c r="H53" s="25">
        <v>2.0</v>
      </c>
      <c r="I53" s="13">
        <v>4.0</v>
      </c>
      <c r="J53" s="17"/>
      <c r="K53" s="25">
        <v>2.0</v>
      </c>
      <c r="L53" s="13">
        <v>3.0</v>
      </c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5.0</v>
      </c>
      <c r="F54" s="13">
        <v>0.0</v>
      </c>
      <c r="G54" s="17"/>
      <c r="H54" s="25">
        <v>4.0</v>
      </c>
      <c r="I54" s="13">
        <v>0.0</v>
      </c>
      <c r="J54" s="17"/>
      <c r="K54" s="25">
        <v>4.0</v>
      </c>
      <c r="L54" s="13">
        <v>0.0</v>
      </c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2.0</v>
      </c>
      <c r="F55" s="13">
        <v>3.0</v>
      </c>
      <c r="G55" s="17"/>
      <c r="H55" s="25">
        <v>2.0</v>
      </c>
      <c r="I55" s="13">
        <v>3.0</v>
      </c>
      <c r="J55" s="17"/>
      <c r="K55" s="25">
        <v>2.0</v>
      </c>
      <c r="L55" s="13">
        <v>3.0</v>
      </c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11" t="s">
        <v>64</v>
      </c>
      <c r="D56" s="11">
        <v>22.0</v>
      </c>
      <c r="E56" s="25">
        <v>4.0</v>
      </c>
      <c r="F56" s="13">
        <v>5.0</v>
      </c>
      <c r="G56" s="17"/>
      <c r="H56" s="25">
        <v>4.0</v>
      </c>
      <c r="I56" s="13">
        <v>3.0</v>
      </c>
      <c r="J56" s="17"/>
      <c r="K56" s="25">
        <v>4.0</v>
      </c>
      <c r="L56" s="13">
        <v>3.0</v>
      </c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25">
        <v>3.0</v>
      </c>
      <c r="F57" s="13">
        <v>4.0</v>
      </c>
      <c r="G57" s="17"/>
      <c r="H57" s="25">
        <v>3.0</v>
      </c>
      <c r="I57" s="13">
        <v>4.0</v>
      </c>
      <c r="J57" s="17"/>
      <c r="K57" s="25">
        <v>3.0</v>
      </c>
      <c r="L57" s="13">
        <v>4.0</v>
      </c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25">
        <v>2.0</v>
      </c>
      <c r="F58" s="13">
        <v>3.0</v>
      </c>
      <c r="G58" s="14"/>
      <c r="H58" s="25">
        <v>2.0</v>
      </c>
      <c r="I58" s="13">
        <v>3.0</v>
      </c>
      <c r="J58" s="14"/>
      <c r="K58" s="25">
        <v>2.0</v>
      </c>
      <c r="L58" s="13">
        <v>3.0</v>
      </c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25">
        <v>2.0</v>
      </c>
      <c r="F59" s="13">
        <v>3.0</v>
      </c>
      <c r="G59" s="17"/>
      <c r="H59" s="25">
        <v>2.0</v>
      </c>
      <c r="I59" s="13">
        <v>3.0</v>
      </c>
      <c r="J59" s="17"/>
      <c r="K59" s="25">
        <v>2.0</v>
      </c>
      <c r="L59" s="13">
        <v>3.0</v>
      </c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25">
        <v>4.0</v>
      </c>
      <c r="F60" s="13">
        <v>5.0</v>
      </c>
      <c r="G60" s="14"/>
      <c r="H60" s="25">
        <v>4.0</v>
      </c>
      <c r="I60" s="13">
        <v>5.0</v>
      </c>
      <c r="J60" s="14"/>
      <c r="K60" s="25">
        <v>4.0</v>
      </c>
      <c r="L60" s="13">
        <v>5.0</v>
      </c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1.0</v>
      </c>
      <c r="F61" s="13">
        <v>15.0</v>
      </c>
      <c r="G61" s="17">
        <v>25.0</v>
      </c>
      <c r="H61" s="12">
        <v>3.0</v>
      </c>
      <c r="I61" s="13">
        <v>3.0</v>
      </c>
      <c r="J61" s="14"/>
      <c r="K61" s="12">
        <v>3.0</v>
      </c>
      <c r="L61" s="13">
        <v>3.0</v>
      </c>
      <c r="M61" s="1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25">
        <v>3.0</v>
      </c>
      <c r="F63" s="26">
        <v>4.0</v>
      </c>
      <c r="G63" s="14"/>
      <c r="H63" s="25">
        <v>2.0</v>
      </c>
      <c r="I63" s="26">
        <v>3.0</v>
      </c>
      <c r="J63" s="14"/>
      <c r="K63" s="12">
        <v>2.0</v>
      </c>
      <c r="L63" s="13">
        <v>2.0</v>
      </c>
      <c r="M63" s="1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14"/>
      <c r="H64" s="12">
        <v>4.0</v>
      </c>
      <c r="I64" s="13">
        <v>0.0</v>
      </c>
      <c r="J64" s="14"/>
      <c r="K64" s="12">
        <v>4.0</v>
      </c>
      <c r="L64" s="13">
        <v>0.0</v>
      </c>
      <c r="M64" s="1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5.0</v>
      </c>
      <c r="G65" s="14"/>
      <c r="H65" s="12">
        <v>2.0</v>
      </c>
      <c r="I65" s="13">
        <v>2.0</v>
      </c>
      <c r="J65" s="14"/>
      <c r="K65" s="12">
        <v>2.0</v>
      </c>
      <c r="L65" s="13">
        <v>2.0</v>
      </c>
      <c r="M65" s="1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3.0</v>
      </c>
      <c r="F66" s="13">
        <v>4.0</v>
      </c>
      <c r="G66" s="14"/>
      <c r="H66" s="12">
        <v>2.0</v>
      </c>
      <c r="I66" s="13">
        <v>4.0</v>
      </c>
      <c r="J66" s="14"/>
      <c r="K66" s="12">
        <v>2.0</v>
      </c>
      <c r="L66" s="13">
        <v>4.0</v>
      </c>
      <c r="M66" s="1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4.0</v>
      </c>
      <c r="F67" s="13">
        <v>0.0</v>
      </c>
      <c r="G67" s="14"/>
      <c r="H67" s="12">
        <v>4.0</v>
      </c>
      <c r="I67" s="13">
        <v>0.0</v>
      </c>
      <c r="J67" s="14"/>
      <c r="K67" s="12">
        <v>4.0</v>
      </c>
      <c r="L67" s="13">
        <v>0.0</v>
      </c>
      <c r="M67" s="1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4.0</v>
      </c>
      <c r="F68" s="13">
        <v>2.0</v>
      </c>
      <c r="G68" s="17"/>
      <c r="H68" s="12">
        <v>4.0</v>
      </c>
      <c r="I68" s="13">
        <v>2.0</v>
      </c>
      <c r="J68" s="17"/>
      <c r="K68" s="12">
        <v>4.0</v>
      </c>
      <c r="L68" s="13">
        <v>2.0</v>
      </c>
      <c r="M68" s="1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4.0</v>
      </c>
      <c r="F69" s="26">
        <v>4.0</v>
      </c>
      <c r="G69" s="37"/>
      <c r="H69" s="25">
        <v>4.0</v>
      </c>
      <c r="I69" s="26">
        <v>4.0</v>
      </c>
      <c r="J69" s="37"/>
      <c r="K69" s="25">
        <v>4.0</v>
      </c>
      <c r="L69" s="26">
        <v>4.0</v>
      </c>
      <c r="M69" s="1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25">
        <v>2.0</v>
      </c>
      <c r="I71" s="13">
        <v>6.0</v>
      </c>
      <c r="J71" s="14"/>
      <c r="K71" s="25">
        <v>2.0</v>
      </c>
      <c r="L71" s="13">
        <v>6.0</v>
      </c>
      <c r="M71" s="1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12">
        <v>7.0</v>
      </c>
      <c r="I72" s="13">
        <v>7.0</v>
      </c>
      <c r="J72" s="17">
        <v>10.0</v>
      </c>
      <c r="K72" s="12">
        <v>7.0</v>
      </c>
      <c r="L72" s="13">
        <v>7.0</v>
      </c>
      <c r="M72" s="17">
        <v>10.0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25">
        <v>2.0</v>
      </c>
      <c r="F74" s="13">
        <v>3.0</v>
      </c>
      <c r="G74" s="14"/>
      <c r="H74" s="25">
        <v>2.0</v>
      </c>
      <c r="I74" s="13">
        <v>3.0</v>
      </c>
      <c r="J74" s="14"/>
      <c r="K74" s="25">
        <v>2.0</v>
      </c>
      <c r="L74" s="13">
        <v>3.0</v>
      </c>
      <c r="M74" s="1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25">
        <v>2.0</v>
      </c>
      <c r="F75" s="13">
        <v>3.0</v>
      </c>
      <c r="G75" s="14"/>
      <c r="H75" s="25">
        <v>2.0</v>
      </c>
      <c r="I75" s="13">
        <v>3.0</v>
      </c>
      <c r="J75" s="14"/>
      <c r="K75" s="25">
        <v>2.0</v>
      </c>
      <c r="L75" s="13">
        <v>3.0</v>
      </c>
      <c r="M75" s="1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25">
        <v>2.0</v>
      </c>
      <c r="F76" s="13">
        <v>3.0</v>
      </c>
      <c r="G76" s="14"/>
      <c r="H76" s="25">
        <v>2.0</v>
      </c>
      <c r="I76" s="13">
        <v>3.0</v>
      </c>
      <c r="J76" s="14"/>
      <c r="K76" s="25">
        <v>2.0</v>
      </c>
      <c r="L76" s="13">
        <v>3.0</v>
      </c>
      <c r="M76" s="1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85</v>
      </c>
      <c r="D77" s="23">
        <v>20.0</v>
      </c>
      <c r="E77" s="25">
        <v>1.0</v>
      </c>
      <c r="F77" s="13">
        <v>4.0</v>
      </c>
      <c r="G77" s="14"/>
      <c r="H77" s="25">
        <v>1.0</v>
      </c>
      <c r="I77" s="13">
        <v>4.0</v>
      </c>
      <c r="J77" s="14"/>
      <c r="K77" s="25">
        <v>1.0</v>
      </c>
      <c r="L77" s="13">
        <v>4.0</v>
      </c>
      <c r="M77" s="1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25">
        <v>4.0</v>
      </c>
      <c r="F78" s="13">
        <v>5.0</v>
      </c>
      <c r="G78" s="14"/>
      <c r="H78" s="25">
        <v>3.0</v>
      </c>
      <c r="I78" s="13">
        <v>4.0</v>
      </c>
      <c r="J78" s="14"/>
      <c r="K78" s="25">
        <v>3.0</v>
      </c>
      <c r="L78" s="13">
        <v>4.0</v>
      </c>
      <c r="M78" s="1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4.0</v>
      </c>
      <c r="F79" s="13">
        <v>4.0</v>
      </c>
      <c r="G79" s="14"/>
      <c r="H79" s="12">
        <v>4.0</v>
      </c>
      <c r="I79" s="13">
        <v>3.0</v>
      </c>
      <c r="J79" s="14"/>
      <c r="K79" s="12">
        <v>4.0</v>
      </c>
      <c r="L79" s="13">
        <v>3.0</v>
      </c>
      <c r="M79" s="1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25">
        <v>3.0</v>
      </c>
      <c r="F80" s="26">
        <v>3.0</v>
      </c>
      <c r="G80" s="35"/>
      <c r="H80" s="25">
        <v>3.0</v>
      </c>
      <c r="I80" s="26">
        <v>3.0</v>
      </c>
      <c r="J80" s="37"/>
      <c r="K80" s="25">
        <v>3.0</v>
      </c>
      <c r="L80" s="26">
        <v>3.0</v>
      </c>
      <c r="M80" s="1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25">
        <v>3.0</v>
      </c>
      <c r="F81" s="26">
        <v>5.0</v>
      </c>
      <c r="G81" s="35"/>
      <c r="H81" s="25">
        <v>3.0</v>
      </c>
      <c r="I81" s="26">
        <v>5.0</v>
      </c>
      <c r="J81" s="37"/>
      <c r="K81" s="25">
        <v>2.0</v>
      </c>
      <c r="L81" s="26">
        <v>3.0</v>
      </c>
      <c r="M81" s="1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38" t="s">
        <v>96</v>
      </c>
      <c r="D82" s="11">
        <v>19.0</v>
      </c>
      <c r="E82" s="25"/>
      <c r="F82" s="26"/>
      <c r="G82" s="37"/>
      <c r="H82" s="25"/>
      <c r="I82" s="26"/>
      <c r="J82" s="37"/>
      <c r="K82" s="25"/>
      <c r="L82" s="26"/>
      <c r="M82" s="1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38" t="s">
        <v>97</v>
      </c>
      <c r="D83" s="23">
        <v>16.0</v>
      </c>
      <c r="E83" s="25">
        <v>3.0</v>
      </c>
      <c r="F83" s="26">
        <v>4.0</v>
      </c>
      <c r="G83" s="35"/>
      <c r="H83" s="25">
        <v>3.0</v>
      </c>
      <c r="I83" s="26">
        <v>3.0</v>
      </c>
      <c r="J83" s="37"/>
      <c r="K83" s="25">
        <v>3.0</v>
      </c>
      <c r="L83" s="26">
        <v>3.0</v>
      </c>
      <c r="M83" s="1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25">
        <v>2.0</v>
      </c>
      <c r="F84" s="26">
        <v>2.0</v>
      </c>
      <c r="G84" s="14"/>
      <c r="H84" s="25">
        <v>2.0</v>
      </c>
      <c r="I84" s="26">
        <v>2.0</v>
      </c>
      <c r="J84" s="14"/>
      <c r="K84" s="25">
        <v>2.0</v>
      </c>
      <c r="L84" s="26">
        <v>2.0</v>
      </c>
      <c r="M84" s="14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25">
        <v>2.0</v>
      </c>
      <c r="F85" s="26">
        <v>3.0</v>
      </c>
      <c r="G85" s="37"/>
      <c r="H85" s="25">
        <v>2.0</v>
      </c>
      <c r="I85" s="26">
        <v>3.0</v>
      </c>
      <c r="J85" s="37"/>
      <c r="K85" s="25">
        <v>2.0</v>
      </c>
      <c r="L85" s="26">
        <v>3.0</v>
      </c>
      <c r="M85" s="1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4.0</v>
      </c>
      <c r="F86" s="13">
        <v>4.0</v>
      </c>
      <c r="G86" s="14"/>
      <c r="H86" s="12">
        <v>3.0</v>
      </c>
      <c r="I86" s="13">
        <v>4.0</v>
      </c>
      <c r="J86" s="14"/>
      <c r="K86" s="12">
        <v>3.0</v>
      </c>
      <c r="L86" s="13">
        <v>4.0</v>
      </c>
      <c r="M86" s="1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14"/>
      <c r="H87" s="12">
        <v>1.0</v>
      </c>
      <c r="I87" s="13">
        <v>5.0</v>
      </c>
      <c r="J87" s="14"/>
      <c r="K87" s="12">
        <v>1.0</v>
      </c>
      <c r="L87" s="13">
        <v>5.0</v>
      </c>
      <c r="M87" s="1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4.0</v>
      </c>
      <c r="F88" s="13">
        <v>4.0</v>
      </c>
      <c r="G88" s="14"/>
      <c r="H88" s="12">
        <v>3.0</v>
      </c>
      <c r="I88" s="13">
        <v>4.0</v>
      </c>
      <c r="J88" s="14"/>
      <c r="K88" s="12">
        <v>3.0</v>
      </c>
      <c r="L88" s="13">
        <v>4.0</v>
      </c>
      <c r="M88" s="1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25">
        <v>2.0</v>
      </c>
      <c r="F89" s="13">
        <v>4.0</v>
      </c>
      <c r="G89" s="14"/>
      <c r="H89" s="25">
        <v>2.0</v>
      </c>
      <c r="I89" s="13">
        <v>4.0</v>
      </c>
      <c r="J89" s="14"/>
      <c r="K89" s="25">
        <v>2.0</v>
      </c>
      <c r="L89" s="13">
        <v>4.0</v>
      </c>
      <c r="M89" s="1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M90" si="1">SUM(D2:D89)</f>
        <v>1921</v>
      </c>
      <c r="E90" s="29">
        <f t="shared" si="1"/>
        <v>325</v>
      </c>
      <c r="F90" s="29">
        <f t="shared" si="1"/>
        <v>391</v>
      </c>
      <c r="G90" s="29">
        <f t="shared" si="1"/>
        <v>43</v>
      </c>
      <c r="H90" s="29">
        <f t="shared" si="1"/>
        <v>257</v>
      </c>
      <c r="I90" s="29">
        <f t="shared" si="1"/>
        <v>391</v>
      </c>
      <c r="J90" s="29">
        <f t="shared" si="1"/>
        <v>108</v>
      </c>
      <c r="K90" s="29">
        <f t="shared" si="1"/>
        <v>259</v>
      </c>
      <c r="L90" s="29">
        <f t="shared" si="1"/>
        <v>378</v>
      </c>
      <c r="M90" s="29">
        <f t="shared" si="1"/>
        <v>108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1043">
    <filterColumn colId="2">
      <filters blank="1">
        <filter val="富岡公有停車場"/>
        <filter val="卑南遺址公園"/>
        <filter val="馬蘭部落更生聚會所"/>
        <filter val="復興路128號"/>
        <filter val="娜路彎大酒店"/>
        <filter val="自強公園"/>
        <filter val="衡陽路151巷口"/>
        <filter val="臺東縣政府"/>
        <filter val="臺東縣長期照顧中心"/>
        <filter val="立麗大酒店"/>
        <filter val="臺東縣政府文化處圖書館"/>
        <filter val="四維路三段與泰安街(西側)"/>
        <filter val="大同路與精誠路口"/>
        <filter val="富岡地質公園"/>
        <filter val="大橋部落聚會所"/>
        <filter val="卑南遊客中心"/>
        <filter val="寶桑國中活動中心"/>
        <filter val="微光市集"/>
        <filter val="東立羽球館"/>
        <filter val="臺東縣臺東市康樂國小"/>
        <filter val="臺東市仁愛國民小學"/>
        <filter val="榮民總醫院更生院區"/>
        <filter val="臺東航空站"/>
        <filter val="東海國宅"/>
        <filter val="臺東聖母醫院"/>
        <filter val="臺東轉運站"/>
        <filter val="臺東市豐田國民小學"/>
        <filter val="臺東市公所"/>
        <filter val="四維路三段與長安街交叉口"/>
        <filter val="臺東表演藝術創生基地"/>
        <filter val="正氣公園"/>
        <filter val="寶桑里活動中心"/>
        <filter val="臺東公園"/>
        <filter val="知本第一公有停車場"/>
        <filter val="臺東火車站"/>
        <filter val="國立臺東高級商業職業學校"/>
        <filter val="開封街鐵馬道"/>
        <filter val="馬蘭橋"/>
        <filter val="臺東市新生國民小學"/>
        <filter val="東方大鎮鐵馬道"/>
        <filter val="福建路與大同路口"/>
        <filter val="知本芙儷渡假酒店"/>
        <filter val="臺東市東海國民小學"/>
        <filter val="國立臺東高級中學學生宿舍"/>
        <filter val="臺東大學附屬特殊教育學校"/>
        <filter val="仁和公園"/>
        <filter val="四維夜市"/>
        <filter val="臺東戶政事務所卑南辦公室"/>
        <filter val="育仁中學"/>
        <filter val="臺東縣立新生國民中學"/>
        <filter val="興安路二段與樂利路口"/>
        <filter val="知本代天府"/>
        <filter val="國立臺東女子高級中學"/>
        <filter val="仁義北路與豐里橋交叉口"/>
        <filter val="秀泰影城"/>
        <filter val="國立臺灣史前文化博物館"/>
        <filter val="臺東縣立壘球場"/>
        <filter val="東海運動公園"/>
        <filter val="新興路與北安路52巷口"/>
        <filter val="臺東市漢中街公園"/>
        <filter val="桂林南路238巷與中華路一段719巷口"/>
        <filter val="柳州街停車場"/>
        <filter val="北町日式宿舍"/>
        <filter val="知本國家森林遊樂區"/>
        <filter val="生日蛋糕公園"/>
        <filter val="法鼓山信行寺"/>
        <filter val="寶桑國小"/>
        <filter val="統冠聯合超市(臺東店)"/>
        <filter val="臺東縣立體育場"/>
        <filter val="國立臺東大學知本校區正門"/>
        <filter val="臺東縣環境保護局"/>
        <filter val="仁義北路河堤涼亭"/>
        <filter val="臺東專科學校宿舍"/>
        <filter val="更生北路384巷與永安街口"/>
        <filter val="原民創產園區"/>
        <filter val="東台溫泉飯店"/>
        <filter val="臺東專科學校"/>
        <filter val="康樂火車站"/>
        <filter val="7-11東遊季門市"/>
        <filter val="長沙街溜冰場"/>
        <filter val="南一街與南一街113巷口"/>
        <filter val="四維路三段與傳廣路交叉口"/>
        <filter val="兒福聯盟臺東工作站"/>
        <filter val="臺東縣私立公東高級工業職業學校"/>
        <filter val="臺東社區大學"/>
        <filter val="臺東大學附屬體育高級中學"/>
        <filter val="臺東棒球村第一棒球場"/>
      </filters>
    </filterColumn>
    <sortState ref="A1:AA1043">
      <sortCondition ref="A1:A1043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42" t="s">
        <v>0</v>
      </c>
      <c r="B1" s="1" t="s">
        <v>1</v>
      </c>
      <c r="C1" s="2" t="s">
        <v>2</v>
      </c>
      <c r="D1" s="2" t="s">
        <v>3</v>
      </c>
      <c r="E1" s="43" t="s">
        <v>99</v>
      </c>
      <c r="F1" s="4"/>
      <c r="G1" s="5" t="s">
        <v>5</v>
      </c>
      <c r="H1" s="44" t="s">
        <v>100</v>
      </c>
      <c r="I1" s="4"/>
      <c r="J1" s="7" t="s">
        <v>5</v>
      </c>
      <c r="K1" s="45" t="s">
        <v>101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12.0</v>
      </c>
      <c r="F2" s="13">
        <v>8.0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46" t="s">
        <v>10</v>
      </c>
      <c r="D3" s="15">
        <v>60.0</v>
      </c>
      <c r="E3" s="12">
        <v>10.0</v>
      </c>
      <c r="F3" s="13">
        <v>15.0</v>
      </c>
      <c r="G3" s="17"/>
      <c r="H3" s="12">
        <v>10.0</v>
      </c>
      <c r="I3" s="13">
        <v>10.0</v>
      </c>
      <c r="J3" s="17"/>
      <c r="K3" s="12">
        <v>5.0</v>
      </c>
      <c r="L3" s="13">
        <v>10.0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46" t="s">
        <v>11</v>
      </c>
      <c r="D4" s="15">
        <v>20.0</v>
      </c>
      <c r="E4" s="12">
        <v>5.0</v>
      </c>
      <c r="F4" s="13">
        <v>5.0</v>
      </c>
      <c r="G4" s="17"/>
      <c r="H4" s="12">
        <v>3.0</v>
      </c>
      <c r="I4" s="13">
        <v>5.0</v>
      </c>
      <c r="J4" s="17"/>
      <c r="K4" s="12">
        <v>3.0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47" t="s">
        <v>12</v>
      </c>
      <c r="D5" s="15">
        <v>25.0</v>
      </c>
      <c r="E5" s="12">
        <v>5.0</v>
      </c>
      <c r="F5" s="13">
        <v>7.0</v>
      </c>
      <c r="G5" s="17"/>
      <c r="H5" s="12">
        <v>3.0</v>
      </c>
      <c r="I5" s="13">
        <v>7.0</v>
      </c>
      <c r="J5" s="17"/>
      <c r="K5" s="12">
        <v>2.0</v>
      </c>
      <c r="L5" s="13">
        <v>5.0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48" t="s">
        <v>13</v>
      </c>
      <c r="D6" s="11">
        <v>30.0</v>
      </c>
      <c r="E6" s="12">
        <v>7.0</v>
      </c>
      <c r="F6" s="13">
        <v>8.0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49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2.0</v>
      </c>
      <c r="F8" s="13">
        <v>5.0</v>
      </c>
      <c r="G8" s="14"/>
      <c r="H8" s="12">
        <v>2.0</v>
      </c>
      <c r="I8" s="13">
        <v>3.0</v>
      </c>
      <c r="J8" s="14"/>
      <c r="K8" s="12">
        <v>2.0</v>
      </c>
      <c r="L8" s="13">
        <v>3.0</v>
      </c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2.0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2.0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46" t="s">
        <v>17</v>
      </c>
      <c r="D10" s="15">
        <v>50.0</v>
      </c>
      <c r="E10" s="12">
        <v>5.0</v>
      </c>
      <c r="F10" s="13">
        <v>20.0</v>
      </c>
      <c r="G10" s="35">
        <v>20.0</v>
      </c>
      <c r="H10" s="12">
        <v>5.0</v>
      </c>
      <c r="I10" s="13">
        <v>20.0</v>
      </c>
      <c r="J10" s="35">
        <v>20.0</v>
      </c>
      <c r="K10" s="12">
        <v>5.0</v>
      </c>
      <c r="L10" s="13">
        <v>20.0</v>
      </c>
      <c r="M10" s="35">
        <v>20.0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6" t="s">
        <v>18</v>
      </c>
      <c r="D11" s="15">
        <v>20.0</v>
      </c>
      <c r="E11" s="25">
        <v>5.0</v>
      </c>
      <c r="F11" s="26">
        <v>5.0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25">
        <v>3.0</v>
      </c>
      <c r="I12" s="26">
        <v>3.0</v>
      </c>
      <c r="J12" s="17"/>
      <c r="K12" s="25">
        <v>3.0</v>
      </c>
      <c r="L12" s="26">
        <v>3.0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5.0</v>
      </c>
      <c r="F13" s="13">
        <v>5.0</v>
      </c>
      <c r="G13" s="17"/>
      <c r="H13" s="12">
        <v>3.0</v>
      </c>
      <c r="I13" s="13">
        <v>3.0</v>
      </c>
      <c r="J13" s="17"/>
      <c r="K13" s="12">
        <v>3.0</v>
      </c>
      <c r="L13" s="13">
        <v>3.0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3" t="s">
        <v>21</v>
      </c>
      <c r="D14" s="11">
        <v>39.0</v>
      </c>
      <c r="E14" s="12">
        <v>3.0</v>
      </c>
      <c r="F14" s="13">
        <v>7.0</v>
      </c>
      <c r="G14" s="17"/>
      <c r="H14" s="12">
        <v>3.0</v>
      </c>
      <c r="I14" s="26">
        <v>7.0</v>
      </c>
      <c r="J14" s="17"/>
      <c r="K14" s="12">
        <v>3.0</v>
      </c>
      <c r="L14" s="26">
        <v>7.0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36" t="s">
        <v>22</v>
      </c>
      <c r="D15" s="15">
        <v>20.0</v>
      </c>
      <c r="E15" s="12">
        <v>2.0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46" t="s">
        <v>23</v>
      </c>
      <c r="D16" s="36">
        <v>20.0</v>
      </c>
      <c r="E16" s="12">
        <v>3.0</v>
      </c>
      <c r="F16" s="13">
        <v>2.0</v>
      </c>
      <c r="G16" s="17"/>
      <c r="H16" s="12">
        <v>3.0</v>
      </c>
      <c r="I16" s="13">
        <v>1.0</v>
      </c>
      <c r="J16" s="17"/>
      <c r="K16" s="12">
        <v>3.0</v>
      </c>
      <c r="L16" s="13">
        <v>1.0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6.0</v>
      </c>
      <c r="F17" s="13">
        <v>6.0</v>
      </c>
      <c r="G17" s="17"/>
      <c r="H17" s="12">
        <v>3.0</v>
      </c>
      <c r="I17" s="13">
        <v>5.0</v>
      </c>
      <c r="J17" s="17"/>
      <c r="K17" s="12">
        <v>3.0</v>
      </c>
      <c r="L17" s="13">
        <v>3.0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3" t="s">
        <v>25</v>
      </c>
      <c r="D18" s="11">
        <v>15.0</v>
      </c>
      <c r="E18" s="12">
        <v>4.0</v>
      </c>
      <c r="F18" s="13">
        <v>4.0</v>
      </c>
      <c r="G18" s="17"/>
      <c r="H18" s="12">
        <v>4.0</v>
      </c>
      <c r="I18" s="13">
        <v>4.0</v>
      </c>
      <c r="J18" s="35"/>
      <c r="K18" s="12">
        <v>4.0</v>
      </c>
      <c r="L18" s="13">
        <v>4.0</v>
      </c>
      <c r="M18" s="3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3.0</v>
      </c>
      <c r="F19" s="13">
        <v>3.0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5.0</v>
      </c>
      <c r="I20" s="13">
        <v>5.0</v>
      </c>
      <c r="J20" s="17"/>
      <c r="K20" s="12">
        <v>2.0</v>
      </c>
      <c r="L20" s="13">
        <v>4.0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2.0</v>
      </c>
      <c r="I22" s="13">
        <v>3.0</v>
      </c>
      <c r="J22" s="17"/>
      <c r="K22" s="12">
        <v>2.0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3" t="s">
        <v>30</v>
      </c>
      <c r="D23" s="11">
        <v>20.0</v>
      </c>
      <c r="E23" s="12">
        <v>3.0</v>
      </c>
      <c r="F23" s="13">
        <v>7.0</v>
      </c>
      <c r="G23" s="17"/>
      <c r="H23" s="12">
        <v>3.0</v>
      </c>
      <c r="I23" s="13">
        <v>5.0</v>
      </c>
      <c r="J23" s="17"/>
      <c r="K23" s="12">
        <v>2.0</v>
      </c>
      <c r="L23" s="13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3.0</v>
      </c>
      <c r="F25" s="13">
        <v>3.0</v>
      </c>
      <c r="G25" s="17"/>
      <c r="H25" s="12">
        <v>3.0</v>
      </c>
      <c r="I25" s="13">
        <v>3.0</v>
      </c>
      <c r="J25" s="17"/>
      <c r="K25" s="12">
        <v>3.0</v>
      </c>
      <c r="L25" s="13">
        <v>3.0</v>
      </c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3" t="s">
        <v>33</v>
      </c>
      <c r="D26" s="11">
        <v>18.0</v>
      </c>
      <c r="E26" s="12">
        <v>2.0</v>
      </c>
      <c r="F26" s="13">
        <v>4.0</v>
      </c>
      <c r="G26" s="17"/>
      <c r="H26" s="12">
        <v>2.0</v>
      </c>
      <c r="I26" s="26">
        <v>4.0</v>
      </c>
      <c r="J26" s="17"/>
      <c r="K26" s="12">
        <v>2.0</v>
      </c>
      <c r="L26" s="26">
        <v>4.0</v>
      </c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22" t="s">
        <v>35</v>
      </c>
      <c r="D28" s="11">
        <v>17.0</v>
      </c>
      <c r="E28" s="12">
        <v>4.0</v>
      </c>
      <c r="F28" s="13">
        <v>4.0</v>
      </c>
      <c r="G28" s="17"/>
      <c r="H28" s="12">
        <v>3.0</v>
      </c>
      <c r="I28" s="13">
        <v>3.0</v>
      </c>
      <c r="J28" s="17"/>
      <c r="K28" s="12">
        <v>3.0</v>
      </c>
      <c r="L28" s="13">
        <v>3.0</v>
      </c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4.0</v>
      </c>
      <c r="I29" s="13">
        <v>4.0</v>
      </c>
      <c r="J29" s="17"/>
      <c r="K29" s="12">
        <v>2.0</v>
      </c>
      <c r="L29" s="13">
        <v>3.0</v>
      </c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4.0</v>
      </c>
      <c r="F30" s="13">
        <v>4.0</v>
      </c>
      <c r="G30" s="17"/>
      <c r="H30" s="12">
        <v>4.0</v>
      </c>
      <c r="I30" s="13">
        <v>4.0</v>
      </c>
      <c r="J30" s="17"/>
      <c r="K30" s="12">
        <v>2.0</v>
      </c>
      <c r="L30" s="13">
        <v>3.0</v>
      </c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22" t="s">
        <v>38</v>
      </c>
      <c r="D31" s="11">
        <v>18.0</v>
      </c>
      <c r="E31" s="12">
        <v>3.0</v>
      </c>
      <c r="F31" s="13">
        <v>3.0</v>
      </c>
      <c r="G31" s="17"/>
      <c r="H31" s="25">
        <v>5.0</v>
      </c>
      <c r="I31" s="26">
        <v>6.0</v>
      </c>
      <c r="J31" s="17"/>
      <c r="K31" s="25">
        <v>3.0</v>
      </c>
      <c r="L31" s="26">
        <v>3.0</v>
      </c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3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4.0</v>
      </c>
      <c r="J32" s="35"/>
      <c r="K32" s="12">
        <v>4.0</v>
      </c>
      <c r="L32" s="13">
        <v>4.0</v>
      </c>
      <c r="M32" s="3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3" t="s">
        <v>40</v>
      </c>
      <c r="D33" s="11">
        <v>23.0</v>
      </c>
      <c r="E33" s="25">
        <v>4.0</v>
      </c>
      <c r="F33" s="26">
        <v>4.0</v>
      </c>
      <c r="G33" s="35"/>
      <c r="H33" s="25">
        <v>4.0</v>
      </c>
      <c r="I33" s="26">
        <v>4.0</v>
      </c>
      <c r="J33" s="35"/>
      <c r="K33" s="25">
        <v>4.0</v>
      </c>
      <c r="L33" s="26">
        <v>4.0</v>
      </c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2.0</v>
      </c>
      <c r="F35" s="13">
        <v>2.0</v>
      </c>
      <c r="G35" s="17"/>
      <c r="H35" s="12">
        <v>2.0</v>
      </c>
      <c r="I35" s="13">
        <v>2.0</v>
      </c>
      <c r="J35" s="17"/>
      <c r="K35" s="12">
        <v>2.0</v>
      </c>
      <c r="L35" s="13">
        <v>2.0</v>
      </c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3" t="s">
        <v>43</v>
      </c>
      <c r="D36" s="11">
        <v>30.0</v>
      </c>
      <c r="E36" s="12">
        <v>3.0</v>
      </c>
      <c r="F36" s="13">
        <v>3.0</v>
      </c>
      <c r="G36" s="17"/>
      <c r="H36" s="12">
        <v>3.0</v>
      </c>
      <c r="I36" s="13">
        <v>3.0</v>
      </c>
      <c r="J36" s="17"/>
      <c r="K36" s="12">
        <v>3.0</v>
      </c>
      <c r="L36" s="13">
        <v>3.0</v>
      </c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2.0</v>
      </c>
      <c r="F37" s="13">
        <v>3.0</v>
      </c>
      <c r="G37" s="17"/>
      <c r="H37" s="12">
        <v>2.0</v>
      </c>
      <c r="I37" s="13">
        <v>3.0</v>
      </c>
      <c r="J37" s="17"/>
      <c r="K37" s="12">
        <v>3.0</v>
      </c>
      <c r="L37" s="13">
        <v>3.0</v>
      </c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3" t="s">
        <v>46</v>
      </c>
      <c r="D38" s="11">
        <v>28.0</v>
      </c>
      <c r="E38" s="12">
        <v>4.0</v>
      </c>
      <c r="F38" s="13">
        <v>4.0</v>
      </c>
      <c r="G38" s="17"/>
      <c r="H38" s="25">
        <v>4.0</v>
      </c>
      <c r="I38" s="26">
        <v>4.0</v>
      </c>
      <c r="J38" s="17"/>
      <c r="K38" s="12">
        <v>4.0</v>
      </c>
      <c r="L38" s="13">
        <v>4.0</v>
      </c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25">
        <v>3.0</v>
      </c>
      <c r="F39" s="26">
        <v>5.0</v>
      </c>
      <c r="G39" s="14"/>
      <c r="H39" s="25">
        <v>3.0</v>
      </c>
      <c r="I39" s="26">
        <v>5.0</v>
      </c>
      <c r="J39" s="14"/>
      <c r="K39" s="12">
        <v>2.0</v>
      </c>
      <c r="L39" s="13">
        <v>2.0</v>
      </c>
      <c r="M39" s="14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2" t="s">
        <v>48</v>
      </c>
      <c r="D40" s="11">
        <v>30.0</v>
      </c>
      <c r="E40" s="25">
        <v>4.0</v>
      </c>
      <c r="F40" s="26">
        <v>8.0</v>
      </c>
      <c r="G40" s="35"/>
      <c r="H40" s="25">
        <v>4.0</v>
      </c>
      <c r="I40" s="26">
        <v>6.0</v>
      </c>
      <c r="J40" s="35"/>
      <c r="K40" s="25">
        <v>2.0</v>
      </c>
      <c r="L40" s="26">
        <v>4.0</v>
      </c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12">
        <v>3.0</v>
      </c>
      <c r="F41" s="13">
        <v>4.0</v>
      </c>
      <c r="G41" s="17"/>
      <c r="H41" s="12">
        <v>2.0</v>
      </c>
      <c r="I41" s="13">
        <v>3.0</v>
      </c>
      <c r="J41" s="17"/>
      <c r="K41" s="12">
        <v>2.0</v>
      </c>
      <c r="L41" s="13">
        <v>3.0</v>
      </c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3.0</v>
      </c>
      <c r="F42" s="13">
        <v>3.0</v>
      </c>
      <c r="G42" s="17"/>
      <c r="H42" s="12">
        <v>3.0</v>
      </c>
      <c r="I42" s="13">
        <v>3.0</v>
      </c>
      <c r="J42" s="17"/>
      <c r="K42" s="12">
        <v>3.0</v>
      </c>
      <c r="L42" s="13">
        <v>3.0</v>
      </c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4.0</v>
      </c>
      <c r="F43" s="13">
        <v>4.0</v>
      </c>
      <c r="G43" s="17"/>
      <c r="H43" s="12">
        <v>4.0</v>
      </c>
      <c r="I43" s="13">
        <v>4.0</v>
      </c>
      <c r="J43" s="17"/>
      <c r="K43" s="12">
        <v>2.0</v>
      </c>
      <c r="L43" s="13">
        <v>3.0</v>
      </c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3.0</v>
      </c>
      <c r="F44" s="13">
        <v>3.0</v>
      </c>
      <c r="G44" s="17"/>
      <c r="H44" s="12">
        <v>3.0</v>
      </c>
      <c r="I44" s="13">
        <v>3.0</v>
      </c>
      <c r="J44" s="17"/>
      <c r="K44" s="12">
        <v>3.0</v>
      </c>
      <c r="L44" s="13">
        <v>3.0</v>
      </c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49" t="s">
        <v>53</v>
      </c>
      <c r="D45" s="11">
        <v>20.0</v>
      </c>
      <c r="E45" s="12">
        <v>4.0</v>
      </c>
      <c r="F45" s="13">
        <v>5.0</v>
      </c>
      <c r="G45" s="17"/>
      <c r="H45" s="12">
        <v>2.0</v>
      </c>
      <c r="I45" s="13">
        <v>4.0</v>
      </c>
      <c r="J45" s="17"/>
      <c r="K45" s="12">
        <v>2.0</v>
      </c>
      <c r="L45" s="13">
        <v>4.0</v>
      </c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2.0</v>
      </c>
      <c r="F46" s="13">
        <v>3.0</v>
      </c>
      <c r="G46" s="17"/>
      <c r="H46" s="12">
        <v>2.0</v>
      </c>
      <c r="I46" s="13">
        <v>3.0</v>
      </c>
      <c r="J46" s="17"/>
      <c r="K46" s="12">
        <v>2.0</v>
      </c>
      <c r="L46" s="13">
        <v>3.0</v>
      </c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49" t="s">
        <v>55</v>
      </c>
      <c r="D47" s="11">
        <v>16.0</v>
      </c>
      <c r="E47" s="12">
        <v>4.0</v>
      </c>
      <c r="F47" s="13">
        <v>4.0</v>
      </c>
      <c r="G47" s="17"/>
      <c r="H47" s="12">
        <v>3.0</v>
      </c>
      <c r="I47" s="13">
        <v>2.0</v>
      </c>
      <c r="J47" s="17"/>
      <c r="K47" s="12">
        <v>3.0</v>
      </c>
      <c r="L47" s="13">
        <v>2.0</v>
      </c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4.0</v>
      </c>
      <c r="F48" s="26">
        <v>0.0</v>
      </c>
      <c r="G48" s="37"/>
      <c r="H48" s="25">
        <v>4.0</v>
      </c>
      <c r="I48" s="26">
        <v>0.0</v>
      </c>
      <c r="J48" s="37"/>
      <c r="K48" s="25">
        <v>4.0</v>
      </c>
      <c r="L48" s="26">
        <v>0.0</v>
      </c>
      <c r="M48" s="14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4.0</v>
      </c>
      <c r="F49" s="26">
        <v>4.0</v>
      </c>
      <c r="G49" s="14"/>
      <c r="H49" s="25">
        <v>3.0</v>
      </c>
      <c r="I49" s="26">
        <v>3.0</v>
      </c>
      <c r="J49" s="14"/>
      <c r="K49" s="12">
        <v>2.0</v>
      </c>
      <c r="L49" s="13">
        <v>2.0</v>
      </c>
      <c r="M49" s="14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22" t="s">
        <v>58</v>
      </c>
      <c r="D50" s="11">
        <v>20.0</v>
      </c>
      <c r="E50" s="12">
        <v>2.0</v>
      </c>
      <c r="F50" s="13">
        <v>6.0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2.0</v>
      </c>
      <c r="I51" s="13">
        <v>8.0</v>
      </c>
      <c r="J51" s="17"/>
      <c r="K51" s="12">
        <v>2.0</v>
      </c>
      <c r="L51" s="13">
        <v>8.0</v>
      </c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3.0</v>
      </c>
      <c r="F52" s="13">
        <v>5.0</v>
      </c>
      <c r="G52" s="17"/>
      <c r="H52" s="12">
        <v>2.0</v>
      </c>
      <c r="I52" s="13">
        <v>4.0</v>
      </c>
      <c r="J52" s="17"/>
      <c r="K52" s="12">
        <v>2.0</v>
      </c>
      <c r="L52" s="13">
        <v>4.0</v>
      </c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3.0</v>
      </c>
      <c r="F53" s="13">
        <v>4.0</v>
      </c>
      <c r="G53" s="17"/>
      <c r="H53" s="12">
        <v>2.0</v>
      </c>
      <c r="I53" s="13">
        <v>4.0</v>
      </c>
      <c r="J53" s="17"/>
      <c r="K53" s="12">
        <v>2.0</v>
      </c>
      <c r="L53" s="13">
        <v>3.0</v>
      </c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12">
        <v>3.0</v>
      </c>
      <c r="F54" s="13">
        <v>0.0</v>
      </c>
      <c r="G54" s="17"/>
      <c r="H54" s="12">
        <v>3.0</v>
      </c>
      <c r="I54" s="13">
        <v>0.0</v>
      </c>
      <c r="J54" s="17"/>
      <c r="K54" s="12">
        <v>3.0</v>
      </c>
      <c r="L54" s="13">
        <v>0.0</v>
      </c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3.0</v>
      </c>
      <c r="F55" s="13">
        <v>3.0</v>
      </c>
      <c r="G55" s="17"/>
      <c r="H55" s="25">
        <v>3.0</v>
      </c>
      <c r="I55" s="13">
        <v>3.0</v>
      </c>
      <c r="J55" s="17"/>
      <c r="K55" s="12">
        <v>2.0</v>
      </c>
      <c r="L55" s="13">
        <v>3.0</v>
      </c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49" t="s">
        <v>64</v>
      </c>
      <c r="D56" s="11">
        <v>34.0</v>
      </c>
      <c r="E56" s="25">
        <v>10.0</v>
      </c>
      <c r="F56" s="26">
        <v>14.0</v>
      </c>
      <c r="G56" s="17"/>
      <c r="H56" s="25">
        <v>8.0</v>
      </c>
      <c r="I56" s="26">
        <v>8.0</v>
      </c>
      <c r="J56" s="17"/>
      <c r="K56" s="25">
        <v>6.0</v>
      </c>
      <c r="L56" s="26">
        <v>6.0</v>
      </c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2.0</v>
      </c>
      <c r="F57" s="13">
        <v>1.0</v>
      </c>
      <c r="G57" s="17"/>
      <c r="H57" s="12">
        <v>2.0</v>
      </c>
      <c r="I57" s="13">
        <v>1.0</v>
      </c>
      <c r="J57" s="17"/>
      <c r="K57" s="12">
        <v>2.0</v>
      </c>
      <c r="L57" s="13">
        <v>1.0</v>
      </c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25">
        <v>4.0</v>
      </c>
      <c r="F58" s="26">
        <v>4.0</v>
      </c>
      <c r="G58" s="14"/>
      <c r="H58" s="25">
        <v>3.0</v>
      </c>
      <c r="I58" s="13">
        <v>3.0</v>
      </c>
      <c r="J58" s="14"/>
      <c r="K58" s="12">
        <v>2.0</v>
      </c>
      <c r="L58" s="13">
        <v>3.0</v>
      </c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2.0</v>
      </c>
      <c r="F59" s="13">
        <v>3.0</v>
      </c>
      <c r="G59" s="17"/>
      <c r="H59" s="12">
        <v>2.0</v>
      </c>
      <c r="I59" s="13">
        <v>3.0</v>
      </c>
      <c r="J59" s="17"/>
      <c r="K59" s="12">
        <v>2.0</v>
      </c>
      <c r="L59" s="13">
        <v>3.0</v>
      </c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3.0</v>
      </c>
      <c r="F60" s="13">
        <v>2.0</v>
      </c>
      <c r="G60" s="14"/>
      <c r="H60" s="12">
        <v>3.0</v>
      </c>
      <c r="I60" s="13">
        <v>2.0</v>
      </c>
      <c r="J60" s="14"/>
      <c r="K60" s="12">
        <v>3.0</v>
      </c>
      <c r="L60" s="13">
        <v>2.0</v>
      </c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29.0</v>
      </c>
      <c r="E61" s="25">
        <v>4.0</v>
      </c>
      <c r="F61" s="26">
        <v>8.0</v>
      </c>
      <c r="G61" s="17"/>
      <c r="H61" s="25">
        <v>4.0</v>
      </c>
      <c r="I61" s="26">
        <v>4.0</v>
      </c>
      <c r="J61" s="14"/>
      <c r="K61" s="12">
        <v>3.0</v>
      </c>
      <c r="L61" s="13">
        <v>3.0</v>
      </c>
      <c r="M61" s="1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23" t="s">
        <v>70</v>
      </c>
      <c r="D62" s="23">
        <v>25.0</v>
      </c>
      <c r="E62" s="25">
        <v>4.0</v>
      </c>
      <c r="F62" s="26">
        <v>3.0</v>
      </c>
      <c r="G62" s="14"/>
      <c r="H62" s="25">
        <v>4.0</v>
      </c>
      <c r="I62" s="26">
        <v>3.0</v>
      </c>
      <c r="J62" s="14"/>
      <c r="K62" s="12">
        <v>2.0</v>
      </c>
      <c r="L62" s="13">
        <v>3.0</v>
      </c>
      <c r="M62" s="14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3.0</v>
      </c>
      <c r="F63" s="13">
        <v>4.0</v>
      </c>
      <c r="G63" s="14"/>
      <c r="H63" s="12">
        <v>2.0</v>
      </c>
      <c r="I63" s="13">
        <v>3.0</v>
      </c>
      <c r="J63" s="14"/>
      <c r="K63" s="12">
        <v>2.0</v>
      </c>
      <c r="L63" s="13">
        <v>2.0</v>
      </c>
      <c r="M63" s="1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3.0</v>
      </c>
      <c r="F64" s="13">
        <v>3.0</v>
      </c>
      <c r="G64" s="14"/>
      <c r="H64" s="12">
        <v>3.0</v>
      </c>
      <c r="I64" s="13">
        <v>3.0</v>
      </c>
      <c r="J64" s="14"/>
      <c r="K64" s="12">
        <v>3.0</v>
      </c>
      <c r="L64" s="13">
        <v>3.0</v>
      </c>
      <c r="M64" s="1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3.0</v>
      </c>
      <c r="G65" s="14"/>
      <c r="H65" s="12">
        <v>2.0</v>
      </c>
      <c r="I65" s="13">
        <v>2.0</v>
      </c>
      <c r="J65" s="14"/>
      <c r="K65" s="12">
        <v>2.0</v>
      </c>
      <c r="L65" s="13">
        <v>2.0</v>
      </c>
      <c r="M65" s="1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50" t="s">
        <v>74</v>
      </c>
      <c r="D66" s="11">
        <v>20.0</v>
      </c>
      <c r="E66" s="25">
        <v>4.0</v>
      </c>
      <c r="F66" s="26">
        <v>4.0</v>
      </c>
      <c r="G66" s="14"/>
      <c r="H66" s="12">
        <v>2.0</v>
      </c>
      <c r="I66" s="13">
        <v>3.0</v>
      </c>
      <c r="J66" s="14"/>
      <c r="K66" s="12">
        <v>2.0</v>
      </c>
      <c r="L66" s="13">
        <v>3.0</v>
      </c>
      <c r="M66" s="1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3.0</v>
      </c>
      <c r="F67" s="13">
        <v>0.0</v>
      </c>
      <c r="G67" s="14"/>
      <c r="H67" s="12">
        <v>3.0</v>
      </c>
      <c r="I67" s="13">
        <v>0.0</v>
      </c>
      <c r="J67" s="14"/>
      <c r="K67" s="12">
        <v>3.0</v>
      </c>
      <c r="L67" s="13">
        <v>0.0</v>
      </c>
      <c r="M67" s="1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4.0</v>
      </c>
      <c r="F68" s="13">
        <v>0.0</v>
      </c>
      <c r="G68" s="17"/>
      <c r="H68" s="12">
        <v>4.0</v>
      </c>
      <c r="I68" s="13">
        <v>0.0</v>
      </c>
      <c r="J68" s="17"/>
      <c r="K68" s="12">
        <v>4.0</v>
      </c>
      <c r="L68" s="13">
        <v>0.0</v>
      </c>
      <c r="M68" s="1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4.0</v>
      </c>
      <c r="F69" s="13">
        <v>0.0</v>
      </c>
      <c r="G69" s="14"/>
      <c r="H69" s="12">
        <v>4.0</v>
      </c>
      <c r="I69" s="13">
        <v>0.0</v>
      </c>
      <c r="J69" s="14"/>
      <c r="K69" s="12">
        <v>4.0</v>
      </c>
      <c r="L69" s="13">
        <v>0.0</v>
      </c>
      <c r="M69" s="1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49" t="s">
        <v>79</v>
      </c>
      <c r="D71" s="23">
        <v>24.0</v>
      </c>
      <c r="E71" s="12">
        <v>4.0</v>
      </c>
      <c r="F71" s="13">
        <v>8.0</v>
      </c>
      <c r="G71" s="14"/>
      <c r="H71" s="12">
        <v>6.0</v>
      </c>
      <c r="I71" s="13">
        <v>8.0</v>
      </c>
      <c r="J71" s="14"/>
      <c r="K71" s="12">
        <v>2.0</v>
      </c>
      <c r="L71" s="13">
        <v>6.0</v>
      </c>
      <c r="M71" s="1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23" t="s">
        <v>80</v>
      </c>
      <c r="D72" s="23">
        <v>25.0</v>
      </c>
      <c r="E72" s="12">
        <v>3.0</v>
      </c>
      <c r="F72" s="13">
        <v>3.0</v>
      </c>
      <c r="G72" s="14"/>
      <c r="H72" s="25">
        <v>4.0</v>
      </c>
      <c r="I72" s="26">
        <v>4.0</v>
      </c>
      <c r="J72" s="35"/>
      <c r="K72" s="25">
        <v>4.0</v>
      </c>
      <c r="L72" s="26">
        <v>4.0</v>
      </c>
      <c r="M72" s="3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2.0</v>
      </c>
      <c r="F74" s="13">
        <v>3.0</v>
      </c>
      <c r="G74" s="14"/>
      <c r="H74" s="12">
        <v>2.0</v>
      </c>
      <c r="I74" s="13">
        <v>3.0</v>
      </c>
      <c r="J74" s="14"/>
      <c r="K74" s="12">
        <v>2.0</v>
      </c>
      <c r="L74" s="13">
        <v>3.0</v>
      </c>
      <c r="M74" s="1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2.0</v>
      </c>
      <c r="F75" s="13">
        <v>2.0</v>
      </c>
      <c r="G75" s="14"/>
      <c r="H75" s="12">
        <v>2.0</v>
      </c>
      <c r="I75" s="13">
        <v>2.0</v>
      </c>
      <c r="J75" s="14"/>
      <c r="K75" s="12">
        <v>2.0</v>
      </c>
      <c r="L75" s="13">
        <v>2.0</v>
      </c>
      <c r="M75" s="1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2.0</v>
      </c>
      <c r="F76" s="13">
        <v>2.0</v>
      </c>
      <c r="G76" s="14"/>
      <c r="H76" s="12">
        <v>2.0</v>
      </c>
      <c r="I76" s="13">
        <v>2.0</v>
      </c>
      <c r="J76" s="14"/>
      <c r="K76" s="12">
        <v>2.0</v>
      </c>
      <c r="L76" s="13">
        <v>2.0</v>
      </c>
      <c r="M76" s="1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102</v>
      </c>
      <c r="D77" s="23">
        <v>20.0</v>
      </c>
      <c r="E77" s="25">
        <v>4.0</v>
      </c>
      <c r="F77" s="26">
        <v>4.0</v>
      </c>
      <c r="G77" s="14"/>
      <c r="H77" s="25">
        <v>4.0</v>
      </c>
      <c r="I77" s="26">
        <v>4.0</v>
      </c>
      <c r="J77" s="14"/>
      <c r="K77" s="25">
        <v>4.0</v>
      </c>
      <c r="L77" s="26">
        <v>4.0</v>
      </c>
      <c r="M77" s="1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49" t="s">
        <v>86</v>
      </c>
      <c r="D78" s="23">
        <v>18.0</v>
      </c>
      <c r="E78" s="12">
        <v>4.0</v>
      </c>
      <c r="F78" s="13">
        <v>5.0</v>
      </c>
      <c r="G78" s="14"/>
      <c r="H78" s="12">
        <v>3.0</v>
      </c>
      <c r="I78" s="13">
        <v>4.0</v>
      </c>
      <c r="J78" s="14"/>
      <c r="K78" s="12">
        <v>3.0</v>
      </c>
      <c r="L78" s="13">
        <v>4.0</v>
      </c>
      <c r="M78" s="1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49" t="s">
        <v>93</v>
      </c>
      <c r="D79" s="23">
        <v>27.0</v>
      </c>
      <c r="E79" s="12">
        <v>4.0</v>
      </c>
      <c r="F79" s="13">
        <v>9.0</v>
      </c>
      <c r="G79" s="14"/>
      <c r="H79" s="12">
        <v>3.0</v>
      </c>
      <c r="I79" s="13">
        <v>9.0</v>
      </c>
      <c r="J79" s="14"/>
      <c r="K79" s="12">
        <v>5.0</v>
      </c>
      <c r="L79" s="13">
        <v>9.0</v>
      </c>
      <c r="M79" s="1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12">
        <v>3.0</v>
      </c>
      <c r="F80" s="13">
        <v>3.0</v>
      </c>
      <c r="G80" s="17"/>
      <c r="H80" s="12">
        <v>3.0</v>
      </c>
      <c r="I80" s="13">
        <v>3.0</v>
      </c>
      <c r="J80" s="14"/>
      <c r="K80" s="12">
        <v>3.0</v>
      </c>
      <c r="L80" s="13">
        <v>3.0</v>
      </c>
      <c r="M80" s="1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12">
        <v>3.0</v>
      </c>
      <c r="F81" s="13">
        <v>5.0</v>
      </c>
      <c r="G81" s="17"/>
      <c r="H81" s="12">
        <v>2.0</v>
      </c>
      <c r="I81" s="13">
        <v>3.0</v>
      </c>
      <c r="J81" s="14"/>
      <c r="K81" s="12">
        <v>2.0</v>
      </c>
      <c r="L81" s="13">
        <v>3.0</v>
      </c>
      <c r="M81" s="1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11" t="s">
        <v>96</v>
      </c>
      <c r="D82" s="11">
        <v>19.0</v>
      </c>
      <c r="E82" s="12">
        <v>3.0</v>
      </c>
      <c r="F82" s="13">
        <v>3.0</v>
      </c>
      <c r="G82" s="14"/>
      <c r="H82" s="12">
        <v>3.0</v>
      </c>
      <c r="I82" s="13">
        <v>3.0</v>
      </c>
      <c r="J82" s="14"/>
      <c r="K82" s="12">
        <v>3.0</v>
      </c>
      <c r="L82" s="13">
        <v>3.0</v>
      </c>
      <c r="M82" s="1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22" t="s">
        <v>97</v>
      </c>
      <c r="D83" s="23">
        <v>16.0</v>
      </c>
      <c r="E83" s="12">
        <v>3.0</v>
      </c>
      <c r="F83" s="13">
        <v>4.0</v>
      </c>
      <c r="G83" s="17"/>
      <c r="H83" s="12">
        <v>3.0</v>
      </c>
      <c r="I83" s="13">
        <v>3.0</v>
      </c>
      <c r="J83" s="14"/>
      <c r="K83" s="12">
        <v>3.0</v>
      </c>
      <c r="L83" s="13">
        <v>3.0</v>
      </c>
      <c r="M83" s="1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12">
        <v>3.0</v>
      </c>
      <c r="F84" s="13">
        <v>0.0</v>
      </c>
      <c r="G84" s="14"/>
      <c r="H84" s="12">
        <v>3.0</v>
      </c>
      <c r="I84" s="13">
        <v>0.0</v>
      </c>
      <c r="J84" s="14"/>
      <c r="K84" s="12">
        <v>3.0</v>
      </c>
      <c r="L84" s="13">
        <v>0.0</v>
      </c>
      <c r="M84" s="14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12">
        <v>2.0</v>
      </c>
      <c r="F85" s="13">
        <v>3.0</v>
      </c>
      <c r="G85" s="14"/>
      <c r="H85" s="12">
        <v>2.0</v>
      </c>
      <c r="I85" s="13">
        <v>3.0</v>
      </c>
      <c r="J85" s="14"/>
      <c r="K85" s="12">
        <v>2.0</v>
      </c>
      <c r="L85" s="13">
        <v>3.0</v>
      </c>
      <c r="M85" s="1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4.0</v>
      </c>
      <c r="F86" s="13">
        <v>4.0</v>
      </c>
      <c r="G86" s="14"/>
      <c r="H86" s="12">
        <v>3.0</v>
      </c>
      <c r="I86" s="13">
        <v>4.0</v>
      </c>
      <c r="J86" s="14"/>
      <c r="K86" s="12">
        <v>3.0</v>
      </c>
      <c r="L86" s="13">
        <v>4.0</v>
      </c>
      <c r="M86" s="1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14"/>
      <c r="H87" s="12">
        <v>1.0</v>
      </c>
      <c r="I87" s="13">
        <v>5.0</v>
      </c>
      <c r="J87" s="14"/>
      <c r="K87" s="12">
        <v>1.0</v>
      </c>
      <c r="L87" s="13">
        <v>5.0</v>
      </c>
      <c r="M87" s="1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4.0</v>
      </c>
      <c r="F88" s="13">
        <v>4.0</v>
      </c>
      <c r="G88" s="14"/>
      <c r="H88" s="12">
        <v>3.0</v>
      </c>
      <c r="I88" s="13">
        <v>4.0</v>
      </c>
      <c r="J88" s="14"/>
      <c r="K88" s="12">
        <v>3.0</v>
      </c>
      <c r="L88" s="13">
        <v>4.0</v>
      </c>
      <c r="M88" s="1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12">
        <v>2.0</v>
      </c>
      <c r="F89" s="13">
        <v>4.0</v>
      </c>
      <c r="G89" s="14"/>
      <c r="H89" s="12">
        <v>2.0</v>
      </c>
      <c r="I89" s="13">
        <v>4.0</v>
      </c>
      <c r="J89" s="14"/>
      <c r="K89" s="12">
        <v>2.0</v>
      </c>
      <c r="L89" s="13">
        <v>4.0</v>
      </c>
      <c r="M89" s="1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M90" si="1">SUM(D2:D89)</f>
        <v>1959</v>
      </c>
      <c r="E90" s="29">
        <f t="shared" si="1"/>
        <v>319</v>
      </c>
      <c r="F90" s="29">
        <f t="shared" si="1"/>
        <v>379</v>
      </c>
      <c r="G90" s="29">
        <f t="shared" si="1"/>
        <v>20</v>
      </c>
      <c r="H90" s="29">
        <f t="shared" si="1"/>
        <v>268</v>
      </c>
      <c r="I90" s="29">
        <f t="shared" si="1"/>
        <v>340</v>
      </c>
      <c r="J90" s="29">
        <f t="shared" si="1"/>
        <v>20</v>
      </c>
      <c r="K90" s="29">
        <f t="shared" si="1"/>
        <v>239</v>
      </c>
      <c r="L90" s="29">
        <f t="shared" si="1"/>
        <v>311</v>
      </c>
      <c r="M90" s="29">
        <f t="shared" si="1"/>
        <v>20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1043">
    <sortState ref="A1:AA1043">
      <sortCondition ref="A1:A1043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6.25" customHeight="1">
      <c r="A1" s="51" t="s">
        <v>103</v>
      </c>
      <c r="B1" s="51" t="s">
        <v>1</v>
      </c>
      <c r="C1" s="52" t="s">
        <v>2</v>
      </c>
      <c r="D1" s="52" t="s">
        <v>3</v>
      </c>
      <c r="E1" s="53" t="s">
        <v>99</v>
      </c>
      <c r="F1" s="4"/>
      <c r="G1" s="54" t="s">
        <v>5</v>
      </c>
      <c r="H1" s="55" t="s">
        <v>100</v>
      </c>
      <c r="I1" s="4"/>
      <c r="J1" s="56" t="s">
        <v>5</v>
      </c>
      <c r="K1" s="57" t="s">
        <v>101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">
        <v>5.01502003E8</v>
      </c>
      <c r="B2" s="11" t="s">
        <v>87</v>
      </c>
      <c r="C2" s="11" t="s">
        <v>104</v>
      </c>
      <c r="D2" s="11">
        <v>15.0</v>
      </c>
      <c r="E2" s="12">
        <v>3.0</v>
      </c>
      <c r="F2" s="13">
        <v>0.0</v>
      </c>
      <c r="G2" s="14"/>
      <c r="H2" s="12">
        <v>3.0</v>
      </c>
      <c r="I2" s="13">
        <v>0.0</v>
      </c>
      <c r="J2" s="14"/>
      <c r="K2" s="12">
        <v>3.0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">
        <v>5.01503001E8</v>
      </c>
      <c r="B3" s="11" t="s">
        <v>105</v>
      </c>
      <c r="C3" s="60" t="s">
        <v>106</v>
      </c>
      <c r="D3" s="11">
        <v>20.0</v>
      </c>
      <c r="E3" s="25">
        <v>2.0</v>
      </c>
      <c r="F3" s="26">
        <v>4.0</v>
      </c>
      <c r="G3" s="17"/>
      <c r="H3" s="25">
        <v>2.0</v>
      </c>
      <c r="I3" s="26">
        <v>4.0</v>
      </c>
      <c r="J3" s="17"/>
      <c r="K3" s="25">
        <v>2.0</v>
      </c>
      <c r="L3" s="26">
        <v>4.0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26">
        <v>0.0</v>
      </c>
      <c r="G4" s="17"/>
      <c r="H4" s="25">
        <v>4.0</v>
      </c>
      <c r="I4" s="26">
        <v>0.0</v>
      </c>
      <c r="J4" s="17"/>
      <c r="K4" s="25">
        <v>4.0</v>
      </c>
      <c r="L4" s="26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62" t="s">
        <v>108</v>
      </c>
      <c r="D5" s="11">
        <v>30.0</v>
      </c>
      <c r="E5" s="25">
        <v>2.0</v>
      </c>
      <c r="F5" s="26">
        <v>6.0</v>
      </c>
      <c r="G5" s="17"/>
      <c r="H5" s="25">
        <v>2.0</v>
      </c>
      <c r="I5" s="26">
        <v>6.0</v>
      </c>
      <c r="J5" s="17"/>
      <c r="K5" s="25">
        <v>2.0</v>
      </c>
      <c r="L5" s="26">
        <v>6.0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63" t="s">
        <v>109</v>
      </c>
      <c r="D6" s="11">
        <v>49.0</v>
      </c>
      <c r="E6" s="25">
        <v>2.0</v>
      </c>
      <c r="F6" s="26">
        <v>10.0</v>
      </c>
      <c r="G6" s="17"/>
      <c r="H6" s="25">
        <v>2.0</v>
      </c>
      <c r="I6" s="26">
        <v>8.0</v>
      </c>
      <c r="J6" s="17"/>
      <c r="K6" s="25">
        <v>2.0</v>
      </c>
      <c r="L6" s="26">
        <v>6.0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46" t="s">
        <v>110</v>
      </c>
      <c r="D7" s="15">
        <v>22.0</v>
      </c>
      <c r="E7" s="25">
        <v>1.0</v>
      </c>
      <c r="F7" s="26">
        <v>6.0</v>
      </c>
      <c r="G7" s="17"/>
      <c r="H7" s="25">
        <v>1.0</v>
      </c>
      <c r="I7" s="26">
        <v>6.0</v>
      </c>
      <c r="J7" s="17"/>
      <c r="K7" s="25">
        <v>1.0</v>
      </c>
      <c r="L7" s="26">
        <v>6.0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25">
        <v>2.0</v>
      </c>
      <c r="F8" s="26">
        <v>2.0</v>
      </c>
      <c r="G8" s="17"/>
      <c r="H8" s="25">
        <v>2.0</v>
      </c>
      <c r="I8" s="26">
        <v>2.0</v>
      </c>
      <c r="J8" s="17"/>
      <c r="K8" s="25">
        <v>2.0</v>
      </c>
      <c r="L8" s="26">
        <v>2.0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49" t="s">
        <v>112</v>
      </c>
      <c r="D9" s="11">
        <v>20.0</v>
      </c>
      <c r="E9" s="25">
        <v>2.0</v>
      </c>
      <c r="F9" s="26">
        <v>2.0</v>
      </c>
      <c r="G9" s="14"/>
      <c r="H9" s="25">
        <v>2.0</v>
      </c>
      <c r="I9" s="26">
        <v>4.0</v>
      </c>
      <c r="J9" s="14"/>
      <c r="K9" s="25">
        <v>2.0</v>
      </c>
      <c r="L9" s="26">
        <v>4.0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4.0</v>
      </c>
      <c r="F10" s="13">
        <v>0.0</v>
      </c>
      <c r="G10" s="17"/>
      <c r="H10" s="12">
        <v>4.0</v>
      </c>
      <c r="I10" s="13">
        <v>0.0</v>
      </c>
      <c r="J10" s="17"/>
      <c r="K10" s="12">
        <v>4.0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15.0</v>
      </c>
      <c r="F11" s="13">
        <v>10.0</v>
      </c>
      <c r="G11" s="35"/>
      <c r="H11" s="12">
        <v>10.0</v>
      </c>
      <c r="I11" s="13">
        <v>10.0</v>
      </c>
      <c r="J11" s="35"/>
      <c r="K11" s="12">
        <v>10.0</v>
      </c>
      <c r="L11" s="13">
        <v>10.0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3.0</v>
      </c>
      <c r="F12" s="26">
        <v>3.0</v>
      </c>
      <c r="G12" s="35"/>
      <c r="H12" s="12">
        <v>2.0</v>
      </c>
      <c r="I12" s="13">
        <v>2.0</v>
      </c>
      <c r="J12" s="35"/>
      <c r="K12" s="12">
        <v>2.0</v>
      </c>
      <c r="L12" s="13">
        <v>2.0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3.0</v>
      </c>
      <c r="F13" s="13">
        <v>4.0</v>
      </c>
      <c r="G13" s="35"/>
      <c r="H13" s="12">
        <v>2.0</v>
      </c>
      <c r="I13" s="13">
        <v>4.0</v>
      </c>
      <c r="J13" s="35"/>
      <c r="K13" s="12">
        <v>2.0</v>
      </c>
      <c r="L13" s="13">
        <v>5.0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4.0</v>
      </c>
      <c r="F14" s="13">
        <v>2.0</v>
      </c>
      <c r="G14" s="35"/>
      <c r="H14" s="12">
        <v>2.0</v>
      </c>
      <c r="I14" s="13">
        <v>2.0</v>
      </c>
      <c r="J14" s="35"/>
      <c r="K14" s="12">
        <v>2.0</v>
      </c>
      <c r="L14" s="13">
        <v>2.0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4.0</v>
      </c>
      <c r="F15" s="13">
        <v>3.0</v>
      </c>
      <c r="G15" s="35"/>
      <c r="H15" s="12">
        <v>2.0</v>
      </c>
      <c r="I15" s="13">
        <v>3.0</v>
      </c>
      <c r="J15" s="35"/>
      <c r="K15" s="12">
        <v>2.0</v>
      </c>
      <c r="L15" s="13">
        <v>2.0</v>
      </c>
      <c r="M15" s="17"/>
      <c r="N15" s="10"/>
      <c r="O15" s="10"/>
      <c r="P15" s="10"/>
      <c r="Q15" s="18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4.0</v>
      </c>
      <c r="F16" s="13">
        <v>2.0</v>
      </c>
      <c r="G16" s="35"/>
      <c r="H16" s="12">
        <v>2.0</v>
      </c>
      <c r="I16" s="13">
        <v>2.0</v>
      </c>
      <c r="J16" s="35"/>
      <c r="K16" s="12">
        <v>2.0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47.0</v>
      </c>
      <c r="F17" s="13">
        <v>13.0</v>
      </c>
      <c r="G17" s="35"/>
      <c r="H17" s="12">
        <v>20.0</v>
      </c>
      <c r="I17" s="13">
        <v>8.0</v>
      </c>
      <c r="J17" s="35"/>
      <c r="K17" s="12">
        <v>20.0</v>
      </c>
      <c r="L17" s="13">
        <v>5.0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13.0</v>
      </c>
      <c r="F18" s="13">
        <v>12.0</v>
      </c>
      <c r="G18" s="35"/>
      <c r="H18" s="12">
        <v>9.0</v>
      </c>
      <c r="I18" s="13">
        <v>3.0</v>
      </c>
      <c r="J18" s="35"/>
      <c r="K18" s="12">
        <v>8.0</v>
      </c>
      <c r="L18" s="13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8.0</v>
      </c>
      <c r="F19" s="13">
        <v>10.0</v>
      </c>
      <c r="G19" s="35"/>
      <c r="H19" s="12">
        <v>5.0</v>
      </c>
      <c r="I19" s="13">
        <v>2.0</v>
      </c>
      <c r="J19" s="35"/>
      <c r="K19" s="12">
        <v>5.0</v>
      </c>
      <c r="L19" s="13">
        <v>2.0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10.0</v>
      </c>
      <c r="F20" s="13">
        <v>5.0</v>
      </c>
      <c r="G20" s="35"/>
      <c r="H20" s="12">
        <v>7.0</v>
      </c>
      <c r="I20" s="13">
        <v>3.0</v>
      </c>
      <c r="J20" s="35"/>
      <c r="K20" s="12">
        <v>5.0</v>
      </c>
      <c r="L20" s="13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22" t="s">
        <v>126</v>
      </c>
      <c r="D21" s="11">
        <v>30.0</v>
      </c>
      <c r="E21" s="12">
        <v>4.0</v>
      </c>
      <c r="F21" s="13">
        <v>21.0</v>
      </c>
      <c r="G21" s="35"/>
      <c r="H21" s="12">
        <v>2.0</v>
      </c>
      <c r="I21" s="13">
        <v>10.0</v>
      </c>
      <c r="J21" s="35"/>
      <c r="K21" s="12">
        <v>3.0</v>
      </c>
      <c r="L21" s="13">
        <v>10.0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12">
        <v>7.0</v>
      </c>
      <c r="F22" s="13">
        <v>8.0</v>
      </c>
      <c r="G22" s="35"/>
      <c r="H22" s="12">
        <v>5.0</v>
      </c>
      <c r="I22" s="13">
        <v>3.0</v>
      </c>
      <c r="J22" s="35"/>
      <c r="K22" s="12">
        <v>5.0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12">
        <v>14.0</v>
      </c>
      <c r="F23" s="13">
        <v>8.0</v>
      </c>
      <c r="G23" s="35"/>
      <c r="H23" s="12">
        <v>6.0</v>
      </c>
      <c r="I23" s="13">
        <v>4.0</v>
      </c>
      <c r="J23" s="35"/>
      <c r="K23" s="12">
        <v>6.0</v>
      </c>
      <c r="L23" s="13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9">
        <v>5.01599003E8</v>
      </c>
      <c r="B24" s="19" t="s">
        <v>121</v>
      </c>
      <c r="C24" s="15" t="s">
        <v>129</v>
      </c>
      <c r="D24" s="15"/>
      <c r="E24" s="12"/>
      <c r="F24" s="13"/>
      <c r="G24" s="35">
        <v>10.0</v>
      </c>
      <c r="H24" s="12"/>
      <c r="I24" s="13"/>
      <c r="J24" s="35">
        <v>10.0</v>
      </c>
      <c r="K24" s="12"/>
      <c r="L24" s="13"/>
      <c r="M24" s="35">
        <v>10.0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11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7"/>
      <c r="H58" s="12"/>
      <c r="I58" s="13"/>
      <c r="J58" s="17"/>
      <c r="K58" s="12"/>
      <c r="L58" s="13"/>
      <c r="M58" s="17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3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7"/>
      <c r="H60" s="12"/>
      <c r="I60" s="13"/>
      <c r="J60" s="17"/>
      <c r="K60" s="12"/>
      <c r="L60" s="13"/>
      <c r="M60" s="17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idden="1">
      <c r="A65" s="11"/>
      <c r="B65" s="11"/>
      <c r="C65" s="23"/>
      <c r="D65" s="11"/>
      <c r="E65" s="12"/>
      <c r="F65" s="13"/>
      <c r="G65" s="14"/>
      <c r="H65" s="12"/>
      <c r="I65" s="13"/>
      <c r="J65" s="14"/>
      <c r="K65" s="12"/>
      <c r="L65" s="13"/>
      <c r="M65" s="14"/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28"/>
      <c r="B66" s="28"/>
      <c r="C66" s="65"/>
      <c r="D66" s="29">
        <f t="shared" ref="D66:M66" si="1">SUM(D2:D65)</f>
        <v>631</v>
      </c>
      <c r="E66" s="29">
        <f t="shared" si="1"/>
        <v>158</v>
      </c>
      <c r="F66" s="29">
        <f t="shared" si="1"/>
        <v>131</v>
      </c>
      <c r="G66" s="29">
        <f t="shared" si="1"/>
        <v>10</v>
      </c>
      <c r="H66" s="29">
        <f t="shared" si="1"/>
        <v>96</v>
      </c>
      <c r="I66" s="29">
        <f t="shared" si="1"/>
        <v>86</v>
      </c>
      <c r="J66" s="29">
        <f t="shared" si="1"/>
        <v>10</v>
      </c>
      <c r="K66" s="29">
        <f t="shared" si="1"/>
        <v>94</v>
      </c>
      <c r="L66" s="29">
        <f t="shared" si="1"/>
        <v>81</v>
      </c>
      <c r="M66" s="29">
        <f t="shared" si="1"/>
        <v>10</v>
      </c>
      <c r="N66" s="3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30"/>
      <c r="B67" s="30"/>
      <c r="C67" s="64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66"/>
      <c r="D68" s="10"/>
      <c r="E68" s="33"/>
      <c r="F68" s="34"/>
      <c r="G68" s="34"/>
      <c r="H68" s="33"/>
      <c r="I68" s="34"/>
      <c r="J68" s="34"/>
      <c r="K68" s="33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51" t="s">
        <v>130</v>
      </c>
      <c r="B69" s="51" t="s">
        <v>1</v>
      </c>
      <c r="C69" s="67" t="s">
        <v>2</v>
      </c>
      <c r="D69" s="52" t="s">
        <v>3</v>
      </c>
      <c r="E69" s="53" t="s">
        <v>99</v>
      </c>
      <c r="F69" s="4"/>
      <c r="G69" s="54" t="s">
        <v>5</v>
      </c>
      <c r="H69" s="55" t="s">
        <v>100</v>
      </c>
      <c r="I69" s="4"/>
      <c r="J69" s="56" t="s">
        <v>5</v>
      </c>
      <c r="K69" s="68" t="s">
        <v>101</v>
      </c>
      <c r="L69" s="4"/>
      <c r="M69" s="69" t="s">
        <v>5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5.01502005E8</v>
      </c>
      <c r="B70" s="19" t="s">
        <v>87</v>
      </c>
      <c r="C70" s="15" t="s">
        <v>131</v>
      </c>
      <c r="D70" s="15">
        <v>15.0</v>
      </c>
      <c r="E70" s="12">
        <v>3.0</v>
      </c>
      <c r="F70" s="13">
        <v>0.0</v>
      </c>
      <c r="G70" s="14"/>
      <c r="H70" s="12">
        <v>3.0</v>
      </c>
      <c r="I70" s="13">
        <v>0.0</v>
      </c>
      <c r="J70" s="14"/>
      <c r="K70" s="12">
        <v>3.0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5.01506001E8</v>
      </c>
      <c r="B71" s="19" t="s">
        <v>132</v>
      </c>
      <c r="C71" s="15" t="s">
        <v>133</v>
      </c>
      <c r="D71" s="15">
        <v>15.0</v>
      </c>
      <c r="E71" s="12">
        <v>7.0</v>
      </c>
      <c r="F71" s="13">
        <v>0.0</v>
      </c>
      <c r="G71" s="17"/>
      <c r="H71" s="12">
        <v>7.0</v>
      </c>
      <c r="I71" s="13">
        <v>0.0</v>
      </c>
      <c r="J71" s="17"/>
      <c r="K71" s="12">
        <v>7.0</v>
      </c>
      <c r="L71" s="13">
        <v>0.0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5.01506002E8</v>
      </c>
      <c r="B72" s="19" t="s">
        <v>132</v>
      </c>
      <c r="C72" s="15" t="s">
        <v>134</v>
      </c>
      <c r="D72" s="15">
        <v>20.0</v>
      </c>
      <c r="E72" s="12">
        <v>4.0</v>
      </c>
      <c r="F72" s="13">
        <v>3.0</v>
      </c>
      <c r="G72" s="17"/>
      <c r="H72" s="12">
        <v>4.0</v>
      </c>
      <c r="I72" s="13">
        <v>3.0</v>
      </c>
      <c r="J72" s="17"/>
      <c r="K72" s="12">
        <v>4.0</v>
      </c>
      <c r="L72" s="13">
        <v>3.0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5.01506003E8</v>
      </c>
      <c r="B73" s="19" t="s">
        <v>132</v>
      </c>
      <c r="C73" s="15" t="s">
        <v>135</v>
      </c>
      <c r="D73" s="15">
        <v>20.0</v>
      </c>
      <c r="E73" s="12">
        <v>4.0</v>
      </c>
      <c r="F73" s="13">
        <v>3.0</v>
      </c>
      <c r="G73" s="17"/>
      <c r="H73" s="12">
        <v>4.0</v>
      </c>
      <c r="I73" s="13">
        <v>3.0</v>
      </c>
      <c r="J73" s="17"/>
      <c r="K73" s="12">
        <v>4.0</v>
      </c>
      <c r="L73" s="13">
        <v>3.0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5.01506005E8</v>
      </c>
      <c r="B74" s="19" t="s">
        <v>132</v>
      </c>
      <c r="C74" s="15" t="s">
        <v>136</v>
      </c>
      <c r="D74" s="15">
        <v>24.0</v>
      </c>
      <c r="E74" s="12">
        <v>3.0</v>
      </c>
      <c r="F74" s="13">
        <v>0.0</v>
      </c>
      <c r="G74" s="17"/>
      <c r="H74" s="12">
        <v>3.0</v>
      </c>
      <c r="I74" s="13">
        <v>0.0</v>
      </c>
      <c r="J74" s="17"/>
      <c r="K74" s="12">
        <v>3.0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5.01506006E8</v>
      </c>
      <c r="B75" s="19" t="s">
        <v>132</v>
      </c>
      <c r="C75" s="15" t="s">
        <v>137</v>
      </c>
      <c r="D75" s="15">
        <v>30.0</v>
      </c>
      <c r="E75" s="12">
        <v>7.0</v>
      </c>
      <c r="F75" s="13">
        <v>0.0</v>
      </c>
      <c r="G75" s="17"/>
      <c r="H75" s="12">
        <v>7.0</v>
      </c>
      <c r="I75" s="13">
        <v>0.0</v>
      </c>
      <c r="J75" s="17"/>
      <c r="K75" s="12">
        <v>7.0</v>
      </c>
      <c r="L75" s="13">
        <v>0.0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5.01506007E8</v>
      </c>
      <c r="B76" s="19" t="s">
        <v>132</v>
      </c>
      <c r="C76" s="15" t="s">
        <v>138</v>
      </c>
      <c r="D76" s="15">
        <v>30.0</v>
      </c>
      <c r="E76" s="12">
        <v>4.0</v>
      </c>
      <c r="F76" s="13">
        <v>5.0</v>
      </c>
      <c r="G76" s="17"/>
      <c r="H76" s="12">
        <v>4.0</v>
      </c>
      <c r="I76" s="13">
        <v>5.0</v>
      </c>
      <c r="J76" s="17"/>
      <c r="K76" s="12">
        <v>4.0</v>
      </c>
      <c r="L76" s="13">
        <v>5.0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5.01509001E8</v>
      </c>
      <c r="B77" s="19" t="s">
        <v>139</v>
      </c>
      <c r="C77" s="15" t="s">
        <v>140</v>
      </c>
      <c r="D77" s="15">
        <v>28.0</v>
      </c>
      <c r="E77" s="12">
        <v>4.0</v>
      </c>
      <c r="F77" s="13">
        <v>4.0</v>
      </c>
      <c r="G77" s="17"/>
      <c r="H77" s="12">
        <v>4.0</v>
      </c>
      <c r="I77" s="13">
        <v>4.0</v>
      </c>
      <c r="J77" s="17"/>
      <c r="K77" s="12">
        <v>4.0</v>
      </c>
      <c r="L77" s="13">
        <v>4.0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5.01509002E8</v>
      </c>
      <c r="B78" s="19" t="s">
        <v>139</v>
      </c>
      <c r="C78" s="15" t="s">
        <v>141</v>
      </c>
      <c r="D78" s="15">
        <v>20.0</v>
      </c>
      <c r="E78" s="12">
        <v>3.0</v>
      </c>
      <c r="F78" s="13">
        <v>0.0</v>
      </c>
      <c r="G78" s="17"/>
      <c r="H78" s="12">
        <v>3.0</v>
      </c>
      <c r="I78" s="13">
        <v>0.0</v>
      </c>
      <c r="J78" s="17"/>
      <c r="K78" s="12">
        <v>3.0</v>
      </c>
      <c r="L78" s="13">
        <v>0.0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9">
        <v>5.01506004E8</v>
      </c>
      <c r="B79" s="19" t="s">
        <v>132</v>
      </c>
      <c r="C79" s="15" t="s">
        <v>142</v>
      </c>
      <c r="D79" s="15">
        <v>28.0</v>
      </c>
      <c r="E79" s="12">
        <v>4.0</v>
      </c>
      <c r="F79" s="13">
        <v>2.0</v>
      </c>
      <c r="G79" s="17"/>
      <c r="H79" s="12">
        <v>4.0</v>
      </c>
      <c r="I79" s="13">
        <v>2.0</v>
      </c>
      <c r="J79" s="17"/>
      <c r="K79" s="12">
        <v>4.0</v>
      </c>
      <c r="L79" s="13">
        <v>2.0</v>
      </c>
      <c r="M79" s="17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28"/>
      <c r="B80" s="28"/>
      <c r="C80" s="65"/>
      <c r="D80" s="29">
        <f t="shared" ref="D80:F80" si="2">SUM(D70:D79)</f>
        <v>230</v>
      </c>
      <c r="E80" s="29">
        <f t="shared" si="2"/>
        <v>43</v>
      </c>
      <c r="F80" s="29">
        <f t="shared" si="2"/>
        <v>17</v>
      </c>
      <c r="G80" s="29">
        <f>SUM(G70:G78)</f>
        <v>0</v>
      </c>
      <c r="H80" s="29">
        <f t="shared" ref="H80:I80" si="3">SUM(H70:H79)</f>
        <v>43</v>
      </c>
      <c r="I80" s="29">
        <f t="shared" si="3"/>
        <v>17</v>
      </c>
      <c r="J80" s="29">
        <f>SUM(J70:J78)</f>
        <v>0</v>
      </c>
      <c r="K80" s="29">
        <f t="shared" ref="K80:L80" si="4">SUM(K70:K79)</f>
        <v>43</v>
      </c>
      <c r="L80" s="29">
        <f t="shared" si="4"/>
        <v>17</v>
      </c>
      <c r="M80" s="29">
        <f>SUM(M70:M78)</f>
        <v>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70"/>
      <c r="F700" s="10"/>
      <c r="G700" s="10"/>
      <c r="H700" s="70"/>
      <c r="I700" s="10"/>
      <c r="J700" s="10"/>
      <c r="K700" s="7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E701" s="71"/>
      <c r="H701" s="71"/>
      <c r="K701" s="71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</sheetData>
  <mergeCells count="6">
    <mergeCell ref="E1:F1"/>
    <mergeCell ref="H1:I1"/>
    <mergeCell ref="K1:L1"/>
    <mergeCell ref="E69:F69"/>
    <mergeCell ref="H69:I69"/>
    <mergeCell ref="K69:L69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72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4"/>
      <c r="J1" s="7" t="s">
        <v>5</v>
      </c>
      <c r="K1" s="8" t="s">
        <v>7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15.0</v>
      </c>
      <c r="F2" s="13">
        <v>8.0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13">
        <v>15.0</v>
      </c>
      <c r="G3" s="17"/>
      <c r="H3" s="12">
        <v>5.0</v>
      </c>
      <c r="I3" s="13">
        <v>10.0</v>
      </c>
      <c r="J3" s="17"/>
      <c r="K3" s="12">
        <v>5.0</v>
      </c>
      <c r="L3" s="13">
        <v>10.0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2.0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47" t="s">
        <v>12</v>
      </c>
      <c r="D5" s="15">
        <v>25.0</v>
      </c>
      <c r="E5" s="12">
        <v>5.0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7.0</v>
      </c>
      <c r="F6" s="13">
        <v>8.0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3.0</v>
      </c>
      <c r="I8" s="13">
        <v>3.0</v>
      </c>
      <c r="J8" s="14"/>
      <c r="K8" s="12">
        <v>2.0</v>
      </c>
      <c r="L8" s="13">
        <v>3.0</v>
      </c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5.0</v>
      </c>
      <c r="F10" s="13">
        <v>20.0</v>
      </c>
      <c r="G10" s="35"/>
      <c r="H10" s="12">
        <v>5.0</v>
      </c>
      <c r="I10" s="13">
        <v>20.0</v>
      </c>
      <c r="J10" s="35"/>
      <c r="K10" s="12">
        <v>5.0</v>
      </c>
      <c r="L10" s="13">
        <v>20.0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6" t="s">
        <v>19</v>
      </c>
      <c r="D12" s="15">
        <v>15.0</v>
      </c>
      <c r="E12" s="12">
        <v>3.0</v>
      </c>
      <c r="F12" s="13">
        <v>3.0</v>
      </c>
      <c r="G12" s="17"/>
      <c r="H12" s="12">
        <v>5.0</v>
      </c>
      <c r="I12" s="13">
        <v>5.0</v>
      </c>
      <c r="J12" s="17">
        <v>10.0</v>
      </c>
      <c r="K12" s="12">
        <v>5.0</v>
      </c>
      <c r="L12" s="13">
        <v>5.0</v>
      </c>
      <c r="M12" s="17">
        <v>10.0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12">
        <v>3.0</v>
      </c>
      <c r="I13" s="13">
        <v>2.0</v>
      </c>
      <c r="J13" s="17"/>
      <c r="K13" s="12">
        <v>3.0</v>
      </c>
      <c r="L13" s="13">
        <v>2.0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5.0</v>
      </c>
      <c r="G14" s="17">
        <v>10.0</v>
      </c>
      <c r="H14" s="12">
        <v>5.0</v>
      </c>
      <c r="I14" s="26">
        <v>20.0</v>
      </c>
      <c r="J14" s="17">
        <v>30.0</v>
      </c>
      <c r="K14" s="12">
        <v>5.0</v>
      </c>
      <c r="L14" s="26">
        <v>20.0</v>
      </c>
      <c r="M14" s="17">
        <v>30.0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2.0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12">
        <v>3.0</v>
      </c>
      <c r="F16" s="13">
        <v>0.0</v>
      </c>
      <c r="G16" s="17"/>
      <c r="H16" s="12">
        <v>3.0</v>
      </c>
      <c r="I16" s="13">
        <v>0.0</v>
      </c>
      <c r="J16" s="17"/>
      <c r="K16" s="12">
        <v>3.0</v>
      </c>
      <c r="L16" s="13">
        <v>0.0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12">
        <v>2.0</v>
      </c>
      <c r="I17" s="13">
        <v>7.0</v>
      </c>
      <c r="J17" s="17"/>
      <c r="K17" s="12">
        <v>2.0</v>
      </c>
      <c r="L17" s="13">
        <v>7.0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4.0</v>
      </c>
      <c r="F18" s="13">
        <v>4.0</v>
      </c>
      <c r="G18" s="17"/>
      <c r="H18" s="12">
        <v>4.0</v>
      </c>
      <c r="I18" s="13">
        <v>4.0</v>
      </c>
      <c r="J18" s="35">
        <v>5.0</v>
      </c>
      <c r="K18" s="12">
        <v>4.0</v>
      </c>
      <c r="L18" s="13">
        <v>4.0</v>
      </c>
      <c r="M18" s="35">
        <v>5.0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3.0</v>
      </c>
      <c r="F19" s="13">
        <v>3.0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2.0</v>
      </c>
      <c r="I20" s="13">
        <v>4.0</v>
      </c>
      <c r="J20" s="17"/>
      <c r="K20" s="12">
        <v>2.0</v>
      </c>
      <c r="L20" s="13">
        <v>4.0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2.0</v>
      </c>
      <c r="I22" s="13">
        <v>3.0</v>
      </c>
      <c r="J22" s="17"/>
      <c r="K22" s="12">
        <v>2.0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3">
        <v>12.0</v>
      </c>
      <c r="G23" s="17"/>
      <c r="H23" s="12">
        <v>2.0</v>
      </c>
      <c r="I23" s="13">
        <v>4.0</v>
      </c>
      <c r="J23" s="17"/>
      <c r="K23" s="12">
        <v>2.0</v>
      </c>
      <c r="L23" s="13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5.0</v>
      </c>
      <c r="F25" s="13">
        <v>5.0</v>
      </c>
      <c r="G25" s="17"/>
      <c r="H25" s="12">
        <v>3.0</v>
      </c>
      <c r="I25" s="13">
        <v>5.0</v>
      </c>
      <c r="J25" s="17"/>
      <c r="K25" s="12">
        <v>6.0</v>
      </c>
      <c r="L25" s="13">
        <v>5.0</v>
      </c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4.0</v>
      </c>
      <c r="G26" s="17"/>
      <c r="H26" s="12">
        <v>4.0</v>
      </c>
      <c r="I26" s="26">
        <v>6.0</v>
      </c>
      <c r="J26" s="17">
        <v>15.0</v>
      </c>
      <c r="K26" s="12">
        <v>4.0</v>
      </c>
      <c r="L26" s="26">
        <v>6.0</v>
      </c>
      <c r="M26" s="17">
        <v>15.0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3.0</v>
      </c>
      <c r="I28" s="13">
        <v>3.0</v>
      </c>
      <c r="J28" s="17"/>
      <c r="K28" s="12">
        <v>3.0</v>
      </c>
      <c r="L28" s="13">
        <v>3.0</v>
      </c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2.0</v>
      </c>
      <c r="F30" s="13">
        <v>3.0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18.0</v>
      </c>
      <c r="E31" s="12">
        <v>3.0</v>
      </c>
      <c r="F31" s="13">
        <v>3.0</v>
      </c>
      <c r="G31" s="17"/>
      <c r="H31" s="25">
        <v>6.0</v>
      </c>
      <c r="I31" s="26">
        <v>6.0</v>
      </c>
      <c r="J31" s="17"/>
      <c r="K31" s="25">
        <v>5.0</v>
      </c>
      <c r="L31" s="26">
        <v>5.0</v>
      </c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4.0</v>
      </c>
      <c r="J32" s="35">
        <v>5.0</v>
      </c>
      <c r="K32" s="12">
        <v>4.0</v>
      </c>
      <c r="L32" s="13">
        <v>4.0</v>
      </c>
      <c r="M32" s="35">
        <v>5.0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4.0</v>
      </c>
      <c r="F33" s="13">
        <v>4.0</v>
      </c>
      <c r="G33" s="17"/>
      <c r="H33" s="12">
        <v>8.0</v>
      </c>
      <c r="I33" s="13">
        <v>7.0</v>
      </c>
      <c r="J33" s="17">
        <v>10.0</v>
      </c>
      <c r="K33" s="12">
        <v>8.0</v>
      </c>
      <c r="L33" s="13">
        <v>7.0</v>
      </c>
      <c r="M33" s="17">
        <v>10.0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23" t="s">
        <v>42</v>
      </c>
      <c r="D35" s="11">
        <v>15.0</v>
      </c>
      <c r="E35" s="12">
        <v>2.0</v>
      </c>
      <c r="F35" s="13">
        <v>8.0</v>
      </c>
      <c r="G35" s="17">
        <v>8.0</v>
      </c>
      <c r="H35" s="12">
        <v>2.0</v>
      </c>
      <c r="I35" s="13">
        <v>8.0</v>
      </c>
      <c r="J35" s="17">
        <v>8.0</v>
      </c>
      <c r="K35" s="12">
        <v>2.0</v>
      </c>
      <c r="L35" s="13">
        <v>8.0</v>
      </c>
      <c r="M35" s="17">
        <v>8.0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12">
        <v>1.0</v>
      </c>
      <c r="I36" s="13">
        <v>20.0</v>
      </c>
      <c r="J36" s="17" t="s">
        <v>44</v>
      </c>
      <c r="K36" s="12">
        <v>1.0</v>
      </c>
      <c r="L36" s="13">
        <v>20.0</v>
      </c>
      <c r="M36" s="17" t="s">
        <v>44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2.0</v>
      </c>
      <c r="F37" s="13">
        <v>3.0</v>
      </c>
      <c r="G37" s="17"/>
      <c r="H37" s="12">
        <v>2.0</v>
      </c>
      <c r="I37" s="13">
        <v>3.0</v>
      </c>
      <c r="J37" s="17"/>
      <c r="K37" s="12">
        <v>3.0</v>
      </c>
      <c r="L37" s="13">
        <v>3.0</v>
      </c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12">
        <v>7.0</v>
      </c>
      <c r="F38" s="13">
        <v>8.0</v>
      </c>
      <c r="G38" s="17"/>
      <c r="H38" s="25">
        <v>4.0</v>
      </c>
      <c r="I38" s="26">
        <v>4.0</v>
      </c>
      <c r="J38" s="17"/>
      <c r="K38" s="12">
        <v>4.0</v>
      </c>
      <c r="L38" s="13">
        <v>4.0</v>
      </c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5.0</v>
      </c>
      <c r="F39" s="13">
        <v>0.0</v>
      </c>
      <c r="G39" s="14"/>
      <c r="H39" s="12">
        <v>5.0</v>
      </c>
      <c r="I39" s="13">
        <v>0.0</v>
      </c>
      <c r="J39" s="14"/>
      <c r="K39" s="12">
        <v>5.0</v>
      </c>
      <c r="L39" s="13">
        <v>0.0</v>
      </c>
      <c r="M39" s="14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4.0</v>
      </c>
      <c r="F40" s="13">
        <v>7.0</v>
      </c>
      <c r="G40" s="17"/>
      <c r="H40" s="12">
        <v>4.0</v>
      </c>
      <c r="I40" s="13">
        <v>5.0</v>
      </c>
      <c r="J40" s="17"/>
      <c r="K40" s="12">
        <v>4.0</v>
      </c>
      <c r="L40" s="13">
        <v>5.0</v>
      </c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12">
        <v>3.0</v>
      </c>
      <c r="F41" s="13">
        <v>4.0</v>
      </c>
      <c r="G41" s="17"/>
      <c r="H41" s="12">
        <v>2.0</v>
      </c>
      <c r="I41" s="13">
        <v>3.0</v>
      </c>
      <c r="J41" s="17"/>
      <c r="K41" s="12">
        <v>2.0</v>
      </c>
      <c r="L41" s="13">
        <v>3.0</v>
      </c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3.0</v>
      </c>
      <c r="F42" s="13">
        <v>0.0</v>
      </c>
      <c r="G42" s="17"/>
      <c r="H42" s="12">
        <v>3.0</v>
      </c>
      <c r="I42" s="13">
        <v>0.0</v>
      </c>
      <c r="J42" s="17"/>
      <c r="K42" s="12">
        <v>3.0</v>
      </c>
      <c r="L42" s="13">
        <v>0.0</v>
      </c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2.0</v>
      </c>
      <c r="F43" s="13">
        <v>5.0</v>
      </c>
      <c r="G43" s="17"/>
      <c r="H43" s="12">
        <v>1.0</v>
      </c>
      <c r="I43" s="13">
        <v>5.0</v>
      </c>
      <c r="J43" s="17"/>
      <c r="K43" s="12">
        <v>1.0</v>
      </c>
      <c r="L43" s="13">
        <v>5.0</v>
      </c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2.0</v>
      </c>
      <c r="F44" s="13">
        <v>12.0</v>
      </c>
      <c r="G44" s="17"/>
      <c r="H44" s="12">
        <v>6.0</v>
      </c>
      <c r="I44" s="13">
        <v>7.0</v>
      </c>
      <c r="J44" s="17"/>
      <c r="K44" s="12">
        <v>6.0</v>
      </c>
      <c r="L44" s="13">
        <v>7.0</v>
      </c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4.0</v>
      </c>
      <c r="F45" s="13">
        <v>5.0</v>
      </c>
      <c r="G45" s="17"/>
      <c r="H45" s="12">
        <v>2.0</v>
      </c>
      <c r="I45" s="13">
        <v>4.0</v>
      </c>
      <c r="J45" s="17"/>
      <c r="K45" s="12">
        <v>2.0</v>
      </c>
      <c r="L45" s="13">
        <v>4.0</v>
      </c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2.0</v>
      </c>
      <c r="F46" s="13">
        <v>3.0</v>
      </c>
      <c r="G46" s="17"/>
      <c r="H46" s="12">
        <v>2.0</v>
      </c>
      <c r="I46" s="13">
        <v>3.0</v>
      </c>
      <c r="J46" s="17"/>
      <c r="K46" s="12">
        <v>2.0</v>
      </c>
      <c r="L46" s="13">
        <v>3.0</v>
      </c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23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>
        <v>5.0</v>
      </c>
      <c r="K47" s="12">
        <v>5.0</v>
      </c>
      <c r="L47" s="13">
        <v>5.0</v>
      </c>
      <c r="M47" s="17">
        <v>5.0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4.0</v>
      </c>
      <c r="F48" s="26">
        <v>4.0</v>
      </c>
      <c r="G48" s="37"/>
      <c r="H48" s="25">
        <v>4.0</v>
      </c>
      <c r="I48" s="26">
        <v>4.0</v>
      </c>
      <c r="J48" s="37"/>
      <c r="K48" s="25">
        <v>4.0</v>
      </c>
      <c r="L48" s="26">
        <v>4.0</v>
      </c>
      <c r="M48" s="14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2.0</v>
      </c>
      <c r="F49" s="13">
        <v>2.0</v>
      </c>
      <c r="G49" s="14"/>
      <c r="H49" s="12">
        <v>2.0</v>
      </c>
      <c r="I49" s="13">
        <v>2.0</v>
      </c>
      <c r="J49" s="14"/>
      <c r="K49" s="12">
        <v>2.0</v>
      </c>
      <c r="L49" s="13">
        <v>2.0</v>
      </c>
      <c r="M49" s="14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12">
        <v>5.0</v>
      </c>
      <c r="F50" s="13">
        <v>5.0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2.0</v>
      </c>
      <c r="I51" s="13">
        <v>8.0</v>
      </c>
      <c r="J51" s="17"/>
      <c r="K51" s="12">
        <v>2.0</v>
      </c>
      <c r="L51" s="13">
        <v>8.0</v>
      </c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5.0</v>
      </c>
      <c r="F52" s="13">
        <v>5.0</v>
      </c>
      <c r="G52" s="17"/>
      <c r="H52" s="12">
        <v>2.0</v>
      </c>
      <c r="I52" s="13">
        <v>4.0</v>
      </c>
      <c r="J52" s="17"/>
      <c r="K52" s="12">
        <v>2.0</v>
      </c>
      <c r="L52" s="13">
        <v>4.0</v>
      </c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3.0</v>
      </c>
      <c r="F53" s="13">
        <v>4.0</v>
      </c>
      <c r="G53" s="17"/>
      <c r="H53" s="12">
        <v>2.0</v>
      </c>
      <c r="I53" s="13">
        <v>4.0</v>
      </c>
      <c r="J53" s="17"/>
      <c r="K53" s="12">
        <v>2.0</v>
      </c>
      <c r="L53" s="13">
        <v>3.0</v>
      </c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12">
        <v>3.0</v>
      </c>
      <c r="F54" s="13">
        <v>0.0</v>
      </c>
      <c r="G54" s="17"/>
      <c r="H54" s="12">
        <v>3.0</v>
      </c>
      <c r="I54" s="13">
        <v>0.0</v>
      </c>
      <c r="J54" s="17"/>
      <c r="K54" s="12">
        <v>3.0</v>
      </c>
      <c r="L54" s="13">
        <v>0.0</v>
      </c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3.0</v>
      </c>
      <c r="F55" s="13">
        <v>3.0</v>
      </c>
      <c r="G55" s="17"/>
      <c r="H55" s="25">
        <v>3.0</v>
      </c>
      <c r="I55" s="13">
        <v>3.0</v>
      </c>
      <c r="J55" s="17"/>
      <c r="K55" s="12">
        <v>2.0</v>
      </c>
      <c r="L55" s="13">
        <v>3.0</v>
      </c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22" t="s">
        <v>64</v>
      </c>
      <c r="D56" s="11">
        <v>34.0</v>
      </c>
      <c r="E56" s="25">
        <v>8.0</v>
      </c>
      <c r="F56" s="26">
        <v>10.0</v>
      </c>
      <c r="G56" s="17"/>
      <c r="H56" s="25">
        <v>6.0</v>
      </c>
      <c r="I56" s="26">
        <v>8.0</v>
      </c>
      <c r="J56" s="17"/>
      <c r="K56" s="25">
        <v>5.0</v>
      </c>
      <c r="L56" s="26">
        <v>5.0</v>
      </c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2.0</v>
      </c>
      <c r="F57" s="13">
        <v>1.0</v>
      </c>
      <c r="G57" s="17"/>
      <c r="H57" s="12">
        <v>2.0</v>
      </c>
      <c r="I57" s="13">
        <v>1.0</v>
      </c>
      <c r="J57" s="17"/>
      <c r="K57" s="12">
        <v>2.0</v>
      </c>
      <c r="L57" s="13">
        <v>1.0</v>
      </c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2.0</v>
      </c>
      <c r="F58" s="13">
        <v>3.0</v>
      </c>
      <c r="G58" s="14"/>
      <c r="H58" s="12">
        <v>2.0</v>
      </c>
      <c r="I58" s="13">
        <v>3.0</v>
      </c>
      <c r="J58" s="14"/>
      <c r="K58" s="12">
        <v>2.0</v>
      </c>
      <c r="L58" s="13">
        <v>3.0</v>
      </c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2.0</v>
      </c>
      <c r="F59" s="13">
        <v>3.0</v>
      </c>
      <c r="G59" s="17"/>
      <c r="H59" s="12">
        <v>2.0</v>
      </c>
      <c r="I59" s="13">
        <v>3.0</v>
      </c>
      <c r="J59" s="17"/>
      <c r="K59" s="12">
        <v>2.0</v>
      </c>
      <c r="L59" s="13">
        <v>3.0</v>
      </c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4.0</v>
      </c>
      <c r="F60" s="13">
        <v>5.0</v>
      </c>
      <c r="G60" s="14"/>
      <c r="H60" s="12">
        <v>4.0</v>
      </c>
      <c r="I60" s="13">
        <v>5.0</v>
      </c>
      <c r="J60" s="14"/>
      <c r="K60" s="12">
        <v>4.0</v>
      </c>
      <c r="L60" s="13">
        <v>5.0</v>
      </c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1.0</v>
      </c>
      <c r="F61" s="13">
        <v>15.0</v>
      </c>
      <c r="G61" s="17" t="s">
        <v>44</v>
      </c>
      <c r="H61" s="12">
        <v>3.0</v>
      </c>
      <c r="I61" s="13">
        <v>3.0</v>
      </c>
      <c r="J61" s="14"/>
      <c r="K61" s="12">
        <v>3.0</v>
      </c>
      <c r="L61" s="13">
        <v>3.0</v>
      </c>
      <c r="M61" s="1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25">
        <v>4.0</v>
      </c>
      <c r="F62" s="26">
        <v>3.0</v>
      </c>
      <c r="G62" s="14"/>
      <c r="H62" s="25">
        <v>4.0</v>
      </c>
      <c r="I62" s="26">
        <v>3.0</v>
      </c>
      <c r="J62" s="14"/>
      <c r="K62" s="12">
        <v>2.0</v>
      </c>
      <c r="L62" s="13">
        <v>3.0</v>
      </c>
      <c r="M62" s="14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3.0</v>
      </c>
      <c r="F63" s="13">
        <v>4.0</v>
      </c>
      <c r="G63" s="14"/>
      <c r="H63" s="12">
        <v>2.0</v>
      </c>
      <c r="I63" s="13">
        <v>3.0</v>
      </c>
      <c r="J63" s="14"/>
      <c r="K63" s="12">
        <v>2.0</v>
      </c>
      <c r="L63" s="13">
        <v>2.0</v>
      </c>
      <c r="M63" s="1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3.0</v>
      </c>
      <c r="F64" s="13">
        <v>0.0</v>
      </c>
      <c r="G64" s="14"/>
      <c r="H64" s="12">
        <v>3.0</v>
      </c>
      <c r="I64" s="13">
        <v>0.0</v>
      </c>
      <c r="J64" s="14"/>
      <c r="K64" s="12">
        <v>3.0</v>
      </c>
      <c r="L64" s="13">
        <v>0.0</v>
      </c>
      <c r="M64" s="1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3.0</v>
      </c>
      <c r="G65" s="14"/>
      <c r="H65" s="12">
        <v>2.0</v>
      </c>
      <c r="I65" s="13">
        <v>2.0</v>
      </c>
      <c r="J65" s="14"/>
      <c r="K65" s="12">
        <v>2.0</v>
      </c>
      <c r="L65" s="13">
        <v>2.0</v>
      </c>
      <c r="M65" s="1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73" t="s">
        <v>74</v>
      </c>
      <c r="D66" s="11">
        <v>20.0</v>
      </c>
      <c r="E66" s="12">
        <v>3.0</v>
      </c>
      <c r="F66" s="13">
        <v>4.0</v>
      </c>
      <c r="G66" s="14"/>
      <c r="H66" s="12">
        <v>2.0</v>
      </c>
      <c r="I66" s="13">
        <v>4.0</v>
      </c>
      <c r="J66" s="14"/>
      <c r="K66" s="12">
        <v>2.0</v>
      </c>
      <c r="L66" s="13">
        <v>4.0</v>
      </c>
      <c r="M66" s="1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3.0</v>
      </c>
      <c r="F67" s="13">
        <v>0.0</v>
      </c>
      <c r="G67" s="14"/>
      <c r="H67" s="12">
        <v>3.0</v>
      </c>
      <c r="I67" s="13">
        <v>0.0</v>
      </c>
      <c r="J67" s="14"/>
      <c r="K67" s="12">
        <v>3.0</v>
      </c>
      <c r="L67" s="13">
        <v>0.0</v>
      </c>
      <c r="M67" s="1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4.0</v>
      </c>
      <c r="F68" s="13">
        <v>0.0</v>
      </c>
      <c r="G68" s="17"/>
      <c r="H68" s="12">
        <v>4.0</v>
      </c>
      <c r="I68" s="13">
        <v>0.0</v>
      </c>
      <c r="J68" s="17"/>
      <c r="K68" s="12">
        <v>4.0</v>
      </c>
      <c r="L68" s="13">
        <v>0.0</v>
      </c>
      <c r="M68" s="1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4.0</v>
      </c>
      <c r="F69" s="13">
        <v>4.0</v>
      </c>
      <c r="G69" s="14"/>
      <c r="H69" s="12">
        <v>4.0</v>
      </c>
      <c r="I69" s="13">
        <v>4.0</v>
      </c>
      <c r="J69" s="14"/>
      <c r="K69" s="12">
        <v>4.0</v>
      </c>
      <c r="L69" s="13">
        <v>4.0</v>
      </c>
      <c r="M69" s="1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3.0</v>
      </c>
      <c r="F70" s="13">
        <v>0.0</v>
      </c>
      <c r="G70" s="14"/>
      <c r="H70" s="12">
        <v>3.0</v>
      </c>
      <c r="I70" s="13">
        <v>0.0</v>
      </c>
      <c r="J70" s="14"/>
      <c r="K70" s="12">
        <v>3.0</v>
      </c>
      <c r="L70" s="13">
        <v>0.0</v>
      </c>
      <c r="M70" s="1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8.0</v>
      </c>
      <c r="G71" s="14"/>
      <c r="H71" s="12">
        <v>2.0</v>
      </c>
      <c r="I71" s="13">
        <v>8.0</v>
      </c>
      <c r="J71" s="14"/>
      <c r="K71" s="12">
        <v>2.0</v>
      </c>
      <c r="L71" s="13">
        <v>8.0</v>
      </c>
      <c r="M71" s="1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25">
        <v>8.0</v>
      </c>
      <c r="I72" s="26">
        <v>8.0</v>
      </c>
      <c r="J72" s="35">
        <v>5.0</v>
      </c>
      <c r="K72" s="25">
        <v>8.0</v>
      </c>
      <c r="L72" s="26">
        <v>8.0</v>
      </c>
      <c r="M72" s="35">
        <v>5.0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2.0</v>
      </c>
      <c r="F74" s="13">
        <v>3.0</v>
      </c>
      <c r="G74" s="14"/>
      <c r="H74" s="12">
        <v>2.0</v>
      </c>
      <c r="I74" s="13">
        <v>3.0</v>
      </c>
      <c r="J74" s="14"/>
      <c r="K74" s="12">
        <v>2.0</v>
      </c>
      <c r="L74" s="13">
        <v>3.0</v>
      </c>
      <c r="M74" s="1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2.0</v>
      </c>
      <c r="F75" s="13">
        <v>3.0</v>
      </c>
      <c r="G75" s="14"/>
      <c r="H75" s="12">
        <v>2.0</v>
      </c>
      <c r="I75" s="13">
        <v>3.0</v>
      </c>
      <c r="J75" s="14"/>
      <c r="K75" s="12">
        <v>2.0</v>
      </c>
      <c r="L75" s="13">
        <v>3.0</v>
      </c>
      <c r="M75" s="1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2.0</v>
      </c>
      <c r="F76" s="13">
        <v>3.0</v>
      </c>
      <c r="G76" s="14"/>
      <c r="H76" s="12">
        <v>2.0</v>
      </c>
      <c r="I76" s="13">
        <v>3.0</v>
      </c>
      <c r="J76" s="14"/>
      <c r="K76" s="12">
        <v>2.0</v>
      </c>
      <c r="L76" s="13">
        <v>3.0</v>
      </c>
      <c r="M76" s="1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143</v>
      </c>
      <c r="D77" s="23">
        <v>20.0</v>
      </c>
      <c r="E77" s="12">
        <v>3.0</v>
      </c>
      <c r="F77" s="13">
        <v>0.0</v>
      </c>
      <c r="G77" s="14"/>
      <c r="H77" s="12">
        <v>3.0</v>
      </c>
      <c r="I77" s="13">
        <v>0.0</v>
      </c>
      <c r="J77" s="14"/>
      <c r="K77" s="12">
        <v>3.0</v>
      </c>
      <c r="L77" s="13">
        <v>0.0</v>
      </c>
      <c r="M77" s="1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12">
        <v>4.0</v>
      </c>
      <c r="F78" s="13">
        <v>5.0</v>
      </c>
      <c r="G78" s="14"/>
      <c r="H78" s="12">
        <v>3.0</v>
      </c>
      <c r="I78" s="13">
        <v>4.0</v>
      </c>
      <c r="J78" s="14"/>
      <c r="K78" s="12">
        <v>3.0</v>
      </c>
      <c r="L78" s="13">
        <v>4.0</v>
      </c>
      <c r="M78" s="1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4.0</v>
      </c>
      <c r="F79" s="13">
        <v>4.0</v>
      </c>
      <c r="G79" s="14"/>
      <c r="H79" s="12">
        <v>4.0</v>
      </c>
      <c r="I79" s="13">
        <v>3.0</v>
      </c>
      <c r="J79" s="14"/>
      <c r="K79" s="12">
        <v>5.0</v>
      </c>
      <c r="L79" s="13">
        <v>6.0</v>
      </c>
      <c r="M79" s="1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12">
        <v>3.0</v>
      </c>
      <c r="F80" s="13">
        <v>3.0</v>
      </c>
      <c r="G80" s="17"/>
      <c r="H80" s="12">
        <v>3.0</v>
      </c>
      <c r="I80" s="13">
        <v>3.0</v>
      </c>
      <c r="J80" s="14"/>
      <c r="K80" s="12">
        <v>3.0</v>
      </c>
      <c r="L80" s="13">
        <v>3.0</v>
      </c>
      <c r="M80" s="1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12">
        <v>3.0</v>
      </c>
      <c r="F81" s="13">
        <v>5.0</v>
      </c>
      <c r="G81" s="17"/>
      <c r="H81" s="12">
        <v>2.0</v>
      </c>
      <c r="I81" s="13">
        <v>3.0</v>
      </c>
      <c r="J81" s="14"/>
      <c r="K81" s="12">
        <v>2.0</v>
      </c>
      <c r="L81" s="13">
        <v>3.0</v>
      </c>
      <c r="M81" s="1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11" t="s">
        <v>96</v>
      </c>
      <c r="D82" s="11">
        <v>19.0</v>
      </c>
      <c r="E82" s="12">
        <v>5.0</v>
      </c>
      <c r="F82" s="13">
        <v>5.0</v>
      </c>
      <c r="G82" s="14"/>
      <c r="H82" s="12">
        <v>3.0</v>
      </c>
      <c r="I82" s="13">
        <v>3.0</v>
      </c>
      <c r="J82" s="14"/>
      <c r="K82" s="12">
        <v>3.0</v>
      </c>
      <c r="L82" s="13">
        <v>3.0</v>
      </c>
      <c r="M82" s="1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11" t="s">
        <v>97</v>
      </c>
      <c r="D83" s="23">
        <v>16.0</v>
      </c>
      <c r="E83" s="12">
        <v>3.0</v>
      </c>
      <c r="F83" s="13">
        <v>4.0</v>
      </c>
      <c r="G83" s="17"/>
      <c r="H83" s="12">
        <v>3.0</v>
      </c>
      <c r="I83" s="13">
        <v>3.0</v>
      </c>
      <c r="J83" s="14"/>
      <c r="K83" s="12">
        <v>3.0</v>
      </c>
      <c r="L83" s="13">
        <v>3.0</v>
      </c>
      <c r="M83" s="1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12">
        <v>3.0</v>
      </c>
      <c r="F84" s="13">
        <v>0.0</v>
      </c>
      <c r="G84" s="14"/>
      <c r="H84" s="12">
        <v>3.0</v>
      </c>
      <c r="I84" s="13">
        <v>0.0</v>
      </c>
      <c r="J84" s="14"/>
      <c r="K84" s="12">
        <v>3.0</v>
      </c>
      <c r="L84" s="13">
        <v>0.0</v>
      </c>
      <c r="M84" s="14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12">
        <v>2.0</v>
      </c>
      <c r="F85" s="13">
        <v>3.0</v>
      </c>
      <c r="G85" s="14"/>
      <c r="H85" s="12">
        <v>2.0</v>
      </c>
      <c r="I85" s="13">
        <v>3.0</v>
      </c>
      <c r="J85" s="14"/>
      <c r="K85" s="12">
        <v>2.0</v>
      </c>
      <c r="L85" s="13">
        <v>3.0</v>
      </c>
      <c r="M85" s="1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4.0</v>
      </c>
      <c r="F86" s="13">
        <v>4.0</v>
      </c>
      <c r="G86" s="14"/>
      <c r="H86" s="12">
        <v>3.0</v>
      </c>
      <c r="I86" s="13">
        <v>4.0</v>
      </c>
      <c r="J86" s="14"/>
      <c r="K86" s="12">
        <v>3.0</v>
      </c>
      <c r="L86" s="13">
        <v>4.0</v>
      </c>
      <c r="M86" s="1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14"/>
      <c r="H87" s="12">
        <v>1.0</v>
      </c>
      <c r="I87" s="13">
        <v>5.0</v>
      </c>
      <c r="J87" s="14"/>
      <c r="K87" s="12">
        <v>1.0</v>
      </c>
      <c r="L87" s="13">
        <v>5.0</v>
      </c>
      <c r="M87" s="1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4.0</v>
      </c>
      <c r="F88" s="13">
        <v>4.0</v>
      </c>
      <c r="G88" s="14"/>
      <c r="H88" s="12">
        <v>3.0</v>
      </c>
      <c r="I88" s="13">
        <v>4.0</v>
      </c>
      <c r="J88" s="14"/>
      <c r="K88" s="12">
        <v>3.0</v>
      </c>
      <c r="L88" s="13">
        <v>4.0</v>
      </c>
      <c r="M88" s="1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12">
        <v>2.0</v>
      </c>
      <c r="F89" s="13">
        <v>4.0</v>
      </c>
      <c r="G89" s="14"/>
      <c r="H89" s="12">
        <v>2.0</v>
      </c>
      <c r="I89" s="13">
        <v>4.0</v>
      </c>
      <c r="J89" s="14"/>
      <c r="K89" s="12">
        <v>2.0</v>
      </c>
      <c r="L89" s="13">
        <v>4.0</v>
      </c>
      <c r="M89" s="1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F90" si="1">SUM(D2:D89)</f>
        <v>1939</v>
      </c>
      <c r="E90" s="29">
        <f t="shared" si="1"/>
        <v>326</v>
      </c>
      <c r="F90" s="29">
        <f t="shared" si="1"/>
        <v>391</v>
      </c>
      <c r="G90" s="74">
        <v>38.0</v>
      </c>
      <c r="H90" s="29">
        <f t="shared" ref="H90:I90" si="2">SUM(H2:H89)</f>
        <v>261</v>
      </c>
      <c r="I90" s="29">
        <f t="shared" si="2"/>
        <v>383</v>
      </c>
      <c r="J90" s="74">
        <v>113.0</v>
      </c>
      <c r="K90" s="29">
        <f t="shared" ref="K90:L90" si="3">SUM(K2:K89)</f>
        <v>261</v>
      </c>
      <c r="L90" s="29">
        <f t="shared" si="3"/>
        <v>377</v>
      </c>
      <c r="M90" s="74">
        <v>113.0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1043">
    <sortState ref="A1:AA1043">
      <sortCondition ref="A1:A1043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51" t="s">
        <v>144</v>
      </c>
      <c r="B1" s="51" t="s">
        <v>1</v>
      </c>
      <c r="C1" s="52" t="s">
        <v>2</v>
      </c>
      <c r="D1" s="52" t="s">
        <v>3</v>
      </c>
      <c r="E1" s="53" t="s">
        <v>145</v>
      </c>
      <c r="F1" s="4"/>
      <c r="G1" s="54" t="s">
        <v>5</v>
      </c>
      <c r="H1" s="55" t="s">
        <v>146</v>
      </c>
      <c r="I1" s="4"/>
      <c r="J1" s="56" t="s">
        <v>5</v>
      </c>
      <c r="K1" s="57" t="s">
        <v>147</v>
      </c>
      <c r="L1" s="4"/>
      <c r="M1" s="58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10.0</v>
      </c>
      <c r="F2" s="13">
        <v>15.0</v>
      </c>
      <c r="G2" s="75"/>
      <c r="H2" s="12">
        <v>8.0</v>
      </c>
      <c r="I2" s="13">
        <v>8.0</v>
      </c>
      <c r="J2" s="75"/>
      <c r="K2" s="12">
        <v>5.0</v>
      </c>
      <c r="L2" s="13">
        <v>5.0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5.0</v>
      </c>
      <c r="F3" s="13">
        <v>20.0</v>
      </c>
      <c r="G3" s="75"/>
      <c r="H3" s="12">
        <v>5.0</v>
      </c>
      <c r="I3" s="13">
        <v>15.0</v>
      </c>
      <c r="J3" s="75"/>
      <c r="K3" s="12">
        <v>5.0</v>
      </c>
      <c r="L3" s="13">
        <v>10.0</v>
      </c>
      <c r="M3" s="7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3.0</v>
      </c>
      <c r="F4" s="13">
        <v>7.0</v>
      </c>
      <c r="G4" s="75"/>
      <c r="H4" s="12">
        <v>3.0</v>
      </c>
      <c r="I4" s="13">
        <v>6.0</v>
      </c>
      <c r="J4" s="75"/>
      <c r="K4" s="12">
        <v>3.0</v>
      </c>
      <c r="L4" s="13">
        <v>6.0</v>
      </c>
      <c r="M4" s="7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47" t="s">
        <v>12</v>
      </c>
      <c r="D5" s="15">
        <v>25.0</v>
      </c>
      <c r="E5" s="12">
        <v>5.0</v>
      </c>
      <c r="F5" s="13">
        <v>7.0</v>
      </c>
      <c r="G5" s="75"/>
      <c r="H5" s="12">
        <v>5.0</v>
      </c>
      <c r="I5" s="13">
        <v>6.0</v>
      </c>
      <c r="J5" s="75"/>
      <c r="K5" s="12">
        <v>5.0</v>
      </c>
      <c r="L5" s="13">
        <v>7.0</v>
      </c>
      <c r="M5" s="7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3.0</v>
      </c>
      <c r="F6" s="13">
        <v>7.0</v>
      </c>
      <c r="G6" s="75"/>
      <c r="H6" s="12">
        <v>3.0</v>
      </c>
      <c r="I6" s="13">
        <v>7.0</v>
      </c>
      <c r="J6" s="75"/>
      <c r="K6" s="12">
        <v>3.0</v>
      </c>
      <c r="L6" s="13">
        <v>7.0</v>
      </c>
      <c r="M6" s="7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3.0</v>
      </c>
      <c r="F7" s="13">
        <v>3.0</v>
      </c>
      <c r="G7" s="75"/>
      <c r="H7" s="12">
        <v>3.0</v>
      </c>
      <c r="I7" s="13">
        <v>3.0</v>
      </c>
      <c r="J7" s="75"/>
      <c r="K7" s="12">
        <v>3.0</v>
      </c>
      <c r="L7" s="13">
        <v>3.0</v>
      </c>
      <c r="M7" s="7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3.0</v>
      </c>
      <c r="F8" s="13">
        <v>4.0</v>
      </c>
      <c r="G8" s="75"/>
      <c r="H8" s="12">
        <v>4.0</v>
      </c>
      <c r="I8" s="13">
        <v>4.0</v>
      </c>
      <c r="J8" s="75"/>
      <c r="K8" s="12">
        <v>3.0</v>
      </c>
      <c r="L8" s="13">
        <v>3.0</v>
      </c>
      <c r="M8" s="7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2.0</v>
      </c>
      <c r="F9" s="13">
        <v>3.0</v>
      </c>
      <c r="G9" s="75"/>
      <c r="H9" s="12">
        <v>4.0</v>
      </c>
      <c r="I9" s="13">
        <v>3.0</v>
      </c>
      <c r="J9" s="75"/>
      <c r="K9" s="12">
        <v>3.0</v>
      </c>
      <c r="L9" s="13">
        <v>3.0</v>
      </c>
      <c r="M9" s="7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75"/>
      <c r="H10" s="12">
        <v>5.0</v>
      </c>
      <c r="I10" s="13">
        <v>20.0</v>
      </c>
      <c r="J10" s="75"/>
      <c r="K10" s="12">
        <v>5.0</v>
      </c>
      <c r="L10" s="13">
        <v>15.0</v>
      </c>
      <c r="M10" s="7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75"/>
      <c r="H11" s="12">
        <v>5.0</v>
      </c>
      <c r="I11" s="13">
        <v>4.0</v>
      </c>
      <c r="J11" s="75"/>
      <c r="K11" s="12">
        <v>4.0</v>
      </c>
      <c r="L11" s="13">
        <v>3.0</v>
      </c>
      <c r="M11" s="7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2.0</v>
      </c>
      <c r="G12" s="75"/>
      <c r="H12" s="12">
        <v>4.0</v>
      </c>
      <c r="I12" s="13">
        <v>3.0</v>
      </c>
      <c r="J12" s="75"/>
      <c r="K12" s="12">
        <v>6.0</v>
      </c>
      <c r="L12" s="13">
        <v>3.0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3.0</v>
      </c>
      <c r="F13" s="13">
        <v>3.0</v>
      </c>
      <c r="G13" s="75"/>
      <c r="H13" s="12">
        <v>4.0</v>
      </c>
      <c r="I13" s="13">
        <v>2.0</v>
      </c>
      <c r="J13" s="75"/>
      <c r="K13" s="12">
        <v>4.0</v>
      </c>
      <c r="L13" s="13">
        <v>2.0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3" t="s">
        <v>21</v>
      </c>
      <c r="D14" s="11">
        <v>39.0</v>
      </c>
      <c r="E14" s="12">
        <v>4.0</v>
      </c>
      <c r="F14" s="13">
        <v>4.0</v>
      </c>
      <c r="G14" s="75"/>
      <c r="H14" s="12">
        <v>4.0</v>
      </c>
      <c r="I14" s="13">
        <v>4.0</v>
      </c>
      <c r="J14" s="75"/>
      <c r="K14" s="12">
        <v>4.0</v>
      </c>
      <c r="L14" s="13">
        <v>4.0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2.0</v>
      </c>
      <c r="F15" s="13">
        <v>3.0</v>
      </c>
      <c r="G15" s="75"/>
      <c r="H15" s="12">
        <v>3.0</v>
      </c>
      <c r="I15" s="13">
        <v>3.0</v>
      </c>
      <c r="J15" s="75"/>
      <c r="K15" s="12">
        <v>5.0</v>
      </c>
      <c r="L15" s="13">
        <v>5.0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12">
        <v>4.0</v>
      </c>
      <c r="F16" s="13">
        <v>0.0</v>
      </c>
      <c r="G16" s="75"/>
      <c r="H16" s="12">
        <v>4.0</v>
      </c>
      <c r="I16" s="13">
        <v>0.0</v>
      </c>
      <c r="J16" s="75"/>
      <c r="K16" s="12">
        <v>4.0</v>
      </c>
      <c r="L16" s="13">
        <v>0.0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4.0</v>
      </c>
      <c r="F17" s="13">
        <v>6.0</v>
      </c>
      <c r="G17" s="75"/>
      <c r="H17" s="12">
        <v>4.0</v>
      </c>
      <c r="I17" s="13">
        <v>5.0</v>
      </c>
      <c r="J17" s="75"/>
      <c r="K17" s="12">
        <v>4.0</v>
      </c>
      <c r="L17" s="13">
        <v>8.0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3" t="s">
        <v>25</v>
      </c>
      <c r="D18" s="11">
        <v>15.0</v>
      </c>
      <c r="E18" s="12">
        <v>3.0</v>
      </c>
      <c r="F18" s="13">
        <v>3.0</v>
      </c>
      <c r="G18" s="75"/>
      <c r="H18" s="12">
        <v>3.0</v>
      </c>
      <c r="I18" s="13">
        <v>4.0</v>
      </c>
      <c r="J18" s="75"/>
      <c r="K18" s="12">
        <v>3.0</v>
      </c>
      <c r="L18" s="13">
        <v>3.0</v>
      </c>
      <c r="M18" s="7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5.0</v>
      </c>
      <c r="G19" s="75"/>
      <c r="H19" s="12">
        <v>3.0</v>
      </c>
      <c r="I19" s="13">
        <v>4.0</v>
      </c>
      <c r="J19" s="75"/>
      <c r="K19" s="12">
        <v>3.0</v>
      </c>
      <c r="L19" s="13">
        <v>3.0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75"/>
      <c r="H20" s="12">
        <v>3.0</v>
      </c>
      <c r="I20" s="13">
        <v>4.0</v>
      </c>
      <c r="J20" s="75"/>
      <c r="K20" s="12">
        <v>4.0</v>
      </c>
      <c r="L20" s="13">
        <v>4.0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75"/>
      <c r="H21" s="12">
        <v>2.0</v>
      </c>
      <c r="I21" s="13">
        <v>3.0</v>
      </c>
      <c r="J21" s="75"/>
      <c r="K21" s="12">
        <v>3.0</v>
      </c>
      <c r="L21" s="13">
        <v>2.0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75"/>
      <c r="H22" s="12">
        <v>3.0</v>
      </c>
      <c r="I22" s="13">
        <v>3.0</v>
      </c>
      <c r="J22" s="75"/>
      <c r="K22" s="12">
        <v>3.0</v>
      </c>
      <c r="L22" s="13">
        <v>3.0</v>
      </c>
      <c r="M22" s="7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3.0</v>
      </c>
      <c r="F23" s="13">
        <v>3.0</v>
      </c>
      <c r="G23" s="75"/>
      <c r="H23" s="12">
        <v>5.0</v>
      </c>
      <c r="I23" s="13">
        <v>7.0</v>
      </c>
      <c r="J23" s="75"/>
      <c r="K23" s="12">
        <v>5.0</v>
      </c>
      <c r="L23" s="13">
        <v>5.0</v>
      </c>
      <c r="M23" s="7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2.0</v>
      </c>
      <c r="F24" s="13">
        <v>3.0</v>
      </c>
      <c r="G24" s="75"/>
      <c r="H24" s="12">
        <v>3.0</v>
      </c>
      <c r="I24" s="13">
        <v>4.0</v>
      </c>
      <c r="J24" s="75"/>
      <c r="K24" s="12">
        <v>4.0</v>
      </c>
      <c r="L24" s="13">
        <v>4.0</v>
      </c>
      <c r="M24" s="75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3.0</v>
      </c>
      <c r="F25" s="13">
        <v>5.0</v>
      </c>
      <c r="G25" s="75"/>
      <c r="H25" s="12">
        <v>3.0</v>
      </c>
      <c r="I25" s="13">
        <v>5.0</v>
      </c>
      <c r="J25" s="75"/>
      <c r="K25" s="12">
        <v>3.0</v>
      </c>
      <c r="L25" s="13">
        <v>3.0</v>
      </c>
      <c r="M25" s="7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3" t="s">
        <v>33</v>
      </c>
      <c r="D26" s="11">
        <v>18.0</v>
      </c>
      <c r="E26" s="12">
        <v>6.0</v>
      </c>
      <c r="F26" s="13">
        <v>3.0</v>
      </c>
      <c r="G26" s="75"/>
      <c r="H26" s="12">
        <v>2.0</v>
      </c>
      <c r="I26" s="13">
        <v>3.0</v>
      </c>
      <c r="J26" s="75"/>
      <c r="K26" s="12">
        <v>2.0</v>
      </c>
      <c r="L26" s="13">
        <v>3.0</v>
      </c>
      <c r="M26" s="7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2.0</v>
      </c>
      <c r="F27" s="13">
        <v>5.0</v>
      </c>
      <c r="G27" s="75"/>
      <c r="H27" s="12">
        <v>2.0</v>
      </c>
      <c r="I27" s="13">
        <v>3.0</v>
      </c>
      <c r="J27" s="75"/>
      <c r="K27" s="12">
        <v>2.0</v>
      </c>
      <c r="L27" s="13">
        <v>3.0</v>
      </c>
      <c r="M27" s="7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5.0</v>
      </c>
      <c r="G28" s="75"/>
      <c r="H28" s="12">
        <v>4.0</v>
      </c>
      <c r="I28" s="13">
        <v>4.0</v>
      </c>
      <c r="J28" s="75"/>
      <c r="K28" s="12">
        <v>3.0</v>
      </c>
      <c r="L28" s="13">
        <v>5.0</v>
      </c>
      <c r="M28" s="7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3.0</v>
      </c>
      <c r="F29" s="13">
        <v>5.0</v>
      </c>
      <c r="G29" s="75"/>
      <c r="H29" s="12">
        <v>4.0</v>
      </c>
      <c r="I29" s="13">
        <v>5.0</v>
      </c>
      <c r="J29" s="75"/>
      <c r="K29" s="12">
        <v>3.0</v>
      </c>
      <c r="L29" s="13">
        <v>3.0</v>
      </c>
      <c r="M29" s="7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3.0</v>
      </c>
      <c r="F30" s="13">
        <v>5.0</v>
      </c>
      <c r="G30" s="75"/>
      <c r="H30" s="12">
        <v>3.0</v>
      </c>
      <c r="I30" s="13">
        <v>3.0</v>
      </c>
      <c r="J30" s="75"/>
      <c r="K30" s="12">
        <v>3.0</v>
      </c>
      <c r="L30" s="13">
        <v>3.0</v>
      </c>
      <c r="M30" s="7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18.0</v>
      </c>
      <c r="E31" s="25">
        <v>4.0</v>
      </c>
      <c r="F31" s="26">
        <v>4.0</v>
      </c>
      <c r="G31" s="75"/>
      <c r="H31" s="25">
        <v>6.0</v>
      </c>
      <c r="I31" s="26">
        <v>6.0</v>
      </c>
      <c r="J31" s="75"/>
      <c r="K31" s="25">
        <v>4.0</v>
      </c>
      <c r="L31" s="26">
        <v>4.0</v>
      </c>
      <c r="M31" s="7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2.0</v>
      </c>
      <c r="F32" s="13">
        <v>3.0</v>
      </c>
      <c r="G32" s="75"/>
      <c r="H32" s="12">
        <v>3.0</v>
      </c>
      <c r="I32" s="13">
        <v>4.0</v>
      </c>
      <c r="J32" s="75"/>
      <c r="K32" s="12">
        <v>3.0</v>
      </c>
      <c r="L32" s="13">
        <v>4.0</v>
      </c>
      <c r="M32" s="7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3" t="s">
        <v>40</v>
      </c>
      <c r="D33" s="11">
        <v>23.0</v>
      </c>
      <c r="E33" s="12">
        <v>2.0</v>
      </c>
      <c r="F33" s="13">
        <v>4.0</v>
      </c>
      <c r="G33" s="75"/>
      <c r="H33" s="12">
        <v>3.0</v>
      </c>
      <c r="I33" s="13">
        <v>5.0</v>
      </c>
      <c r="J33" s="75"/>
      <c r="K33" s="12">
        <v>3.0</v>
      </c>
      <c r="L33" s="13">
        <v>3.0</v>
      </c>
      <c r="M33" s="7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13">
        <v>3.0</v>
      </c>
      <c r="G34" s="75"/>
      <c r="H34" s="12">
        <v>2.0</v>
      </c>
      <c r="I34" s="13">
        <v>3.0</v>
      </c>
      <c r="J34" s="75"/>
      <c r="K34" s="12">
        <v>2.0</v>
      </c>
      <c r="L34" s="13">
        <v>2.0</v>
      </c>
      <c r="M34" s="7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5.0</v>
      </c>
      <c r="F35" s="13">
        <v>5.0</v>
      </c>
      <c r="G35" s="75"/>
      <c r="H35" s="12">
        <v>3.0</v>
      </c>
      <c r="I35" s="13">
        <v>3.0</v>
      </c>
      <c r="J35" s="75"/>
      <c r="K35" s="12">
        <v>3.0</v>
      </c>
      <c r="L35" s="13">
        <v>5.0</v>
      </c>
      <c r="M35" s="7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3" t="s">
        <v>43</v>
      </c>
      <c r="D36" s="11">
        <v>30.0</v>
      </c>
      <c r="E36" s="12">
        <v>2.0</v>
      </c>
      <c r="F36" s="13">
        <v>3.0</v>
      </c>
      <c r="G36" s="75"/>
      <c r="H36" s="12">
        <v>2.0</v>
      </c>
      <c r="I36" s="13">
        <v>4.0</v>
      </c>
      <c r="J36" s="75"/>
      <c r="K36" s="12">
        <v>2.0</v>
      </c>
      <c r="L36" s="13">
        <v>4.0</v>
      </c>
      <c r="M36" s="7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75"/>
      <c r="H37" s="12">
        <v>3.0</v>
      </c>
      <c r="I37" s="13">
        <v>3.0</v>
      </c>
      <c r="J37" s="75"/>
      <c r="K37" s="12">
        <v>3.0</v>
      </c>
      <c r="L37" s="13">
        <v>3.0</v>
      </c>
      <c r="M37" s="7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12">
        <v>7.0</v>
      </c>
      <c r="F38" s="13">
        <v>4.0</v>
      </c>
      <c r="G38" s="75"/>
      <c r="H38" s="12">
        <v>5.0</v>
      </c>
      <c r="I38" s="13">
        <v>5.0</v>
      </c>
      <c r="J38" s="75"/>
      <c r="K38" s="12">
        <v>4.0</v>
      </c>
      <c r="L38" s="13">
        <v>2.0</v>
      </c>
      <c r="M38" s="7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2.0</v>
      </c>
      <c r="F39" s="13">
        <v>3.0</v>
      </c>
      <c r="G39" s="75"/>
      <c r="H39" s="12">
        <v>2.0</v>
      </c>
      <c r="I39" s="13">
        <v>3.0</v>
      </c>
      <c r="J39" s="75"/>
      <c r="K39" s="12">
        <v>2.0</v>
      </c>
      <c r="L39" s="13">
        <v>3.0</v>
      </c>
      <c r="M39" s="7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5.0</v>
      </c>
      <c r="F40" s="13">
        <v>13.0</v>
      </c>
      <c r="G40" s="75"/>
      <c r="H40" s="12">
        <v>5.0</v>
      </c>
      <c r="I40" s="13">
        <v>10.0</v>
      </c>
      <c r="J40" s="75"/>
      <c r="K40" s="12">
        <v>5.0</v>
      </c>
      <c r="L40" s="13">
        <v>7.0</v>
      </c>
      <c r="M40" s="7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12">
        <v>3.0</v>
      </c>
      <c r="F41" s="13">
        <v>3.0</v>
      </c>
      <c r="G41" s="75"/>
      <c r="H41" s="12">
        <v>3.0</v>
      </c>
      <c r="I41" s="13">
        <v>3.0</v>
      </c>
      <c r="J41" s="75"/>
      <c r="K41" s="12">
        <v>3.0</v>
      </c>
      <c r="L41" s="13">
        <v>3.0</v>
      </c>
      <c r="M41" s="7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3.0</v>
      </c>
      <c r="F42" s="13">
        <v>0.0</v>
      </c>
      <c r="G42" s="75"/>
      <c r="H42" s="12">
        <v>3.0</v>
      </c>
      <c r="I42" s="13">
        <v>0.0</v>
      </c>
      <c r="J42" s="75"/>
      <c r="K42" s="12">
        <v>3.0</v>
      </c>
      <c r="L42" s="13">
        <v>0.0</v>
      </c>
      <c r="M42" s="7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5.0</v>
      </c>
      <c r="F43" s="13">
        <v>4.0</v>
      </c>
      <c r="G43" s="75"/>
      <c r="H43" s="12">
        <v>4.0</v>
      </c>
      <c r="I43" s="13">
        <v>5.0</v>
      </c>
      <c r="J43" s="75"/>
      <c r="K43" s="12">
        <v>3.0</v>
      </c>
      <c r="L43" s="13">
        <v>3.0</v>
      </c>
      <c r="M43" s="7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22" t="s">
        <v>52</v>
      </c>
      <c r="D44" s="11">
        <v>20.0</v>
      </c>
      <c r="E44" s="12">
        <v>2.0</v>
      </c>
      <c r="F44" s="13">
        <v>12.0</v>
      </c>
      <c r="G44" s="75">
        <v>15.0</v>
      </c>
      <c r="H44" s="12">
        <v>2.0</v>
      </c>
      <c r="I44" s="13">
        <v>12.0</v>
      </c>
      <c r="J44" s="75">
        <v>12.0</v>
      </c>
      <c r="K44" s="12">
        <v>2.0</v>
      </c>
      <c r="L44" s="13">
        <v>12.0</v>
      </c>
      <c r="M44" s="75">
        <v>12.0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3.0</v>
      </c>
      <c r="G45" s="75"/>
      <c r="H45" s="12">
        <v>5.0</v>
      </c>
      <c r="I45" s="13">
        <v>3.0</v>
      </c>
      <c r="J45" s="75"/>
      <c r="K45" s="12">
        <v>3.0</v>
      </c>
      <c r="L45" s="13">
        <v>3.0</v>
      </c>
      <c r="M45" s="7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2.0</v>
      </c>
      <c r="G46" s="75"/>
      <c r="H46" s="12">
        <v>3.0</v>
      </c>
      <c r="I46" s="13">
        <v>2.0</v>
      </c>
      <c r="J46" s="75"/>
      <c r="K46" s="12">
        <v>3.0</v>
      </c>
      <c r="L46" s="13">
        <v>2.0</v>
      </c>
      <c r="M46" s="7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23" t="s">
        <v>55</v>
      </c>
      <c r="D47" s="11">
        <v>16.0</v>
      </c>
      <c r="E47" s="12">
        <v>3.0</v>
      </c>
      <c r="F47" s="13">
        <v>3.0</v>
      </c>
      <c r="G47" s="75"/>
      <c r="H47" s="12">
        <v>3.0</v>
      </c>
      <c r="I47" s="13">
        <v>3.0</v>
      </c>
      <c r="J47" s="75"/>
      <c r="K47" s="12">
        <v>3.0</v>
      </c>
      <c r="L47" s="13">
        <v>3.0</v>
      </c>
      <c r="M47" s="7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12">
        <v>5.0</v>
      </c>
      <c r="F48" s="13">
        <v>5.0</v>
      </c>
      <c r="G48" s="75"/>
      <c r="H48" s="12">
        <v>5.0</v>
      </c>
      <c r="I48" s="13">
        <v>4.0</v>
      </c>
      <c r="J48" s="75"/>
      <c r="K48" s="12">
        <v>3.0</v>
      </c>
      <c r="L48" s="13">
        <v>3.0</v>
      </c>
      <c r="M48" s="7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3.0</v>
      </c>
      <c r="F49" s="13">
        <v>3.0</v>
      </c>
      <c r="G49" s="75"/>
      <c r="H49" s="12">
        <v>3.0</v>
      </c>
      <c r="I49" s="13">
        <v>3.0</v>
      </c>
      <c r="J49" s="75"/>
      <c r="K49" s="12">
        <v>3.0</v>
      </c>
      <c r="L49" s="13">
        <v>3.0</v>
      </c>
      <c r="M49" s="7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12">
        <v>5.0</v>
      </c>
      <c r="F50" s="13">
        <v>5.0</v>
      </c>
      <c r="G50" s="75"/>
      <c r="H50" s="12">
        <v>4.0</v>
      </c>
      <c r="I50" s="13">
        <v>4.0</v>
      </c>
      <c r="J50" s="75"/>
      <c r="K50" s="12">
        <v>4.0</v>
      </c>
      <c r="L50" s="13">
        <v>4.0</v>
      </c>
      <c r="M50" s="7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4.0</v>
      </c>
      <c r="F51" s="13">
        <v>9.0</v>
      </c>
      <c r="G51" s="75"/>
      <c r="H51" s="12">
        <v>4.0</v>
      </c>
      <c r="I51" s="13">
        <v>8.0</v>
      </c>
      <c r="J51" s="75"/>
      <c r="K51" s="12">
        <v>4.0</v>
      </c>
      <c r="L51" s="13">
        <v>8.0</v>
      </c>
      <c r="M51" s="7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5.0</v>
      </c>
      <c r="F52" s="13">
        <v>5.0</v>
      </c>
      <c r="G52" s="75"/>
      <c r="H52" s="12">
        <v>4.0</v>
      </c>
      <c r="I52" s="13">
        <v>6.0</v>
      </c>
      <c r="J52" s="75"/>
      <c r="K52" s="12">
        <v>4.0</v>
      </c>
      <c r="L52" s="13">
        <v>6.0</v>
      </c>
      <c r="M52" s="7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3.0</v>
      </c>
      <c r="F53" s="13">
        <v>3.0</v>
      </c>
      <c r="G53" s="75"/>
      <c r="H53" s="12">
        <v>3.0</v>
      </c>
      <c r="I53" s="13">
        <v>3.0</v>
      </c>
      <c r="J53" s="75"/>
      <c r="K53" s="12">
        <v>3.0</v>
      </c>
      <c r="L53" s="13">
        <v>3.0</v>
      </c>
      <c r="M53" s="7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12">
        <v>3.0</v>
      </c>
      <c r="F54" s="13">
        <v>0.0</v>
      </c>
      <c r="G54" s="75"/>
      <c r="H54" s="12">
        <v>3.0</v>
      </c>
      <c r="I54" s="13">
        <v>0.0</v>
      </c>
      <c r="J54" s="75"/>
      <c r="K54" s="12">
        <v>3.0</v>
      </c>
      <c r="L54" s="13">
        <v>0.0</v>
      </c>
      <c r="M54" s="7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2.0</v>
      </c>
      <c r="G55" s="75"/>
      <c r="H55" s="12">
        <v>3.0</v>
      </c>
      <c r="I55" s="13">
        <v>2.0</v>
      </c>
      <c r="J55" s="75"/>
      <c r="K55" s="12">
        <v>3.0</v>
      </c>
      <c r="L55" s="13">
        <v>2.0</v>
      </c>
      <c r="M55" s="7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22" t="s">
        <v>64</v>
      </c>
      <c r="D56" s="11">
        <v>34.0</v>
      </c>
      <c r="E56" s="25">
        <v>8.0</v>
      </c>
      <c r="F56" s="26">
        <v>12.0</v>
      </c>
      <c r="G56" s="76"/>
      <c r="H56" s="25">
        <v>8.0</v>
      </c>
      <c r="I56" s="26">
        <v>12.0</v>
      </c>
      <c r="J56" s="76"/>
      <c r="K56" s="25">
        <v>6.0</v>
      </c>
      <c r="L56" s="26">
        <v>6.0</v>
      </c>
      <c r="M56" s="7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3.0</v>
      </c>
      <c r="F57" s="13">
        <v>2.0</v>
      </c>
      <c r="G57" s="75"/>
      <c r="H57" s="12">
        <v>3.0</v>
      </c>
      <c r="I57" s="13">
        <v>2.0</v>
      </c>
      <c r="J57" s="75"/>
      <c r="K57" s="12">
        <v>3.0</v>
      </c>
      <c r="L57" s="13">
        <v>2.0</v>
      </c>
      <c r="M57" s="7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2.0</v>
      </c>
      <c r="G58" s="75"/>
      <c r="H58" s="12">
        <v>3.0</v>
      </c>
      <c r="I58" s="13">
        <v>2.0</v>
      </c>
      <c r="J58" s="75"/>
      <c r="K58" s="12">
        <v>3.0</v>
      </c>
      <c r="L58" s="13">
        <v>2.0</v>
      </c>
      <c r="M58" s="7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4.0</v>
      </c>
      <c r="F59" s="13">
        <v>3.0</v>
      </c>
      <c r="G59" s="75"/>
      <c r="H59" s="12">
        <v>4.0</v>
      </c>
      <c r="I59" s="13">
        <v>3.0</v>
      </c>
      <c r="J59" s="75"/>
      <c r="K59" s="12">
        <v>3.0</v>
      </c>
      <c r="L59" s="13">
        <v>3.0</v>
      </c>
      <c r="M59" s="75"/>
      <c r="N59" s="10"/>
      <c r="O59" s="10"/>
      <c r="P59" s="77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4.0</v>
      </c>
      <c r="F60" s="13">
        <v>3.0</v>
      </c>
      <c r="G60" s="75"/>
      <c r="H60" s="12">
        <v>4.0</v>
      </c>
      <c r="I60" s="13">
        <v>3.0</v>
      </c>
      <c r="J60" s="75"/>
      <c r="K60" s="12">
        <v>4.0</v>
      </c>
      <c r="L60" s="13">
        <v>3.0</v>
      </c>
      <c r="M60" s="7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2.0</v>
      </c>
      <c r="F61" s="13">
        <v>12.0</v>
      </c>
      <c r="G61" s="75"/>
      <c r="H61" s="12">
        <v>2.0</v>
      </c>
      <c r="I61" s="13">
        <v>8.0</v>
      </c>
      <c r="J61" s="75"/>
      <c r="K61" s="12">
        <v>2.0</v>
      </c>
      <c r="L61" s="13">
        <v>8.0</v>
      </c>
      <c r="M61" s="7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5.0</v>
      </c>
      <c r="G62" s="75"/>
      <c r="H62" s="12">
        <v>2.0</v>
      </c>
      <c r="I62" s="13">
        <v>5.0</v>
      </c>
      <c r="J62" s="75"/>
      <c r="K62" s="12">
        <v>2.0</v>
      </c>
      <c r="L62" s="13">
        <v>5.0</v>
      </c>
      <c r="M62" s="7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75"/>
      <c r="H63" s="12">
        <v>2.0</v>
      </c>
      <c r="I63" s="13">
        <v>4.0</v>
      </c>
      <c r="J63" s="75"/>
      <c r="K63" s="12">
        <v>2.0</v>
      </c>
      <c r="L63" s="13">
        <v>4.0</v>
      </c>
      <c r="M63" s="7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75"/>
      <c r="H64" s="12">
        <v>4.0</v>
      </c>
      <c r="I64" s="13">
        <v>0.0</v>
      </c>
      <c r="J64" s="75"/>
      <c r="K64" s="12">
        <v>4.0</v>
      </c>
      <c r="L64" s="13">
        <v>0.0</v>
      </c>
      <c r="M64" s="7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4.0</v>
      </c>
      <c r="G65" s="75"/>
      <c r="H65" s="12">
        <v>2.0</v>
      </c>
      <c r="I65" s="13">
        <v>4.0</v>
      </c>
      <c r="J65" s="75"/>
      <c r="K65" s="12">
        <v>2.0</v>
      </c>
      <c r="L65" s="13">
        <v>4.0</v>
      </c>
      <c r="M65" s="7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2.0</v>
      </c>
      <c r="F66" s="13">
        <v>5.0</v>
      </c>
      <c r="G66" s="75"/>
      <c r="H66" s="12">
        <v>2.0</v>
      </c>
      <c r="I66" s="13">
        <v>4.0</v>
      </c>
      <c r="J66" s="75"/>
      <c r="K66" s="12">
        <v>2.0</v>
      </c>
      <c r="L66" s="13">
        <v>4.0</v>
      </c>
      <c r="M66" s="7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3.0</v>
      </c>
      <c r="F67" s="13">
        <v>0.0</v>
      </c>
      <c r="G67" s="75"/>
      <c r="H67" s="12">
        <v>3.0</v>
      </c>
      <c r="I67" s="13">
        <v>0.0</v>
      </c>
      <c r="J67" s="75"/>
      <c r="K67" s="12">
        <v>3.0</v>
      </c>
      <c r="L67" s="13">
        <v>0.0</v>
      </c>
      <c r="M67" s="7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13">
        <v>5.0</v>
      </c>
      <c r="G68" s="75"/>
      <c r="H68" s="12">
        <v>3.0</v>
      </c>
      <c r="I68" s="13">
        <v>3.0</v>
      </c>
      <c r="J68" s="75"/>
      <c r="K68" s="12">
        <v>3.0</v>
      </c>
      <c r="L68" s="13">
        <v>3.0</v>
      </c>
      <c r="M68" s="7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3.0</v>
      </c>
      <c r="F69" s="26">
        <v>1.0</v>
      </c>
      <c r="G69" s="76"/>
      <c r="H69" s="25">
        <v>3.0</v>
      </c>
      <c r="I69" s="26">
        <v>1.0</v>
      </c>
      <c r="J69" s="76"/>
      <c r="K69" s="25">
        <v>3.0</v>
      </c>
      <c r="L69" s="26">
        <v>1.0</v>
      </c>
      <c r="M69" s="7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3.0</v>
      </c>
      <c r="F70" s="13">
        <v>0.0</v>
      </c>
      <c r="G70" s="75"/>
      <c r="H70" s="12">
        <v>3.0</v>
      </c>
      <c r="I70" s="13">
        <v>0.0</v>
      </c>
      <c r="J70" s="75"/>
      <c r="K70" s="12">
        <v>3.0</v>
      </c>
      <c r="L70" s="13">
        <v>0.0</v>
      </c>
      <c r="M70" s="7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3.0</v>
      </c>
      <c r="F71" s="13">
        <v>8.0</v>
      </c>
      <c r="G71" s="75"/>
      <c r="H71" s="12">
        <v>3.0</v>
      </c>
      <c r="I71" s="13">
        <v>8.0</v>
      </c>
      <c r="J71" s="75"/>
      <c r="K71" s="12">
        <v>3.0</v>
      </c>
      <c r="L71" s="13">
        <v>8.0</v>
      </c>
      <c r="M71" s="7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78" t="s">
        <v>80</v>
      </c>
      <c r="D72" s="23">
        <v>25.0</v>
      </c>
      <c r="E72" s="12">
        <v>2.0</v>
      </c>
      <c r="F72" s="13">
        <v>2.0</v>
      </c>
      <c r="G72" s="75"/>
      <c r="H72" s="12">
        <v>2.0</v>
      </c>
      <c r="I72" s="13">
        <v>2.0</v>
      </c>
      <c r="J72" s="75"/>
      <c r="K72" s="12">
        <v>2.0</v>
      </c>
      <c r="L72" s="13">
        <v>2.0</v>
      </c>
      <c r="M72" s="7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3.0</v>
      </c>
      <c r="F73" s="13">
        <v>3.0</v>
      </c>
      <c r="G73" s="75"/>
      <c r="H73" s="12">
        <v>3.0</v>
      </c>
      <c r="I73" s="13">
        <v>3.0</v>
      </c>
      <c r="J73" s="75"/>
      <c r="K73" s="12">
        <v>3.0</v>
      </c>
      <c r="L73" s="13">
        <v>3.0</v>
      </c>
      <c r="M73" s="7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2.0</v>
      </c>
      <c r="F74" s="13">
        <v>3.0</v>
      </c>
      <c r="G74" s="75"/>
      <c r="H74" s="12">
        <v>2.0</v>
      </c>
      <c r="I74" s="13">
        <v>3.0</v>
      </c>
      <c r="J74" s="75"/>
      <c r="K74" s="12">
        <v>2.0</v>
      </c>
      <c r="L74" s="13">
        <v>3.0</v>
      </c>
      <c r="M74" s="7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3.0</v>
      </c>
      <c r="F75" s="13">
        <v>3.0</v>
      </c>
      <c r="G75" s="75"/>
      <c r="H75" s="12">
        <v>3.0</v>
      </c>
      <c r="I75" s="13">
        <v>3.0</v>
      </c>
      <c r="J75" s="75"/>
      <c r="K75" s="12">
        <v>2.0</v>
      </c>
      <c r="L75" s="13">
        <v>4.0</v>
      </c>
      <c r="M75" s="7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2.0</v>
      </c>
      <c r="F76" s="13">
        <v>3.0</v>
      </c>
      <c r="G76" s="75"/>
      <c r="H76" s="12">
        <v>2.0</v>
      </c>
      <c r="I76" s="13">
        <v>3.0</v>
      </c>
      <c r="J76" s="75"/>
      <c r="K76" s="12">
        <v>2.0</v>
      </c>
      <c r="L76" s="13">
        <v>3.0</v>
      </c>
      <c r="M76" s="7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3.0</v>
      </c>
      <c r="F77" s="13">
        <v>0.0</v>
      </c>
      <c r="G77" s="75"/>
      <c r="H77" s="12">
        <v>3.0</v>
      </c>
      <c r="I77" s="13">
        <v>0.0</v>
      </c>
      <c r="J77" s="75"/>
      <c r="K77" s="12">
        <v>3.0</v>
      </c>
      <c r="L77" s="13">
        <v>0.0</v>
      </c>
      <c r="M77" s="7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12">
        <v>4.0</v>
      </c>
      <c r="F78" s="13">
        <v>5.0</v>
      </c>
      <c r="G78" s="75"/>
      <c r="H78" s="12">
        <v>4.0</v>
      </c>
      <c r="I78" s="13">
        <v>5.0</v>
      </c>
      <c r="J78" s="75"/>
      <c r="K78" s="12">
        <v>4.0</v>
      </c>
      <c r="L78" s="13">
        <v>5.0</v>
      </c>
      <c r="M78" s="7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2.0</v>
      </c>
      <c r="F79" s="13">
        <v>6.0</v>
      </c>
      <c r="G79" s="75"/>
      <c r="H79" s="12">
        <v>2.0</v>
      </c>
      <c r="I79" s="13">
        <v>8.0</v>
      </c>
      <c r="J79" s="75"/>
      <c r="K79" s="12">
        <v>2.0</v>
      </c>
      <c r="L79" s="13">
        <v>8.0</v>
      </c>
      <c r="M79" s="7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12">
        <v>2.0</v>
      </c>
      <c r="F80" s="13">
        <v>9.0</v>
      </c>
      <c r="G80" s="75"/>
      <c r="H80" s="12">
        <v>2.0</v>
      </c>
      <c r="I80" s="13">
        <v>6.0</v>
      </c>
      <c r="J80" s="75"/>
      <c r="K80" s="12">
        <v>2.0</v>
      </c>
      <c r="L80" s="13">
        <v>6.0</v>
      </c>
      <c r="M80" s="7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12">
        <v>4.0</v>
      </c>
      <c r="F81" s="13">
        <v>4.0</v>
      </c>
      <c r="G81" s="75"/>
      <c r="H81" s="12">
        <v>4.0</v>
      </c>
      <c r="I81" s="13">
        <v>4.0</v>
      </c>
      <c r="J81" s="75"/>
      <c r="K81" s="12">
        <v>3.0</v>
      </c>
      <c r="L81" s="13">
        <v>3.0</v>
      </c>
      <c r="M81" s="7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11" t="s">
        <v>96</v>
      </c>
      <c r="D82" s="11">
        <v>19.0</v>
      </c>
      <c r="E82" s="12">
        <v>5.0</v>
      </c>
      <c r="F82" s="13">
        <v>5.0</v>
      </c>
      <c r="G82" s="75"/>
      <c r="H82" s="12">
        <v>4.0</v>
      </c>
      <c r="I82" s="13">
        <v>4.0</v>
      </c>
      <c r="J82" s="75"/>
      <c r="K82" s="12">
        <v>4.0</v>
      </c>
      <c r="L82" s="13">
        <v>4.0</v>
      </c>
      <c r="M82" s="7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11" t="s">
        <v>97</v>
      </c>
      <c r="D83" s="23">
        <v>16.0</v>
      </c>
      <c r="E83" s="12">
        <v>3.0</v>
      </c>
      <c r="F83" s="13">
        <v>4.0</v>
      </c>
      <c r="G83" s="75"/>
      <c r="H83" s="12">
        <v>3.0</v>
      </c>
      <c r="I83" s="13">
        <v>3.0</v>
      </c>
      <c r="J83" s="75"/>
      <c r="K83" s="12">
        <v>3.0</v>
      </c>
      <c r="L83" s="13">
        <v>3.0</v>
      </c>
      <c r="M83" s="7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12">
        <v>3.0</v>
      </c>
      <c r="F84" s="13">
        <v>0.0</v>
      </c>
      <c r="G84" s="75"/>
      <c r="H84" s="12">
        <v>3.0</v>
      </c>
      <c r="I84" s="13">
        <v>0.0</v>
      </c>
      <c r="J84" s="75"/>
      <c r="K84" s="12">
        <v>3.0</v>
      </c>
      <c r="L84" s="13">
        <v>0.0</v>
      </c>
      <c r="M84" s="75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12">
        <v>4.0</v>
      </c>
      <c r="F85" s="13">
        <v>0.0</v>
      </c>
      <c r="G85" s="75"/>
      <c r="H85" s="12">
        <v>4.0</v>
      </c>
      <c r="I85" s="13">
        <v>0.0</v>
      </c>
      <c r="J85" s="75"/>
      <c r="K85" s="12">
        <v>4.0</v>
      </c>
      <c r="L85" s="13">
        <v>0.0</v>
      </c>
      <c r="M85" s="7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5.0</v>
      </c>
      <c r="F86" s="13">
        <v>6.0</v>
      </c>
      <c r="G86" s="75"/>
      <c r="H86" s="12">
        <v>5.0</v>
      </c>
      <c r="I86" s="13">
        <v>6.0</v>
      </c>
      <c r="J86" s="75"/>
      <c r="K86" s="12">
        <v>5.0</v>
      </c>
      <c r="L86" s="13">
        <v>6.0</v>
      </c>
      <c r="M86" s="7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75"/>
      <c r="H87" s="12">
        <v>3.0</v>
      </c>
      <c r="I87" s="13">
        <v>5.0</v>
      </c>
      <c r="J87" s="75"/>
      <c r="K87" s="12">
        <v>3.0</v>
      </c>
      <c r="L87" s="13">
        <v>5.0</v>
      </c>
      <c r="M87" s="7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6.0</v>
      </c>
      <c r="F88" s="13">
        <v>5.0</v>
      </c>
      <c r="G88" s="75"/>
      <c r="H88" s="12">
        <v>6.0</v>
      </c>
      <c r="I88" s="13">
        <v>5.0</v>
      </c>
      <c r="J88" s="75"/>
      <c r="K88" s="12">
        <v>6.0</v>
      </c>
      <c r="L88" s="13">
        <v>5.0</v>
      </c>
      <c r="M88" s="7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12">
        <v>4.0</v>
      </c>
      <c r="F89" s="13">
        <v>4.0</v>
      </c>
      <c r="G89" s="75"/>
      <c r="H89" s="12">
        <v>4.0</v>
      </c>
      <c r="I89" s="13">
        <v>4.0</v>
      </c>
      <c r="J89" s="75"/>
      <c r="K89" s="12">
        <v>4.0</v>
      </c>
      <c r="L89" s="13">
        <v>4.0</v>
      </c>
      <c r="M89" s="7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M90" si="1">SUM(D2:D89)</f>
        <v>1939</v>
      </c>
      <c r="E90" s="29">
        <f t="shared" si="1"/>
        <v>314</v>
      </c>
      <c r="F90" s="29">
        <f t="shared" si="1"/>
        <v>397</v>
      </c>
      <c r="G90" s="29">
        <f t="shared" si="1"/>
        <v>15</v>
      </c>
      <c r="H90" s="29">
        <f t="shared" si="1"/>
        <v>304</v>
      </c>
      <c r="I90" s="29">
        <f t="shared" si="1"/>
        <v>372</v>
      </c>
      <c r="J90" s="29">
        <f t="shared" si="1"/>
        <v>12</v>
      </c>
      <c r="K90" s="29">
        <f t="shared" si="1"/>
        <v>290</v>
      </c>
      <c r="L90" s="29">
        <f t="shared" si="1"/>
        <v>337</v>
      </c>
      <c r="M90" s="29">
        <f t="shared" si="1"/>
        <v>12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90">
    <sortState ref="A1:AA90">
      <sortCondition ref="A1:A90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6.25" customHeight="1">
      <c r="A1" s="51" t="s">
        <v>103</v>
      </c>
      <c r="B1" s="51" t="s">
        <v>1</v>
      </c>
      <c r="C1" s="52" t="s">
        <v>2</v>
      </c>
      <c r="D1" s="52" t="s">
        <v>3</v>
      </c>
      <c r="E1" s="79" t="s">
        <v>4</v>
      </c>
      <c r="F1" s="4"/>
      <c r="G1" s="54" t="s">
        <v>5</v>
      </c>
      <c r="H1" s="80" t="s">
        <v>6</v>
      </c>
      <c r="I1" s="4"/>
      <c r="J1" s="56" t="s">
        <v>5</v>
      </c>
      <c r="K1" s="81" t="s">
        <v>7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">
        <v>5.01502003E8</v>
      </c>
      <c r="B2" s="11" t="s">
        <v>87</v>
      </c>
      <c r="C2" s="11" t="s">
        <v>104</v>
      </c>
      <c r="D2" s="11">
        <v>15.0</v>
      </c>
      <c r="E2" s="25">
        <v>3.0</v>
      </c>
      <c r="F2" s="13">
        <v>0.0</v>
      </c>
      <c r="G2" s="14"/>
      <c r="H2" s="25">
        <v>3.0</v>
      </c>
      <c r="I2" s="13">
        <v>0.0</v>
      </c>
      <c r="J2" s="14"/>
      <c r="K2" s="25">
        <v>3.0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">
        <v>5.01503001E8</v>
      </c>
      <c r="B3" s="11" t="s">
        <v>105</v>
      </c>
      <c r="C3" s="60" t="s">
        <v>106</v>
      </c>
      <c r="D3" s="11">
        <v>20.0</v>
      </c>
      <c r="E3" s="12">
        <v>3.0</v>
      </c>
      <c r="F3" s="13">
        <v>0.0</v>
      </c>
      <c r="G3" s="17"/>
      <c r="H3" s="12">
        <v>3.0</v>
      </c>
      <c r="I3" s="13">
        <v>0.0</v>
      </c>
      <c r="J3" s="17"/>
      <c r="K3" s="12">
        <v>3.0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3.0</v>
      </c>
      <c r="F4" s="13">
        <v>0.0</v>
      </c>
      <c r="G4" s="17"/>
      <c r="H4" s="25">
        <v>3.0</v>
      </c>
      <c r="I4" s="13">
        <v>0.0</v>
      </c>
      <c r="J4" s="17"/>
      <c r="K4" s="25">
        <v>3.0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4.0</v>
      </c>
      <c r="F5" s="26">
        <v>0.0</v>
      </c>
      <c r="G5" s="17"/>
      <c r="H5" s="25">
        <v>4.0</v>
      </c>
      <c r="I5" s="26">
        <v>0.0</v>
      </c>
      <c r="J5" s="17"/>
      <c r="K5" s="25">
        <v>4.0</v>
      </c>
      <c r="L5" s="26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2.0</v>
      </c>
      <c r="F6" s="13">
        <v>8.0</v>
      </c>
      <c r="G6" s="17"/>
      <c r="H6" s="25">
        <v>2.0</v>
      </c>
      <c r="I6" s="26">
        <v>6.0</v>
      </c>
      <c r="J6" s="17"/>
      <c r="K6" s="25">
        <v>2.0</v>
      </c>
      <c r="L6" s="26">
        <v>6.0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3.0</v>
      </c>
      <c r="F7" s="13">
        <v>3.0</v>
      </c>
      <c r="G7" s="17"/>
      <c r="H7" s="25">
        <v>3.0</v>
      </c>
      <c r="I7" s="26">
        <v>3.0</v>
      </c>
      <c r="J7" s="17"/>
      <c r="K7" s="25">
        <v>3.0</v>
      </c>
      <c r="L7" s="26">
        <v>3.0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3.0</v>
      </c>
      <c r="F8" s="13">
        <v>0.0</v>
      </c>
      <c r="G8" s="17"/>
      <c r="H8" s="12">
        <v>3.0</v>
      </c>
      <c r="I8" s="13">
        <v>0.0</v>
      </c>
      <c r="J8" s="17"/>
      <c r="K8" s="12">
        <v>3.0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5.0</v>
      </c>
      <c r="F9" s="26">
        <v>0.0</v>
      </c>
      <c r="G9" s="14"/>
      <c r="H9" s="25">
        <v>4.0</v>
      </c>
      <c r="I9" s="26">
        <v>0.0</v>
      </c>
      <c r="J9" s="14"/>
      <c r="K9" s="25">
        <v>4.0</v>
      </c>
      <c r="L9" s="26">
        <v>0.0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3.0</v>
      </c>
      <c r="F10" s="13">
        <v>0.0</v>
      </c>
      <c r="G10" s="17"/>
      <c r="H10" s="25">
        <v>3.0</v>
      </c>
      <c r="I10" s="13">
        <v>0.0</v>
      </c>
      <c r="J10" s="17"/>
      <c r="K10" s="25">
        <v>3.0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4.0</v>
      </c>
      <c r="F11" s="26">
        <v>15.0</v>
      </c>
      <c r="G11" s="35"/>
      <c r="H11" s="25">
        <v>4.0</v>
      </c>
      <c r="I11" s="26">
        <v>10.0</v>
      </c>
      <c r="J11" s="35"/>
      <c r="K11" s="25">
        <v>4.0</v>
      </c>
      <c r="L11" s="26">
        <v>10.0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2.0</v>
      </c>
      <c r="F12" s="26">
        <v>3.0</v>
      </c>
      <c r="G12" s="35"/>
      <c r="H12" s="25">
        <v>2.0</v>
      </c>
      <c r="I12" s="26">
        <v>2.0</v>
      </c>
      <c r="J12" s="35"/>
      <c r="K12" s="25">
        <v>2.0</v>
      </c>
      <c r="L12" s="26">
        <v>2.0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2.0</v>
      </c>
      <c r="F13" s="26">
        <v>3.0</v>
      </c>
      <c r="G13" s="35"/>
      <c r="H13" s="25">
        <v>2.0</v>
      </c>
      <c r="I13" s="26">
        <v>4.0</v>
      </c>
      <c r="J13" s="35"/>
      <c r="K13" s="25">
        <v>2.0</v>
      </c>
      <c r="L13" s="26">
        <v>5.0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2.0</v>
      </c>
      <c r="F14" s="26">
        <v>2.0</v>
      </c>
      <c r="G14" s="35"/>
      <c r="H14" s="25">
        <v>2.0</v>
      </c>
      <c r="I14" s="26">
        <v>2.0</v>
      </c>
      <c r="J14" s="35"/>
      <c r="K14" s="25">
        <v>2.0</v>
      </c>
      <c r="L14" s="26">
        <v>2.0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2.0</v>
      </c>
      <c r="F15" s="26">
        <v>3.0</v>
      </c>
      <c r="G15" s="35"/>
      <c r="H15" s="25">
        <v>2.0</v>
      </c>
      <c r="I15" s="26">
        <v>3.0</v>
      </c>
      <c r="J15" s="35"/>
      <c r="K15" s="25">
        <v>2.0</v>
      </c>
      <c r="L15" s="26">
        <v>2.0</v>
      </c>
      <c r="M15" s="17"/>
      <c r="N15" s="10"/>
      <c r="O15" s="10"/>
      <c r="P15" s="10"/>
      <c r="Q15" s="18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2.0</v>
      </c>
      <c r="F16" s="26">
        <v>2.0</v>
      </c>
      <c r="G16" s="35"/>
      <c r="H16" s="25">
        <v>2.0</v>
      </c>
      <c r="I16" s="26">
        <v>2.0</v>
      </c>
      <c r="J16" s="35"/>
      <c r="K16" s="25">
        <v>2.0</v>
      </c>
      <c r="L16" s="26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25">
        <v>47.0</v>
      </c>
      <c r="F17" s="26">
        <v>9.0</v>
      </c>
      <c r="G17" s="35"/>
      <c r="H17" s="25">
        <v>20.0</v>
      </c>
      <c r="I17" s="26">
        <v>8.0</v>
      </c>
      <c r="J17" s="35"/>
      <c r="K17" s="25">
        <v>20.0</v>
      </c>
      <c r="L17" s="26">
        <v>5.0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25">
        <v>13.0</v>
      </c>
      <c r="F18" s="26">
        <v>12.0</v>
      </c>
      <c r="G18" s="35"/>
      <c r="H18" s="25">
        <v>9.0</v>
      </c>
      <c r="I18" s="26">
        <v>3.0</v>
      </c>
      <c r="J18" s="35"/>
      <c r="K18" s="25">
        <v>8.0</v>
      </c>
      <c r="L18" s="26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13.0</v>
      </c>
      <c r="F19" s="26">
        <v>2.0</v>
      </c>
      <c r="G19" s="35"/>
      <c r="H19" s="25">
        <v>5.0</v>
      </c>
      <c r="I19" s="26">
        <v>2.0</v>
      </c>
      <c r="J19" s="35"/>
      <c r="K19" s="25">
        <v>5.0</v>
      </c>
      <c r="L19" s="26">
        <v>2.0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10.0</v>
      </c>
      <c r="F20" s="26">
        <v>5.0</v>
      </c>
      <c r="G20" s="35"/>
      <c r="H20" s="25">
        <v>7.0</v>
      </c>
      <c r="I20" s="26">
        <v>3.0</v>
      </c>
      <c r="J20" s="35"/>
      <c r="K20" s="25">
        <v>5.0</v>
      </c>
      <c r="L20" s="26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11" t="s">
        <v>126</v>
      </c>
      <c r="D21" s="11">
        <v>30.0</v>
      </c>
      <c r="E21" s="25">
        <v>4.0</v>
      </c>
      <c r="F21" s="26">
        <v>21.0</v>
      </c>
      <c r="G21" s="35"/>
      <c r="H21" s="25">
        <v>2.0</v>
      </c>
      <c r="I21" s="26">
        <v>10.0</v>
      </c>
      <c r="J21" s="35"/>
      <c r="K21" s="25">
        <v>3.0</v>
      </c>
      <c r="L21" s="26">
        <v>10.0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12.0</v>
      </c>
      <c r="F22" s="26">
        <v>8.0</v>
      </c>
      <c r="G22" s="35"/>
      <c r="H22" s="25">
        <v>5.0</v>
      </c>
      <c r="I22" s="26">
        <v>3.0</v>
      </c>
      <c r="J22" s="35"/>
      <c r="K22" s="25">
        <v>5.0</v>
      </c>
      <c r="L22" s="26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14.0</v>
      </c>
      <c r="F23" s="26">
        <v>7.0</v>
      </c>
      <c r="G23" s="35"/>
      <c r="H23" s="25">
        <v>6.0</v>
      </c>
      <c r="I23" s="26">
        <v>4.0</v>
      </c>
      <c r="J23" s="35"/>
      <c r="K23" s="25">
        <v>6.0</v>
      </c>
      <c r="L23" s="26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156</v>
      </c>
      <c r="F65" s="29">
        <f t="shared" si="1"/>
        <v>103</v>
      </c>
      <c r="G65" s="29">
        <f t="shared" si="1"/>
        <v>0</v>
      </c>
      <c r="H65" s="29">
        <f t="shared" si="1"/>
        <v>96</v>
      </c>
      <c r="I65" s="29">
        <f t="shared" si="1"/>
        <v>65</v>
      </c>
      <c r="J65" s="29">
        <f t="shared" si="1"/>
        <v>0</v>
      </c>
      <c r="K65" s="29">
        <f t="shared" si="1"/>
        <v>94</v>
      </c>
      <c r="L65" s="29">
        <f t="shared" si="1"/>
        <v>62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53" t="s">
        <v>4</v>
      </c>
      <c r="F68" s="4"/>
      <c r="G68" s="54" t="s">
        <v>5</v>
      </c>
      <c r="H68" s="55" t="s">
        <v>6</v>
      </c>
      <c r="I68" s="4"/>
      <c r="J68" s="56" t="s">
        <v>5</v>
      </c>
      <c r="K68" s="68" t="s">
        <v>7</v>
      </c>
      <c r="L68" s="4"/>
      <c r="M68" s="69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25">
        <v>3.0</v>
      </c>
      <c r="F69" s="13">
        <v>0.0</v>
      </c>
      <c r="G69" s="14"/>
      <c r="H69" s="25">
        <v>3.0</v>
      </c>
      <c r="I69" s="13">
        <v>0.0</v>
      </c>
      <c r="J69" s="14"/>
      <c r="K69" s="25">
        <v>3.0</v>
      </c>
      <c r="L69" s="13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7.0</v>
      </c>
      <c r="F70" s="13">
        <v>0.0</v>
      </c>
      <c r="G70" s="17"/>
      <c r="H70" s="12">
        <v>7.0</v>
      </c>
      <c r="I70" s="13">
        <v>0.0</v>
      </c>
      <c r="J70" s="17"/>
      <c r="K70" s="12">
        <v>7.0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12">
        <v>4.0</v>
      </c>
      <c r="F71" s="13">
        <v>3.0</v>
      </c>
      <c r="G71" s="17"/>
      <c r="H71" s="12">
        <v>4.0</v>
      </c>
      <c r="I71" s="13">
        <v>3.0</v>
      </c>
      <c r="J71" s="17"/>
      <c r="K71" s="12">
        <v>4.0</v>
      </c>
      <c r="L71" s="13">
        <v>3.0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12">
        <v>4.0</v>
      </c>
      <c r="F72" s="13">
        <v>3.0</v>
      </c>
      <c r="G72" s="17"/>
      <c r="H72" s="12">
        <v>4.0</v>
      </c>
      <c r="I72" s="13">
        <v>3.0</v>
      </c>
      <c r="J72" s="17"/>
      <c r="K72" s="12">
        <v>4.0</v>
      </c>
      <c r="L72" s="13">
        <v>3.0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3.0</v>
      </c>
      <c r="F73" s="13">
        <v>0.0</v>
      </c>
      <c r="G73" s="17"/>
      <c r="H73" s="25">
        <v>3.0</v>
      </c>
      <c r="I73" s="13">
        <v>0.0</v>
      </c>
      <c r="J73" s="17"/>
      <c r="K73" s="25">
        <v>3.0</v>
      </c>
      <c r="L73" s="13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12">
        <v>7.0</v>
      </c>
      <c r="F74" s="13">
        <v>0.0</v>
      </c>
      <c r="G74" s="17"/>
      <c r="H74" s="12">
        <v>7.0</v>
      </c>
      <c r="I74" s="13">
        <v>0.0</v>
      </c>
      <c r="J74" s="17"/>
      <c r="K74" s="12">
        <v>7.0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12">
        <v>4.0</v>
      </c>
      <c r="F75" s="13">
        <v>5.0</v>
      </c>
      <c r="G75" s="17"/>
      <c r="H75" s="12">
        <v>4.0</v>
      </c>
      <c r="I75" s="13">
        <v>5.0</v>
      </c>
      <c r="J75" s="17"/>
      <c r="K75" s="12">
        <v>4.0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12">
        <v>4.0</v>
      </c>
      <c r="F76" s="13">
        <v>4.0</v>
      </c>
      <c r="G76" s="17"/>
      <c r="H76" s="12">
        <v>4.0</v>
      </c>
      <c r="I76" s="13">
        <v>4.0</v>
      </c>
      <c r="J76" s="17"/>
      <c r="K76" s="12">
        <v>4.0</v>
      </c>
      <c r="L76" s="13">
        <v>4.0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25">
        <v>3.0</v>
      </c>
      <c r="F77" s="13">
        <v>0.0</v>
      </c>
      <c r="G77" s="17"/>
      <c r="H77" s="25">
        <v>3.0</v>
      </c>
      <c r="I77" s="13">
        <v>0.0</v>
      </c>
      <c r="J77" s="17"/>
      <c r="K77" s="25">
        <v>3.0</v>
      </c>
      <c r="L77" s="13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12">
        <v>4.0</v>
      </c>
      <c r="F78" s="13">
        <v>2.0</v>
      </c>
      <c r="G78" s="17"/>
      <c r="H78" s="12">
        <v>4.0</v>
      </c>
      <c r="I78" s="13">
        <v>2.0</v>
      </c>
      <c r="J78" s="17"/>
      <c r="K78" s="12">
        <v>4.0</v>
      </c>
      <c r="L78" s="13">
        <v>2.0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>SUM(D69:D77)</f>
        <v>202</v>
      </c>
      <c r="E79" s="29">
        <f t="shared" ref="E79:F79" si="2">SUM(E69:E78)</f>
        <v>43</v>
      </c>
      <c r="F79" s="29">
        <f t="shared" si="2"/>
        <v>17</v>
      </c>
      <c r="G79" s="29">
        <f>SUM(G69:G77)</f>
        <v>0</v>
      </c>
      <c r="H79" s="29">
        <f t="shared" ref="H79:I79" si="3">SUM(H69:H78)</f>
        <v>43</v>
      </c>
      <c r="I79" s="29">
        <f t="shared" si="3"/>
        <v>17</v>
      </c>
      <c r="J79" s="29">
        <f>SUM(J69:J77)</f>
        <v>0</v>
      </c>
      <c r="K79" s="29">
        <f t="shared" ref="K79:L79" si="4">SUM(K69:K78)</f>
        <v>43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82" t="s">
        <v>22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4"/>
      <c r="J1" s="7" t="s">
        <v>5</v>
      </c>
      <c r="K1" s="8" t="s">
        <v>7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25.0</v>
      </c>
      <c r="F2" s="13">
        <v>8.0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13">
        <v>15.0</v>
      </c>
      <c r="G3" s="17"/>
      <c r="H3" s="25">
        <v>5.0</v>
      </c>
      <c r="I3" s="26">
        <v>10.0</v>
      </c>
      <c r="J3" s="17"/>
      <c r="K3" s="25">
        <v>5.0</v>
      </c>
      <c r="L3" s="26">
        <v>10.0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2.0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7.0</v>
      </c>
      <c r="F6" s="13">
        <v>8.0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25">
        <v>3.0</v>
      </c>
      <c r="I8" s="26">
        <v>3.0</v>
      </c>
      <c r="J8" s="14"/>
      <c r="K8" s="12">
        <v>2.0</v>
      </c>
      <c r="L8" s="13">
        <v>3.0</v>
      </c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25">
        <v>5.0</v>
      </c>
      <c r="F10" s="26">
        <v>20.0</v>
      </c>
      <c r="G10" s="35"/>
      <c r="H10" s="25">
        <v>5.0</v>
      </c>
      <c r="I10" s="26">
        <v>20.0</v>
      </c>
      <c r="J10" s="35"/>
      <c r="K10" s="25">
        <v>5.0</v>
      </c>
      <c r="L10" s="26">
        <v>15.0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5.0</v>
      </c>
      <c r="I12" s="13">
        <v>5.0</v>
      </c>
      <c r="J12" s="17">
        <v>10.0</v>
      </c>
      <c r="K12" s="12">
        <v>5.0</v>
      </c>
      <c r="L12" s="13">
        <v>5.0</v>
      </c>
      <c r="M12" s="17">
        <v>10.0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25">
        <v>3.0</v>
      </c>
      <c r="I13" s="26">
        <v>2.0</v>
      </c>
      <c r="J13" s="35"/>
      <c r="K13" s="25">
        <v>3.0</v>
      </c>
      <c r="L13" s="26">
        <v>2.0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5.0</v>
      </c>
      <c r="G14" s="17">
        <v>10.0</v>
      </c>
      <c r="H14" s="12">
        <v>10.0</v>
      </c>
      <c r="I14" s="13">
        <v>20.0</v>
      </c>
      <c r="J14" s="17">
        <v>30.0</v>
      </c>
      <c r="K14" s="12">
        <v>10.0</v>
      </c>
      <c r="L14" s="13">
        <v>20.0</v>
      </c>
      <c r="M14" s="17">
        <v>30.0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2.0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25">
        <v>3.0</v>
      </c>
      <c r="F16" s="26">
        <v>0.0</v>
      </c>
      <c r="G16" s="17"/>
      <c r="H16" s="25">
        <v>3.0</v>
      </c>
      <c r="I16" s="26">
        <v>0.0</v>
      </c>
      <c r="J16" s="17"/>
      <c r="K16" s="25">
        <v>3.0</v>
      </c>
      <c r="L16" s="26">
        <v>0.0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12">
        <v>2.0</v>
      </c>
      <c r="I17" s="13">
        <v>7.0</v>
      </c>
      <c r="J17" s="17"/>
      <c r="K17" s="12">
        <v>2.0</v>
      </c>
      <c r="L17" s="13">
        <v>7.0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4.0</v>
      </c>
      <c r="F18" s="13">
        <v>4.0</v>
      </c>
      <c r="G18" s="17"/>
      <c r="H18" s="12">
        <v>3.0</v>
      </c>
      <c r="I18" s="13">
        <v>4.0</v>
      </c>
      <c r="J18" s="17">
        <v>10.0</v>
      </c>
      <c r="K18" s="12">
        <v>3.0</v>
      </c>
      <c r="L18" s="13">
        <v>4.0</v>
      </c>
      <c r="M18" s="17">
        <v>10.0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3.0</v>
      </c>
      <c r="F19" s="13">
        <v>3.0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2.0</v>
      </c>
      <c r="I20" s="13">
        <v>4.0</v>
      </c>
      <c r="J20" s="17"/>
      <c r="K20" s="12">
        <v>2.0</v>
      </c>
      <c r="L20" s="13">
        <v>4.0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2.0</v>
      </c>
      <c r="I22" s="13">
        <v>3.0</v>
      </c>
      <c r="J22" s="17"/>
      <c r="K22" s="12">
        <v>2.0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3">
        <v>12.0</v>
      </c>
      <c r="G23" s="17"/>
      <c r="H23" s="12">
        <v>2.0</v>
      </c>
      <c r="I23" s="26">
        <v>4.0</v>
      </c>
      <c r="J23" s="17"/>
      <c r="K23" s="12">
        <v>2.0</v>
      </c>
      <c r="L23" s="13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5.0</v>
      </c>
      <c r="F25" s="26">
        <v>5.0</v>
      </c>
      <c r="G25" s="17"/>
      <c r="H25" s="25">
        <v>3.0</v>
      </c>
      <c r="I25" s="26">
        <v>5.0</v>
      </c>
      <c r="J25" s="17"/>
      <c r="K25" s="25">
        <v>6.0</v>
      </c>
      <c r="L25" s="26">
        <v>5.0</v>
      </c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4.0</v>
      </c>
      <c r="G26" s="17"/>
      <c r="H26" s="12">
        <v>4.0</v>
      </c>
      <c r="I26" s="13">
        <v>4.0</v>
      </c>
      <c r="J26" s="17">
        <v>15.0</v>
      </c>
      <c r="K26" s="12">
        <v>4.0</v>
      </c>
      <c r="L26" s="13">
        <v>4.0</v>
      </c>
      <c r="M26" s="17">
        <v>15.0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3.0</v>
      </c>
      <c r="I28" s="13">
        <v>3.0</v>
      </c>
      <c r="J28" s="17"/>
      <c r="K28" s="12">
        <v>3.0</v>
      </c>
      <c r="L28" s="13">
        <v>3.0</v>
      </c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2.0</v>
      </c>
      <c r="F30" s="13">
        <v>3.0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3.0</v>
      </c>
      <c r="F31" s="13">
        <v>3.0</v>
      </c>
      <c r="G31" s="17"/>
      <c r="H31" s="25">
        <v>3.0</v>
      </c>
      <c r="I31" s="13">
        <v>4.0</v>
      </c>
      <c r="J31" s="17"/>
      <c r="K31" s="25">
        <v>3.0</v>
      </c>
      <c r="L31" s="13">
        <v>4.0</v>
      </c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>
        <v>10.0</v>
      </c>
      <c r="K32" s="12">
        <v>4.0</v>
      </c>
      <c r="L32" s="13">
        <v>3.0</v>
      </c>
      <c r="M32" s="17">
        <v>10.0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4.0</v>
      </c>
      <c r="F33" s="13">
        <v>4.0</v>
      </c>
      <c r="G33" s="17"/>
      <c r="H33" s="12">
        <v>8.0</v>
      </c>
      <c r="I33" s="13">
        <v>7.0</v>
      </c>
      <c r="J33" s="17">
        <v>10.0</v>
      </c>
      <c r="K33" s="12">
        <v>8.0</v>
      </c>
      <c r="L33" s="13">
        <v>7.0</v>
      </c>
      <c r="M33" s="17">
        <v>10.0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2.0</v>
      </c>
      <c r="F35" s="13">
        <v>8.0</v>
      </c>
      <c r="G35" s="17">
        <v>8.0</v>
      </c>
      <c r="H35" s="12">
        <v>2.0</v>
      </c>
      <c r="I35" s="13">
        <v>8.0</v>
      </c>
      <c r="J35" s="17">
        <v>8.0</v>
      </c>
      <c r="K35" s="12">
        <v>2.0</v>
      </c>
      <c r="L35" s="13">
        <v>8.0</v>
      </c>
      <c r="M35" s="17">
        <v>8.0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12">
        <v>1.0</v>
      </c>
      <c r="I36" s="13">
        <v>20.0</v>
      </c>
      <c r="J36" s="17" t="s">
        <v>44</v>
      </c>
      <c r="K36" s="12">
        <v>1.0</v>
      </c>
      <c r="L36" s="13">
        <v>20.0</v>
      </c>
      <c r="M36" s="17" t="s">
        <v>44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25">
        <v>2.0</v>
      </c>
      <c r="F37" s="13">
        <v>3.0</v>
      </c>
      <c r="G37" s="17"/>
      <c r="H37" s="25">
        <v>2.0</v>
      </c>
      <c r="I37" s="13">
        <v>3.0</v>
      </c>
      <c r="J37" s="17"/>
      <c r="K37" s="12">
        <v>3.0</v>
      </c>
      <c r="L37" s="13">
        <v>3.0</v>
      </c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25">
        <v>7.0</v>
      </c>
      <c r="F38" s="13">
        <v>8.0</v>
      </c>
      <c r="G38" s="17"/>
      <c r="H38" s="25">
        <v>5.0</v>
      </c>
      <c r="I38" s="13">
        <v>6.0</v>
      </c>
      <c r="J38" s="17"/>
      <c r="K38" s="12">
        <v>4.0</v>
      </c>
      <c r="L38" s="13">
        <v>4.0</v>
      </c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25">
        <v>5.0</v>
      </c>
      <c r="F39" s="13">
        <v>0.0</v>
      </c>
      <c r="G39" s="14"/>
      <c r="H39" s="25">
        <v>5.0</v>
      </c>
      <c r="I39" s="13">
        <v>0.0</v>
      </c>
      <c r="J39" s="14"/>
      <c r="K39" s="25">
        <v>5.0</v>
      </c>
      <c r="L39" s="13">
        <v>0.0</v>
      </c>
      <c r="M39" s="14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25">
        <v>4.0</v>
      </c>
      <c r="F40" s="26">
        <v>7.0</v>
      </c>
      <c r="G40" s="17"/>
      <c r="H40" s="25">
        <v>4.0</v>
      </c>
      <c r="I40" s="13">
        <v>5.0</v>
      </c>
      <c r="J40" s="17"/>
      <c r="K40" s="25">
        <v>4.0</v>
      </c>
      <c r="L40" s="13">
        <v>5.0</v>
      </c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13">
        <v>4.0</v>
      </c>
      <c r="G41" s="17"/>
      <c r="H41" s="25">
        <v>2.0</v>
      </c>
      <c r="I41" s="13">
        <v>3.0</v>
      </c>
      <c r="J41" s="17"/>
      <c r="K41" s="25">
        <v>2.0</v>
      </c>
      <c r="L41" s="13">
        <v>3.0</v>
      </c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25">
        <v>3.0</v>
      </c>
      <c r="F42" s="13">
        <v>0.0</v>
      </c>
      <c r="G42" s="17"/>
      <c r="H42" s="25">
        <v>3.0</v>
      </c>
      <c r="I42" s="13">
        <v>0.0</v>
      </c>
      <c r="J42" s="17"/>
      <c r="K42" s="25">
        <v>3.0</v>
      </c>
      <c r="L42" s="13">
        <v>0.0</v>
      </c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2.0</v>
      </c>
      <c r="F43" s="13">
        <v>5.0</v>
      </c>
      <c r="G43" s="17"/>
      <c r="H43" s="25">
        <v>1.0</v>
      </c>
      <c r="I43" s="13">
        <v>5.0</v>
      </c>
      <c r="J43" s="17"/>
      <c r="K43" s="25">
        <v>1.0</v>
      </c>
      <c r="L43" s="13">
        <v>5.0</v>
      </c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2.0</v>
      </c>
      <c r="F44" s="13">
        <v>12.0</v>
      </c>
      <c r="G44" s="17"/>
      <c r="H44" s="25">
        <v>6.0</v>
      </c>
      <c r="I44" s="13">
        <v>7.0</v>
      </c>
      <c r="J44" s="17"/>
      <c r="K44" s="25">
        <v>6.0</v>
      </c>
      <c r="L44" s="13">
        <v>7.0</v>
      </c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25">
        <v>4.0</v>
      </c>
      <c r="F45" s="13">
        <v>5.0</v>
      </c>
      <c r="G45" s="17"/>
      <c r="H45" s="25">
        <v>2.0</v>
      </c>
      <c r="I45" s="13">
        <v>4.0</v>
      </c>
      <c r="J45" s="17"/>
      <c r="K45" s="25">
        <v>2.0</v>
      </c>
      <c r="L45" s="13">
        <v>4.0</v>
      </c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25">
        <v>2.0</v>
      </c>
      <c r="F46" s="13">
        <v>3.0</v>
      </c>
      <c r="G46" s="17"/>
      <c r="H46" s="25">
        <v>2.0</v>
      </c>
      <c r="I46" s="13">
        <v>3.0</v>
      </c>
      <c r="J46" s="17"/>
      <c r="K46" s="25">
        <v>2.0</v>
      </c>
      <c r="L46" s="13">
        <v>3.0</v>
      </c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>
        <v>5.0</v>
      </c>
      <c r="K47" s="12">
        <v>5.0</v>
      </c>
      <c r="L47" s="13">
        <v>5.0</v>
      </c>
      <c r="M47" s="17">
        <v>5.0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5.0</v>
      </c>
      <c r="F48" s="13">
        <v>6.0</v>
      </c>
      <c r="G48" s="14"/>
      <c r="H48" s="25">
        <v>5.0</v>
      </c>
      <c r="I48" s="13">
        <v>6.0</v>
      </c>
      <c r="J48" s="14"/>
      <c r="K48" s="25">
        <v>5.0</v>
      </c>
      <c r="L48" s="13">
        <v>6.0</v>
      </c>
      <c r="M48" s="14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2.0</v>
      </c>
      <c r="F49" s="26">
        <v>2.0</v>
      </c>
      <c r="G49" s="37"/>
      <c r="H49" s="25">
        <v>2.0</v>
      </c>
      <c r="I49" s="26">
        <v>2.0</v>
      </c>
      <c r="J49" s="37"/>
      <c r="K49" s="25">
        <v>2.0</v>
      </c>
      <c r="L49" s="26">
        <v>2.0</v>
      </c>
      <c r="M49" s="14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5.0</v>
      </c>
      <c r="F50" s="26">
        <v>5.0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25">
        <v>2.0</v>
      </c>
      <c r="I51" s="13">
        <v>8.0</v>
      </c>
      <c r="J51" s="17"/>
      <c r="K51" s="25">
        <v>2.0</v>
      </c>
      <c r="L51" s="13">
        <v>8.0</v>
      </c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25">
        <v>5.0</v>
      </c>
      <c r="F52" s="13">
        <v>5.0</v>
      </c>
      <c r="G52" s="17"/>
      <c r="H52" s="25">
        <v>2.0</v>
      </c>
      <c r="I52" s="13">
        <v>4.0</v>
      </c>
      <c r="J52" s="17"/>
      <c r="K52" s="25">
        <v>2.0</v>
      </c>
      <c r="L52" s="13">
        <v>4.0</v>
      </c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25">
        <v>3.0</v>
      </c>
      <c r="F53" s="13">
        <v>4.0</v>
      </c>
      <c r="G53" s="17"/>
      <c r="H53" s="25">
        <v>2.0</v>
      </c>
      <c r="I53" s="13">
        <v>4.0</v>
      </c>
      <c r="J53" s="17"/>
      <c r="K53" s="25">
        <v>2.0</v>
      </c>
      <c r="L53" s="13">
        <v>3.0</v>
      </c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3.0</v>
      </c>
      <c r="F54" s="13">
        <v>0.0</v>
      </c>
      <c r="G54" s="17"/>
      <c r="H54" s="25">
        <v>3.0</v>
      </c>
      <c r="I54" s="13">
        <v>0.0</v>
      </c>
      <c r="J54" s="17"/>
      <c r="K54" s="25">
        <v>3.0</v>
      </c>
      <c r="L54" s="13">
        <v>0.0</v>
      </c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2.0</v>
      </c>
      <c r="F55" s="13">
        <v>3.0</v>
      </c>
      <c r="G55" s="17"/>
      <c r="H55" s="25">
        <v>2.0</v>
      </c>
      <c r="I55" s="13">
        <v>3.0</v>
      </c>
      <c r="J55" s="17"/>
      <c r="K55" s="25">
        <v>2.0</v>
      </c>
      <c r="L55" s="13">
        <v>3.0</v>
      </c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11" t="s">
        <v>64</v>
      </c>
      <c r="D56" s="11">
        <v>22.0</v>
      </c>
      <c r="E56" s="25">
        <v>4.0</v>
      </c>
      <c r="F56" s="13">
        <v>5.0</v>
      </c>
      <c r="G56" s="17"/>
      <c r="H56" s="25">
        <v>4.0</v>
      </c>
      <c r="I56" s="13">
        <v>3.0</v>
      </c>
      <c r="J56" s="17"/>
      <c r="K56" s="25">
        <v>4.0</v>
      </c>
      <c r="L56" s="13">
        <v>3.0</v>
      </c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25">
        <v>2.0</v>
      </c>
      <c r="F57" s="26">
        <v>1.0</v>
      </c>
      <c r="G57" s="17"/>
      <c r="H57" s="25">
        <v>2.0</v>
      </c>
      <c r="I57" s="26">
        <v>1.0</v>
      </c>
      <c r="J57" s="17"/>
      <c r="K57" s="25">
        <v>2.0</v>
      </c>
      <c r="L57" s="26">
        <v>1.0</v>
      </c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25">
        <v>2.0</v>
      </c>
      <c r="F58" s="13">
        <v>3.0</v>
      </c>
      <c r="G58" s="14"/>
      <c r="H58" s="25">
        <v>2.0</v>
      </c>
      <c r="I58" s="13">
        <v>3.0</v>
      </c>
      <c r="J58" s="14"/>
      <c r="K58" s="25">
        <v>2.0</v>
      </c>
      <c r="L58" s="13">
        <v>3.0</v>
      </c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25">
        <v>2.0</v>
      </c>
      <c r="F59" s="13">
        <v>3.0</v>
      </c>
      <c r="G59" s="17"/>
      <c r="H59" s="25">
        <v>2.0</v>
      </c>
      <c r="I59" s="13">
        <v>3.0</v>
      </c>
      <c r="J59" s="17"/>
      <c r="K59" s="25">
        <v>2.0</v>
      </c>
      <c r="L59" s="13">
        <v>3.0</v>
      </c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25">
        <v>4.0</v>
      </c>
      <c r="F60" s="13">
        <v>5.0</v>
      </c>
      <c r="G60" s="14"/>
      <c r="H60" s="25">
        <v>4.0</v>
      </c>
      <c r="I60" s="13">
        <v>5.0</v>
      </c>
      <c r="J60" s="14"/>
      <c r="K60" s="25">
        <v>4.0</v>
      </c>
      <c r="L60" s="13">
        <v>5.0</v>
      </c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1.0</v>
      </c>
      <c r="F61" s="13">
        <v>15.0</v>
      </c>
      <c r="G61" s="35" t="s">
        <v>44</v>
      </c>
      <c r="H61" s="12">
        <v>3.0</v>
      </c>
      <c r="I61" s="13">
        <v>3.0</v>
      </c>
      <c r="J61" s="14"/>
      <c r="K61" s="12">
        <v>3.0</v>
      </c>
      <c r="L61" s="13">
        <v>3.0</v>
      </c>
      <c r="M61" s="1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25">
        <v>3.0</v>
      </c>
      <c r="F63" s="26">
        <v>4.0</v>
      </c>
      <c r="G63" s="14"/>
      <c r="H63" s="25">
        <v>2.0</v>
      </c>
      <c r="I63" s="26">
        <v>3.0</v>
      </c>
      <c r="J63" s="14"/>
      <c r="K63" s="12">
        <v>2.0</v>
      </c>
      <c r="L63" s="13">
        <v>2.0</v>
      </c>
      <c r="M63" s="1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25">
        <v>3.0</v>
      </c>
      <c r="F64" s="13">
        <v>0.0</v>
      </c>
      <c r="G64" s="14"/>
      <c r="H64" s="25">
        <v>3.0</v>
      </c>
      <c r="I64" s="13">
        <v>0.0</v>
      </c>
      <c r="J64" s="14"/>
      <c r="K64" s="25">
        <v>3.0</v>
      </c>
      <c r="L64" s="13">
        <v>0.0</v>
      </c>
      <c r="M64" s="1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26">
        <v>3.0</v>
      </c>
      <c r="G65" s="14"/>
      <c r="H65" s="12">
        <v>2.0</v>
      </c>
      <c r="I65" s="13">
        <v>2.0</v>
      </c>
      <c r="J65" s="14"/>
      <c r="K65" s="12">
        <v>2.0</v>
      </c>
      <c r="L65" s="13">
        <v>2.0</v>
      </c>
      <c r="M65" s="1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73" t="s">
        <v>74</v>
      </c>
      <c r="D66" s="11">
        <v>20.0</v>
      </c>
      <c r="E66" s="12">
        <v>3.0</v>
      </c>
      <c r="F66" s="13">
        <v>4.0</v>
      </c>
      <c r="G66" s="14"/>
      <c r="H66" s="12">
        <v>2.0</v>
      </c>
      <c r="I66" s="13">
        <v>4.0</v>
      </c>
      <c r="J66" s="14"/>
      <c r="K66" s="12">
        <v>2.0</v>
      </c>
      <c r="L66" s="13">
        <v>4.0</v>
      </c>
      <c r="M66" s="1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25">
        <v>3.0</v>
      </c>
      <c r="F67" s="13">
        <v>0.0</v>
      </c>
      <c r="G67" s="14"/>
      <c r="H67" s="25">
        <v>3.0</v>
      </c>
      <c r="I67" s="13">
        <v>0.0</v>
      </c>
      <c r="J67" s="14"/>
      <c r="K67" s="25">
        <v>3.0</v>
      </c>
      <c r="L67" s="13">
        <v>0.0</v>
      </c>
      <c r="M67" s="1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25">
        <v>4.0</v>
      </c>
      <c r="F68" s="26">
        <v>0.0</v>
      </c>
      <c r="G68" s="17"/>
      <c r="H68" s="25">
        <v>4.0</v>
      </c>
      <c r="I68" s="26">
        <v>0.0</v>
      </c>
      <c r="J68" s="17"/>
      <c r="K68" s="25">
        <v>4.0</v>
      </c>
      <c r="L68" s="26">
        <v>0.0</v>
      </c>
      <c r="M68" s="1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4.0</v>
      </c>
      <c r="F69" s="26">
        <v>4.0</v>
      </c>
      <c r="G69" s="37"/>
      <c r="H69" s="25">
        <v>4.0</v>
      </c>
      <c r="I69" s="26">
        <v>4.0</v>
      </c>
      <c r="J69" s="37"/>
      <c r="K69" s="25">
        <v>4.0</v>
      </c>
      <c r="L69" s="26">
        <v>4.0</v>
      </c>
      <c r="M69" s="1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25">
        <v>3.0</v>
      </c>
      <c r="F70" s="13">
        <v>0.0</v>
      </c>
      <c r="G70" s="14"/>
      <c r="H70" s="25">
        <v>3.0</v>
      </c>
      <c r="I70" s="13">
        <v>0.0</v>
      </c>
      <c r="J70" s="14"/>
      <c r="K70" s="25">
        <v>3.0</v>
      </c>
      <c r="L70" s="13">
        <v>0.0</v>
      </c>
      <c r="M70" s="1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26">
        <v>8.0</v>
      </c>
      <c r="G71" s="14"/>
      <c r="H71" s="25">
        <v>2.0</v>
      </c>
      <c r="I71" s="26">
        <v>8.0</v>
      </c>
      <c r="J71" s="14"/>
      <c r="K71" s="25">
        <v>2.0</v>
      </c>
      <c r="L71" s="26">
        <v>8.0</v>
      </c>
      <c r="M71" s="1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12">
        <v>7.0</v>
      </c>
      <c r="I72" s="13">
        <v>7.0</v>
      </c>
      <c r="J72" s="17">
        <v>10.0</v>
      </c>
      <c r="K72" s="12">
        <v>7.0</v>
      </c>
      <c r="L72" s="13">
        <v>7.0</v>
      </c>
      <c r="M72" s="17">
        <v>10.0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25">
        <v>2.0</v>
      </c>
      <c r="F74" s="13">
        <v>3.0</v>
      </c>
      <c r="G74" s="14"/>
      <c r="H74" s="25">
        <v>2.0</v>
      </c>
      <c r="I74" s="13">
        <v>3.0</v>
      </c>
      <c r="J74" s="14"/>
      <c r="K74" s="25">
        <v>2.0</v>
      </c>
      <c r="L74" s="13">
        <v>3.0</v>
      </c>
      <c r="M74" s="1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25">
        <v>2.0</v>
      </c>
      <c r="F75" s="13">
        <v>3.0</v>
      </c>
      <c r="G75" s="14"/>
      <c r="H75" s="25">
        <v>2.0</v>
      </c>
      <c r="I75" s="13">
        <v>3.0</v>
      </c>
      <c r="J75" s="14"/>
      <c r="K75" s="25">
        <v>2.0</v>
      </c>
      <c r="L75" s="13">
        <v>3.0</v>
      </c>
      <c r="M75" s="1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25">
        <v>2.0</v>
      </c>
      <c r="F76" s="13">
        <v>3.0</v>
      </c>
      <c r="G76" s="14"/>
      <c r="H76" s="25">
        <v>2.0</v>
      </c>
      <c r="I76" s="13">
        <v>3.0</v>
      </c>
      <c r="J76" s="14"/>
      <c r="K76" s="25">
        <v>2.0</v>
      </c>
      <c r="L76" s="13">
        <v>3.0</v>
      </c>
      <c r="M76" s="1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143</v>
      </c>
      <c r="D77" s="23">
        <v>20.0</v>
      </c>
      <c r="E77" s="25">
        <v>3.0</v>
      </c>
      <c r="F77" s="13">
        <v>0.0</v>
      </c>
      <c r="G77" s="14"/>
      <c r="H77" s="25">
        <v>3.0</v>
      </c>
      <c r="I77" s="13">
        <v>0.0</v>
      </c>
      <c r="J77" s="14"/>
      <c r="K77" s="25">
        <v>3.0</v>
      </c>
      <c r="L77" s="13">
        <v>0.0</v>
      </c>
      <c r="M77" s="1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25">
        <v>4.0</v>
      </c>
      <c r="F78" s="13">
        <v>5.0</v>
      </c>
      <c r="G78" s="14"/>
      <c r="H78" s="25">
        <v>3.0</v>
      </c>
      <c r="I78" s="13">
        <v>4.0</v>
      </c>
      <c r="J78" s="14"/>
      <c r="K78" s="25">
        <v>3.0</v>
      </c>
      <c r="L78" s="13">
        <v>4.0</v>
      </c>
      <c r="M78" s="1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4.0</v>
      </c>
      <c r="F79" s="13">
        <v>4.0</v>
      </c>
      <c r="G79" s="14"/>
      <c r="H79" s="12">
        <v>4.0</v>
      </c>
      <c r="I79" s="13">
        <v>3.0</v>
      </c>
      <c r="J79" s="14"/>
      <c r="K79" s="25">
        <v>5.0</v>
      </c>
      <c r="L79" s="26">
        <v>6.0</v>
      </c>
      <c r="M79" s="1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25">
        <v>3.0</v>
      </c>
      <c r="F80" s="26">
        <v>3.0</v>
      </c>
      <c r="G80" s="35"/>
      <c r="H80" s="25">
        <v>3.0</v>
      </c>
      <c r="I80" s="26">
        <v>3.0</v>
      </c>
      <c r="J80" s="37"/>
      <c r="K80" s="25">
        <v>3.0</v>
      </c>
      <c r="L80" s="26">
        <v>3.0</v>
      </c>
      <c r="M80" s="1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25">
        <v>3.0</v>
      </c>
      <c r="F81" s="26">
        <v>5.0</v>
      </c>
      <c r="G81" s="35"/>
      <c r="H81" s="25">
        <v>3.0</v>
      </c>
      <c r="I81" s="26">
        <v>5.0</v>
      </c>
      <c r="J81" s="37"/>
      <c r="K81" s="25">
        <v>2.0</v>
      </c>
      <c r="L81" s="26">
        <v>3.0</v>
      </c>
      <c r="M81" s="1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38" t="s">
        <v>96</v>
      </c>
      <c r="D82" s="11">
        <v>19.0</v>
      </c>
      <c r="E82" s="25">
        <v>5.0</v>
      </c>
      <c r="F82" s="26">
        <v>5.0</v>
      </c>
      <c r="G82" s="37"/>
      <c r="H82" s="25">
        <v>3.0</v>
      </c>
      <c r="I82" s="26">
        <v>3.0</v>
      </c>
      <c r="J82" s="37"/>
      <c r="K82" s="25">
        <v>3.0</v>
      </c>
      <c r="L82" s="26">
        <v>3.0</v>
      </c>
      <c r="M82" s="1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38" t="s">
        <v>97</v>
      </c>
      <c r="D83" s="23">
        <v>16.0</v>
      </c>
      <c r="E83" s="25">
        <v>3.0</v>
      </c>
      <c r="F83" s="26">
        <v>4.0</v>
      </c>
      <c r="G83" s="35"/>
      <c r="H83" s="25">
        <v>3.0</v>
      </c>
      <c r="I83" s="26">
        <v>3.0</v>
      </c>
      <c r="J83" s="37"/>
      <c r="K83" s="25">
        <v>3.0</v>
      </c>
      <c r="L83" s="26">
        <v>3.0</v>
      </c>
      <c r="M83" s="1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25">
        <v>3.0</v>
      </c>
      <c r="F84" s="26">
        <v>0.0</v>
      </c>
      <c r="G84" s="14"/>
      <c r="H84" s="25">
        <v>3.0</v>
      </c>
      <c r="I84" s="26">
        <v>0.0</v>
      </c>
      <c r="J84" s="14"/>
      <c r="K84" s="25">
        <v>3.0</v>
      </c>
      <c r="L84" s="26">
        <v>0.0</v>
      </c>
      <c r="M84" s="14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25">
        <v>2.0</v>
      </c>
      <c r="F85" s="26">
        <v>3.0</v>
      </c>
      <c r="G85" s="37"/>
      <c r="H85" s="25">
        <v>2.0</v>
      </c>
      <c r="I85" s="26">
        <v>3.0</v>
      </c>
      <c r="J85" s="37"/>
      <c r="K85" s="25">
        <v>2.0</v>
      </c>
      <c r="L85" s="26">
        <v>3.0</v>
      </c>
      <c r="M85" s="1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4.0</v>
      </c>
      <c r="F86" s="13">
        <v>4.0</v>
      </c>
      <c r="G86" s="14"/>
      <c r="H86" s="12">
        <v>3.0</v>
      </c>
      <c r="I86" s="13">
        <v>4.0</v>
      </c>
      <c r="J86" s="14"/>
      <c r="K86" s="12">
        <v>3.0</v>
      </c>
      <c r="L86" s="13">
        <v>4.0</v>
      </c>
      <c r="M86" s="1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14"/>
      <c r="H87" s="12">
        <v>1.0</v>
      </c>
      <c r="I87" s="13">
        <v>5.0</v>
      </c>
      <c r="J87" s="14"/>
      <c r="K87" s="12">
        <v>1.0</v>
      </c>
      <c r="L87" s="13">
        <v>5.0</v>
      </c>
      <c r="M87" s="1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4.0</v>
      </c>
      <c r="F88" s="13">
        <v>4.0</v>
      </c>
      <c r="G88" s="14"/>
      <c r="H88" s="12">
        <v>3.0</v>
      </c>
      <c r="I88" s="13">
        <v>4.0</v>
      </c>
      <c r="J88" s="14"/>
      <c r="K88" s="12">
        <v>3.0</v>
      </c>
      <c r="L88" s="13">
        <v>4.0</v>
      </c>
      <c r="M88" s="1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25">
        <v>2.0</v>
      </c>
      <c r="F89" s="13">
        <v>4.0</v>
      </c>
      <c r="G89" s="14"/>
      <c r="H89" s="25">
        <v>2.0</v>
      </c>
      <c r="I89" s="13">
        <v>4.0</v>
      </c>
      <c r="J89" s="14"/>
      <c r="K89" s="25">
        <v>2.0</v>
      </c>
      <c r="L89" s="13">
        <v>4.0</v>
      </c>
      <c r="M89" s="1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M90" si="1">SUM(D2:D89)</f>
        <v>1921</v>
      </c>
      <c r="E90" s="29">
        <f t="shared" si="1"/>
        <v>331</v>
      </c>
      <c r="F90" s="29">
        <f t="shared" si="1"/>
        <v>392</v>
      </c>
      <c r="G90" s="29">
        <f t="shared" si="1"/>
        <v>18</v>
      </c>
      <c r="H90" s="29">
        <f t="shared" si="1"/>
        <v>259</v>
      </c>
      <c r="I90" s="29">
        <f t="shared" si="1"/>
        <v>382</v>
      </c>
      <c r="J90" s="29">
        <f t="shared" si="1"/>
        <v>108</v>
      </c>
      <c r="K90" s="29">
        <f t="shared" si="1"/>
        <v>262</v>
      </c>
      <c r="L90" s="29">
        <f t="shared" si="1"/>
        <v>367</v>
      </c>
      <c r="M90" s="29">
        <f t="shared" si="1"/>
        <v>108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1043">
    <sortState ref="A1:AA1043">
      <sortCondition ref="A1:A1043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51" t="s">
        <v>0</v>
      </c>
      <c r="B1" s="51" t="s">
        <v>1</v>
      </c>
      <c r="C1" s="52" t="s">
        <v>2</v>
      </c>
      <c r="D1" s="52" t="s">
        <v>3</v>
      </c>
      <c r="E1" s="53" t="s">
        <v>145</v>
      </c>
      <c r="F1" s="4"/>
      <c r="G1" s="54" t="s">
        <v>5</v>
      </c>
      <c r="H1" s="55" t="s">
        <v>146</v>
      </c>
      <c r="I1" s="4"/>
      <c r="J1" s="56" t="s">
        <v>5</v>
      </c>
      <c r="K1" s="57" t="s">
        <v>147</v>
      </c>
      <c r="L1" s="4"/>
      <c r="M1" s="58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26">
        <v>20.0</v>
      </c>
      <c r="G2" s="75"/>
      <c r="H2" s="12">
        <v>5.0</v>
      </c>
      <c r="I2" s="26">
        <v>20.0</v>
      </c>
      <c r="J2" s="75"/>
      <c r="K2" s="12">
        <v>5.0</v>
      </c>
      <c r="L2" s="26">
        <v>20.0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25">
        <v>5.0</v>
      </c>
      <c r="F3" s="26">
        <v>20.0</v>
      </c>
      <c r="G3" s="75"/>
      <c r="H3" s="25">
        <v>5.0</v>
      </c>
      <c r="I3" s="26">
        <v>20.0</v>
      </c>
      <c r="J3" s="75"/>
      <c r="K3" s="25">
        <v>5.0</v>
      </c>
      <c r="L3" s="26">
        <v>20.0</v>
      </c>
      <c r="M3" s="75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25">
        <v>3.0</v>
      </c>
      <c r="F4" s="26">
        <v>7.0</v>
      </c>
      <c r="G4" s="75"/>
      <c r="H4" s="25">
        <v>3.0</v>
      </c>
      <c r="I4" s="26">
        <v>7.0</v>
      </c>
      <c r="J4" s="75"/>
      <c r="K4" s="25">
        <v>3.0</v>
      </c>
      <c r="L4" s="26">
        <v>6.0</v>
      </c>
      <c r="M4" s="75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6.25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26">
        <v>7.0</v>
      </c>
      <c r="G5" s="75"/>
      <c r="H5" s="12">
        <v>5.0</v>
      </c>
      <c r="I5" s="26">
        <v>7.0</v>
      </c>
      <c r="J5" s="75"/>
      <c r="K5" s="12">
        <v>5.0</v>
      </c>
      <c r="L5" s="26">
        <v>7.0</v>
      </c>
      <c r="M5" s="75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25">
        <v>3.0</v>
      </c>
      <c r="F6" s="26">
        <v>7.0</v>
      </c>
      <c r="G6" s="75"/>
      <c r="H6" s="25">
        <v>3.0</v>
      </c>
      <c r="I6" s="26">
        <v>7.0</v>
      </c>
      <c r="J6" s="75"/>
      <c r="K6" s="25">
        <v>3.0</v>
      </c>
      <c r="L6" s="26">
        <v>7.0</v>
      </c>
      <c r="M6" s="75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3.0</v>
      </c>
      <c r="F7" s="13">
        <v>3.0</v>
      </c>
      <c r="G7" s="75"/>
      <c r="H7" s="12">
        <v>3.0</v>
      </c>
      <c r="I7" s="13">
        <v>3.0</v>
      </c>
      <c r="J7" s="75"/>
      <c r="K7" s="12">
        <v>3.0</v>
      </c>
      <c r="L7" s="13">
        <v>3.0</v>
      </c>
      <c r="M7" s="7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75"/>
      <c r="H8" s="12">
        <v>5.0</v>
      </c>
      <c r="I8" s="26">
        <v>4.0</v>
      </c>
      <c r="J8" s="75"/>
      <c r="K8" s="12">
        <v>5.0</v>
      </c>
      <c r="L8" s="26">
        <v>4.0</v>
      </c>
      <c r="M8" s="75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75"/>
      <c r="H9" s="12">
        <v>4.0</v>
      </c>
      <c r="I9" s="26">
        <v>3.0</v>
      </c>
      <c r="J9" s="75"/>
      <c r="K9" s="12">
        <v>3.0</v>
      </c>
      <c r="L9" s="26">
        <v>3.0</v>
      </c>
      <c r="M9" s="75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25">
        <v>10.0</v>
      </c>
      <c r="F10" s="26">
        <v>25.0</v>
      </c>
      <c r="G10" s="75"/>
      <c r="H10" s="25">
        <v>10.0</v>
      </c>
      <c r="I10" s="26">
        <v>25.0</v>
      </c>
      <c r="J10" s="75"/>
      <c r="K10" s="25">
        <v>10.0</v>
      </c>
      <c r="L10" s="26">
        <v>20.0</v>
      </c>
      <c r="M10" s="75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75"/>
      <c r="H11" s="12">
        <v>5.0</v>
      </c>
      <c r="I11" s="26">
        <v>4.0</v>
      </c>
      <c r="J11" s="75"/>
      <c r="K11" s="12">
        <v>5.0</v>
      </c>
      <c r="L11" s="26">
        <v>4.0</v>
      </c>
      <c r="M11" s="75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4.0</v>
      </c>
      <c r="F12" s="26">
        <v>3.0</v>
      </c>
      <c r="G12" s="75"/>
      <c r="H12" s="12">
        <v>4.0</v>
      </c>
      <c r="I12" s="26">
        <v>3.0</v>
      </c>
      <c r="J12" s="75"/>
      <c r="K12" s="12">
        <v>5.0</v>
      </c>
      <c r="L12" s="26">
        <v>4.0</v>
      </c>
      <c r="M12" s="75"/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26">
        <v>2.0</v>
      </c>
      <c r="G13" s="75"/>
      <c r="H13" s="12">
        <v>3.0</v>
      </c>
      <c r="I13" s="26">
        <v>2.0</v>
      </c>
      <c r="J13" s="75"/>
      <c r="K13" s="12">
        <v>4.0</v>
      </c>
      <c r="L13" s="26">
        <v>2.0</v>
      </c>
      <c r="M13" s="75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6.25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5.0</v>
      </c>
      <c r="F14" s="26">
        <v>4.0</v>
      </c>
      <c r="G14" s="75"/>
      <c r="H14" s="12">
        <v>5.0</v>
      </c>
      <c r="I14" s="26">
        <v>4.0</v>
      </c>
      <c r="J14" s="75"/>
      <c r="K14" s="12">
        <v>5.0</v>
      </c>
      <c r="L14" s="26">
        <v>4.0</v>
      </c>
      <c r="M14" s="75"/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5.0</v>
      </c>
      <c r="F15" s="13">
        <v>5.0</v>
      </c>
      <c r="G15" s="75"/>
      <c r="H15" s="12">
        <v>3.0</v>
      </c>
      <c r="I15" s="13">
        <v>3.0</v>
      </c>
      <c r="J15" s="75"/>
      <c r="K15" s="12">
        <v>5.0</v>
      </c>
      <c r="L15" s="13">
        <v>5.0</v>
      </c>
      <c r="M15" s="75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25">
        <v>6.0</v>
      </c>
      <c r="F16" s="26">
        <v>0.0</v>
      </c>
      <c r="G16" s="75"/>
      <c r="H16" s="25">
        <v>6.0</v>
      </c>
      <c r="I16" s="26">
        <v>0.0</v>
      </c>
      <c r="J16" s="75"/>
      <c r="K16" s="25">
        <v>6.0</v>
      </c>
      <c r="L16" s="26">
        <v>0.0</v>
      </c>
      <c r="M16" s="75"/>
      <c r="N16" s="8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25">
        <v>4.0</v>
      </c>
      <c r="F17" s="13">
        <v>8.0</v>
      </c>
      <c r="G17" s="75"/>
      <c r="H17" s="25">
        <v>4.0</v>
      </c>
      <c r="I17" s="13">
        <v>8.0</v>
      </c>
      <c r="J17" s="75"/>
      <c r="K17" s="25">
        <v>4.0</v>
      </c>
      <c r="L17" s="13">
        <v>8.0</v>
      </c>
      <c r="M17" s="75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6.25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4.0</v>
      </c>
      <c r="F18" s="13">
        <v>4.0</v>
      </c>
      <c r="G18" s="75"/>
      <c r="H18" s="12">
        <v>3.0</v>
      </c>
      <c r="I18" s="13">
        <v>5.0</v>
      </c>
      <c r="J18" s="75"/>
      <c r="K18" s="12">
        <v>4.0</v>
      </c>
      <c r="L18" s="13">
        <v>4.0</v>
      </c>
      <c r="M18" s="75"/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5.0</v>
      </c>
      <c r="G19" s="75"/>
      <c r="H19" s="12">
        <v>3.0</v>
      </c>
      <c r="I19" s="26">
        <v>5.0</v>
      </c>
      <c r="J19" s="75"/>
      <c r="K19" s="12">
        <v>4.0</v>
      </c>
      <c r="L19" s="26">
        <v>4.0</v>
      </c>
      <c r="M19" s="75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75"/>
      <c r="H20" s="12">
        <v>3.0</v>
      </c>
      <c r="I20" s="26">
        <v>5.0</v>
      </c>
      <c r="J20" s="75"/>
      <c r="K20" s="12">
        <v>4.0</v>
      </c>
      <c r="L20" s="13">
        <v>4.0</v>
      </c>
      <c r="M20" s="75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75"/>
      <c r="H21" s="12">
        <v>2.0</v>
      </c>
      <c r="I21" s="26">
        <v>3.0</v>
      </c>
      <c r="J21" s="75"/>
      <c r="K21" s="12">
        <v>3.0</v>
      </c>
      <c r="L21" s="26">
        <v>2.0</v>
      </c>
      <c r="M21" s="75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75"/>
      <c r="H22" s="12">
        <v>4.0</v>
      </c>
      <c r="I22" s="26">
        <v>4.0</v>
      </c>
      <c r="J22" s="75"/>
      <c r="K22" s="12">
        <v>3.0</v>
      </c>
      <c r="L22" s="13">
        <v>3.0</v>
      </c>
      <c r="M22" s="75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3.0</v>
      </c>
      <c r="F23" s="13">
        <v>3.0</v>
      </c>
      <c r="G23" s="75"/>
      <c r="H23" s="12">
        <v>5.0</v>
      </c>
      <c r="I23" s="13">
        <v>7.0</v>
      </c>
      <c r="J23" s="75"/>
      <c r="K23" s="12">
        <v>6.0</v>
      </c>
      <c r="L23" s="13">
        <v>6.0</v>
      </c>
      <c r="M23" s="75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3.0</v>
      </c>
      <c r="F24" s="13">
        <v>4.0</v>
      </c>
      <c r="G24" s="75"/>
      <c r="H24" s="12">
        <v>3.0</v>
      </c>
      <c r="I24" s="26">
        <v>4.0</v>
      </c>
      <c r="J24" s="75"/>
      <c r="K24" s="12">
        <v>5.0</v>
      </c>
      <c r="L24" s="13">
        <v>5.0</v>
      </c>
      <c r="M24" s="75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3.0</v>
      </c>
      <c r="F25" s="26">
        <v>5.0</v>
      </c>
      <c r="G25" s="75"/>
      <c r="H25" s="25">
        <v>3.0</v>
      </c>
      <c r="I25" s="26">
        <v>5.0</v>
      </c>
      <c r="J25" s="75"/>
      <c r="K25" s="25">
        <v>3.0</v>
      </c>
      <c r="L25" s="26">
        <v>5.0</v>
      </c>
      <c r="M25" s="75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6.25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3.0</v>
      </c>
      <c r="F26" s="26">
        <v>5.0</v>
      </c>
      <c r="G26" s="75"/>
      <c r="H26" s="12">
        <v>3.0</v>
      </c>
      <c r="I26" s="26">
        <v>5.0</v>
      </c>
      <c r="J26" s="75"/>
      <c r="K26" s="12">
        <v>3.0</v>
      </c>
      <c r="L26" s="26">
        <v>5.0</v>
      </c>
      <c r="M26" s="75"/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3.0</v>
      </c>
      <c r="F27" s="26">
        <v>5.0</v>
      </c>
      <c r="G27" s="75"/>
      <c r="H27" s="12">
        <v>4.0</v>
      </c>
      <c r="I27" s="26">
        <v>5.0</v>
      </c>
      <c r="J27" s="75"/>
      <c r="K27" s="12">
        <v>4.0</v>
      </c>
      <c r="L27" s="26">
        <v>5.0</v>
      </c>
      <c r="M27" s="75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26">
        <v>5.0</v>
      </c>
      <c r="G28" s="75"/>
      <c r="H28" s="12">
        <v>5.0</v>
      </c>
      <c r="I28" s="26">
        <v>5.0</v>
      </c>
      <c r="J28" s="75"/>
      <c r="K28" s="12">
        <v>3.0</v>
      </c>
      <c r="L28" s="26">
        <v>5.0</v>
      </c>
      <c r="M28" s="75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3.0</v>
      </c>
      <c r="F29" s="26">
        <v>5.0</v>
      </c>
      <c r="G29" s="75"/>
      <c r="H29" s="12">
        <v>4.0</v>
      </c>
      <c r="I29" s="26">
        <v>5.0</v>
      </c>
      <c r="J29" s="75"/>
      <c r="K29" s="12">
        <v>4.0</v>
      </c>
      <c r="L29" s="26">
        <v>5.0</v>
      </c>
      <c r="M29" s="75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3.0</v>
      </c>
      <c r="F30" s="26">
        <v>5.0</v>
      </c>
      <c r="G30" s="75"/>
      <c r="H30" s="12">
        <v>4.0</v>
      </c>
      <c r="I30" s="26">
        <v>5.0</v>
      </c>
      <c r="J30" s="75"/>
      <c r="K30" s="12">
        <v>4.0</v>
      </c>
      <c r="L30" s="26">
        <v>5.0</v>
      </c>
      <c r="M30" s="75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2.0</v>
      </c>
      <c r="F31" s="26">
        <v>5.0</v>
      </c>
      <c r="G31" s="75"/>
      <c r="H31" s="12">
        <v>3.0</v>
      </c>
      <c r="I31" s="26">
        <v>5.0</v>
      </c>
      <c r="J31" s="75"/>
      <c r="K31" s="12">
        <v>5.0</v>
      </c>
      <c r="L31" s="26">
        <v>5.0</v>
      </c>
      <c r="M31" s="75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2.0</v>
      </c>
      <c r="F32" s="26">
        <v>5.0</v>
      </c>
      <c r="G32" s="75"/>
      <c r="H32" s="12">
        <v>4.0</v>
      </c>
      <c r="I32" s="26">
        <v>5.0</v>
      </c>
      <c r="J32" s="75"/>
      <c r="K32" s="12">
        <v>3.0</v>
      </c>
      <c r="L32" s="26">
        <v>5.0</v>
      </c>
      <c r="M32" s="75"/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6.25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3.0</v>
      </c>
      <c r="F33" s="26">
        <v>5.0</v>
      </c>
      <c r="G33" s="75"/>
      <c r="H33" s="12">
        <v>4.0</v>
      </c>
      <c r="I33" s="26">
        <v>5.0</v>
      </c>
      <c r="J33" s="75"/>
      <c r="K33" s="12">
        <v>3.0</v>
      </c>
      <c r="L33" s="26">
        <v>5.0</v>
      </c>
      <c r="M33" s="75"/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26">
        <v>4.0</v>
      </c>
      <c r="G34" s="75"/>
      <c r="H34" s="12">
        <v>2.0</v>
      </c>
      <c r="I34" s="26">
        <v>4.0</v>
      </c>
      <c r="J34" s="75"/>
      <c r="K34" s="12">
        <v>2.0</v>
      </c>
      <c r="L34" s="26">
        <v>4.0</v>
      </c>
      <c r="M34" s="75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5.0</v>
      </c>
      <c r="F35" s="13">
        <v>5.0</v>
      </c>
      <c r="G35" s="75"/>
      <c r="H35" s="12">
        <v>3.0</v>
      </c>
      <c r="I35" s="13">
        <v>3.0</v>
      </c>
      <c r="J35" s="75"/>
      <c r="K35" s="12">
        <v>3.0</v>
      </c>
      <c r="L35" s="13">
        <v>3.0</v>
      </c>
      <c r="M35" s="75"/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6.25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3.0</v>
      </c>
      <c r="F36" s="13">
        <v>7.0</v>
      </c>
      <c r="G36" s="75"/>
      <c r="H36" s="12">
        <v>3.0</v>
      </c>
      <c r="I36" s="13">
        <v>7.0</v>
      </c>
      <c r="J36" s="75"/>
      <c r="K36" s="12">
        <v>3.0</v>
      </c>
      <c r="L36" s="13">
        <v>7.0</v>
      </c>
      <c r="M36" s="75"/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25">
        <v>3.0</v>
      </c>
      <c r="F37" s="13">
        <v>3.0</v>
      </c>
      <c r="G37" s="75"/>
      <c r="H37" s="25">
        <v>3.0</v>
      </c>
      <c r="I37" s="13">
        <v>3.0</v>
      </c>
      <c r="J37" s="75"/>
      <c r="K37" s="12">
        <v>3.0</v>
      </c>
      <c r="L37" s="13">
        <v>3.0</v>
      </c>
      <c r="M37" s="75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25">
        <v>8.0</v>
      </c>
      <c r="F38" s="13">
        <v>8.0</v>
      </c>
      <c r="G38" s="75"/>
      <c r="H38" s="25">
        <v>5.0</v>
      </c>
      <c r="I38" s="13">
        <v>5.0</v>
      </c>
      <c r="J38" s="75"/>
      <c r="K38" s="12">
        <v>5.0</v>
      </c>
      <c r="L38" s="13">
        <v>5.0</v>
      </c>
      <c r="M38" s="75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25">
        <v>6.0</v>
      </c>
      <c r="F39" s="13">
        <v>0.0</v>
      </c>
      <c r="G39" s="75"/>
      <c r="H39" s="25">
        <v>6.0</v>
      </c>
      <c r="I39" s="13">
        <v>0.0</v>
      </c>
      <c r="J39" s="75"/>
      <c r="K39" s="25">
        <v>6.0</v>
      </c>
      <c r="L39" s="13">
        <v>0.0</v>
      </c>
      <c r="M39" s="75"/>
      <c r="N39" s="2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25">
        <v>5.0</v>
      </c>
      <c r="F40" s="13">
        <v>15.0</v>
      </c>
      <c r="G40" s="75"/>
      <c r="H40" s="25">
        <v>5.0</v>
      </c>
      <c r="I40" s="13">
        <v>15.0</v>
      </c>
      <c r="J40" s="75"/>
      <c r="K40" s="25">
        <v>5.0</v>
      </c>
      <c r="L40" s="13">
        <v>15.0</v>
      </c>
      <c r="M40" s="75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13">
        <v>3.0</v>
      </c>
      <c r="G41" s="75"/>
      <c r="H41" s="25">
        <v>3.0</v>
      </c>
      <c r="I41" s="13">
        <v>3.0</v>
      </c>
      <c r="J41" s="75"/>
      <c r="K41" s="25">
        <v>3.0</v>
      </c>
      <c r="L41" s="13">
        <v>3.0</v>
      </c>
      <c r="M41" s="75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25">
        <v>4.0</v>
      </c>
      <c r="F42" s="13">
        <v>0.0</v>
      </c>
      <c r="G42" s="75"/>
      <c r="H42" s="25">
        <v>4.0</v>
      </c>
      <c r="I42" s="13">
        <v>0.0</v>
      </c>
      <c r="J42" s="75"/>
      <c r="K42" s="25">
        <v>4.0</v>
      </c>
      <c r="L42" s="13">
        <v>0.0</v>
      </c>
      <c r="M42" s="75"/>
      <c r="N42" s="1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5.0</v>
      </c>
      <c r="F43" s="13">
        <v>5.0</v>
      </c>
      <c r="G43" s="75"/>
      <c r="H43" s="25">
        <v>4.0</v>
      </c>
      <c r="I43" s="13">
        <v>5.0</v>
      </c>
      <c r="J43" s="75"/>
      <c r="K43" s="25">
        <v>4.0</v>
      </c>
      <c r="L43" s="13">
        <v>5.0</v>
      </c>
      <c r="M43" s="75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2.0</v>
      </c>
      <c r="F44" s="13">
        <v>13.0</v>
      </c>
      <c r="G44" s="75">
        <v>15.0</v>
      </c>
      <c r="H44" s="25">
        <v>2.0</v>
      </c>
      <c r="I44" s="13">
        <v>13.0</v>
      </c>
      <c r="J44" s="75">
        <v>15.0</v>
      </c>
      <c r="K44" s="25">
        <v>2.0</v>
      </c>
      <c r="L44" s="13">
        <v>13.0</v>
      </c>
      <c r="M44" s="75">
        <v>15.0</v>
      </c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25">
        <v>5.0</v>
      </c>
      <c r="F45" s="13">
        <v>5.0</v>
      </c>
      <c r="G45" s="75"/>
      <c r="H45" s="25">
        <v>5.0</v>
      </c>
      <c r="I45" s="26">
        <v>4.0</v>
      </c>
      <c r="J45" s="75"/>
      <c r="K45" s="25">
        <v>3.0</v>
      </c>
      <c r="L45" s="13">
        <v>3.0</v>
      </c>
      <c r="M45" s="75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25">
        <v>3.0</v>
      </c>
      <c r="F46" s="13">
        <v>3.0</v>
      </c>
      <c r="G46" s="75"/>
      <c r="H46" s="25">
        <v>3.0</v>
      </c>
      <c r="I46" s="13">
        <v>3.0</v>
      </c>
      <c r="J46" s="75"/>
      <c r="K46" s="25">
        <v>3.0</v>
      </c>
      <c r="L46" s="13">
        <v>3.0</v>
      </c>
      <c r="M46" s="75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6.25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75"/>
      <c r="H47" s="12">
        <v>3.0</v>
      </c>
      <c r="I47" s="13">
        <v>3.0</v>
      </c>
      <c r="J47" s="75"/>
      <c r="K47" s="12">
        <v>4.0</v>
      </c>
      <c r="L47" s="13">
        <v>4.0</v>
      </c>
      <c r="M47" s="75"/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5.0</v>
      </c>
      <c r="F48" s="13">
        <v>5.0</v>
      </c>
      <c r="G48" s="75"/>
      <c r="H48" s="25">
        <v>5.0</v>
      </c>
      <c r="I48" s="26">
        <v>4.0</v>
      </c>
      <c r="J48" s="75"/>
      <c r="K48" s="25">
        <v>5.0</v>
      </c>
      <c r="L48" s="13">
        <v>5.0</v>
      </c>
      <c r="M48" s="75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3.0</v>
      </c>
      <c r="F49" s="26">
        <v>3.0</v>
      </c>
      <c r="G49" s="75"/>
      <c r="H49" s="25">
        <v>3.0</v>
      </c>
      <c r="I49" s="26">
        <v>3.0</v>
      </c>
      <c r="J49" s="75"/>
      <c r="K49" s="25">
        <v>3.0</v>
      </c>
      <c r="L49" s="26">
        <v>3.0</v>
      </c>
      <c r="M49" s="75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6.0</v>
      </c>
      <c r="F50" s="26">
        <v>6.0</v>
      </c>
      <c r="G50" s="75"/>
      <c r="H50" s="12">
        <v>4.0</v>
      </c>
      <c r="I50" s="26">
        <v>4.0</v>
      </c>
      <c r="J50" s="75"/>
      <c r="K50" s="12">
        <v>4.0</v>
      </c>
      <c r="L50" s="13">
        <v>4.0</v>
      </c>
      <c r="M50" s="75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4.0</v>
      </c>
      <c r="F51" s="13">
        <v>9.0</v>
      </c>
      <c r="G51" s="75"/>
      <c r="H51" s="25">
        <v>4.0</v>
      </c>
      <c r="I51" s="26">
        <v>8.0</v>
      </c>
      <c r="J51" s="75"/>
      <c r="K51" s="25">
        <v>4.0</v>
      </c>
      <c r="L51" s="26">
        <v>8.0</v>
      </c>
      <c r="M51" s="75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25">
        <v>5.0</v>
      </c>
      <c r="F52" s="26">
        <v>7.0</v>
      </c>
      <c r="G52" s="75"/>
      <c r="H52" s="25">
        <v>4.0</v>
      </c>
      <c r="I52" s="26">
        <v>7.0</v>
      </c>
      <c r="J52" s="75"/>
      <c r="K52" s="25">
        <v>4.0</v>
      </c>
      <c r="L52" s="26">
        <v>7.0</v>
      </c>
      <c r="M52" s="75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25">
        <v>4.0</v>
      </c>
      <c r="F53" s="26">
        <v>3.0</v>
      </c>
      <c r="G53" s="75"/>
      <c r="H53" s="25">
        <v>4.0</v>
      </c>
      <c r="I53" s="26">
        <v>3.0</v>
      </c>
      <c r="J53" s="75"/>
      <c r="K53" s="25">
        <v>4.0</v>
      </c>
      <c r="L53" s="26">
        <v>3.0</v>
      </c>
      <c r="M53" s="75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6.0</v>
      </c>
      <c r="F54" s="26">
        <v>0.0</v>
      </c>
      <c r="G54" s="75"/>
      <c r="H54" s="25">
        <v>6.0</v>
      </c>
      <c r="I54" s="26">
        <v>0.0</v>
      </c>
      <c r="J54" s="75"/>
      <c r="K54" s="25">
        <v>6.0</v>
      </c>
      <c r="L54" s="26">
        <v>0.0</v>
      </c>
      <c r="M54" s="75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3.0</v>
      </c>
      <c r="F55" s="26">
        <v>2.0</v>
      </c>
      <c r="G55" s="75"/>
      <c r="H55" s="25">
        <v>3.0</v>
      </c>
      <c r="I55" s="26">
        <v>2.0</v>
      </c>
      <c r="J55" s="75"/>
      <c r="K55" s="25">
        <v>3.0</v>
      </c>
      <c r="L55" s="26">
        <v>2.0</v>
      </c>
      <c r="M55" s="75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6.25" customHeight="1">
      <c r="A56" s="11">
        <v>5.01501059E8</v>
      </c>
      <c r="B56" s="11" t="s">
        <v>8</v>
      </c>
      <c r="C56" s="11" t="s">
        <v>64</v>
      </c>
      <c r="D56" s="11">
        <v>22.0</v>
      </c>
      <c r="E56" s="25">
        <v>5.0</v>
      </c>
      <c r="F56" s="26">
        <v>4.0</v>
      </c>
      <c r="G56" s="75"/>
      <c r="H56" s="25">
        <v>5.0</v>
      </c>
      <c r="I56" s="26">
        <v>4.0</v>
      </c>
      <c r="J56" s="75"/>
      <c r="K56" s="25">
        <v>5.0</v>
      </c>
      <c r="L56" s="26">
        <v>4.0</v>
      </c>
      <c r="M56" s="75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25">
        <v>3.0</v>
      </c>
      <c r="F57" s="26">
        <v>2.0</v>
      </c>
      <c r="G57" s="75"/>
      <c r="H57" s="25">
        <v>3.0</v>
      </c>
      <c r="I57" s="26">
        <v>2.0</v>
      </c>
      <c r="J57" s="75"/>
      <c r="K57" s="25">
        <v>3.0</v>
      </c>
      <c r="L57" s="26">
        <v>2.0</v>
      </c>
      <c r="M57" s="75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25">
        <v>5.0</v>
      </c>
      <c r="F58" s="26">
        <v>3.0</v>
      </c>
      <c r="G58" s="75"/>
      <c r="H58" s="25">
        <v>3.0</v>
      </c>
      <c r="I58" s="26">
        <v>2.0</v>
      </c>
      <c r="J58" s="75"/>
      <c r="K58" s="25">
        <v>3.0</v>
      </c>
      <c r="L58" s="26">
        <v>2.0</v>
      </c>
      <c r="M58" s="75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25">
        <v>4.0</v>
      </c>
      <c r="F59" s="26">
        <v>3.0</v>
      </c>
      <c r="G59" s="75"/>
      <c r="H59" s="25">
        <v>4.0</v>
      </c>
      <c r="I59" s="26">
        <v>3.0</v>
      </c>
      <c r="J59" s="75"/>
      <c r="K59" s="25">
        <v>4.0</v>
      </c>
      <c r="L59" s="26">
        <v>3.0</v>
      </c>
      <c r="M59" s="75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25">
        <v>5.0</v>
      </c>
      <c r="F60" s="26">
        <v>4.0</v>
      </c>
      <c r="G60" s="75"/>
      <c r="H60" s="25">
        <v>5.0</v>
      </c>
      <c r="I60" s="26">
        <v>3.0</v>
      </c>
      <c r="J60" s="75"/>
      <c r="K60" s="25">
        <v>4.0</v>
      </c>
      <c r="L60" s="26">
        <v>3.0</v>
      </c>
      <c r="M60" s="75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2.0</v>
      </c>
      <c r="F61" s="13">
        <v>12.0</v>
      </c>
      <c r="G61" s="75"/>
      <c r="H61" s="12">
        <v>2.0</v>
      </c>
      <c r="I61" s="13">
        <v>12.0</v>
      </c>
      <c r="J61" s="75"/>
      <c r="K61" s="12">
        <v>2.0</v>
      </c>
      <c r="L61" s="13">
        <v>12.0</v>
      </c>
      <c r="M61" s="75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75"/>
      <c r="H62" s="12">
        <v>3.0</v>
      </c>
      <c r="I62" s="13">
        <v>5.0</v>
      </c>
      <c r="J62" s="75"/>
      <c r="K62" s="12">
        <v>3.0</v>
      </c>
      <c r="L62" s="13">
        <v>5.0</v>
      </c>
      <c r="M62" s="75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25">
        <v>2.0</v>
      </c>
      <c r="F63" s="26">
        <v>4.0</v>
      </c>
      <c r="G63" s="75"/>
      <c r="H63" s="25">
        <v>2.0</v>
      </c>
      <c r="I63" s="26">
        <v>4.0</v>
      </c>
      <c r="J63" s="75"/>
      <c r="K63" s="12">
        <v>2.0</v>
      </c>
      <c r="L63" s="13">
        <v>4.0</v>
      </c>
      <c r="M63" s="75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75"/>
      <c r="H64" s="12">
        <v>4.0</v>
      </c>
      <c r="I64" s="13">
        <v>0.0</v>
      </c>
      <c r="J64" s="75"/>
      <c r="K64" s="12">
        <v>4.0</v>
      </c>
      <c r="L64" s="13">
        <v>0.0</v>
      </c>
      <c r="M64" s="75"/>
      <c r="N64" s="84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5.0</v>
      </c>
      <c r="G65" s="75"/>
      <c r="H65" s="12">
        <v>2.0</v>
      </c>
      <c r="I65" s="13">
        <v>4.0</v>
      </c>
      <c r="J65" s="75"/>
      <c r="K65" s="12">
        <v>2.0</v>
      </c>
      <c r="L65" s="13">
        <v>4.0</v>
      </c>
      <c r="M65" s="75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6.25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2.0</v>
      </c>
      <c r="F66" s="13">
        <v>5.0</v>
      </c>
      <c r="G66" s="75"/>
      <c r="H66" s="12">
        <v>2.0</v>
      </c>
      <c r="I66" s="13">
        <v>4.0</v>
      </c>
      <c r="J66" s="75"/>
      <c r="K66" s="12">
        <v>2.0</v>
      </c>
      <c r="L66" s="13">
        <v>4.0</v>
      </c>
      <c r="M66" s="75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4.0</v>
      </c>
      <c r="F67" s="13">
        <v>0.0</v>
      </c>
      <c r="G67" s="75"/>
      <c r="H67" s="12">
        <v>4.0</v>
      </c>
      <c r="I67" s="13">
        <v>0.0</v>
      </c>
      <c r="J67" s="75"/>
      <c r="K67" s="12">
        <v>4.0</v>
      </c>
      <c r="L67" s="13">
        <v>0.0</v>
      </c>
      <c r="M67" s="75"/>
      <c r="N67" s="2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13">
        <v>5.0</v>
      </c>
      <c r="G68" s="75"/>
      <c r="H68" s="12">
        <v>5.0</v>
      </c>
      <c r="I68" s="13">
        <v>5.0</v>
      </c>
      <c r="J68" s="75"/>
      <c r="K68" s="12">
        <v>5.0</v>
      </c>
      <c r="L68" s="13">
        <v>5.0</v>
      </c>
      <c r="M68" s="75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4.0</v>
      </c>
      <c r="F69" s="26">
        <v>5.0</v>
      </c>
      <c r="G69" s="75"/>
      <c r="H69" s="25">
        <v>4.0</v>
      </c>
      <c r="I69" s="26">
        <v>5.0</v>
      </c>
      <c r="J69" s="75"/>
      <c r="K69" s="25">
        <v>4.0</v>
      </c>
      <c r="L69" s="26">
        <v>5.0</v>
      </c>
      <c r="M69" s="75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75"/>
      <c r="H70" s="12">
        <v>4.0</v>
      </c>
      <c r="I70" s="13">
        <v>0.0</v>
      </c>
      <c r="J70" s="75"/>
      <c r="K70" s="12">
        <v>4.0</v>
      </c>
      <c r="L70" s="13">
        <v>0.0</v>
      </c>
      <c r="M70" s="75"/>
      <c r="N70" s="2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3.0</v>
      </c>
      <c r="F71" s="13">
        <v>8.0</v>
      </c>
      <c r="G71" s="75"/>
      <c r="H71" s="12">
        <v>3.0</v>
      </c>
      <c r="I71" s="13">
        <v>8.0</v>
      </c>
      <c r="J71" s="75"/>
      <c r="K71" s="12">
        <v>3.0</v>
      </c>
      <c r="L71" s="13">
        <v>8.0</v>
      </c>
      <c r="M71" s="75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6.25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75"/>
      <c r="H72" s="12">
        <v>3.0</v>
      </c>
      <c r="I72" s="13">
        <v>3.0</v>
      </c>
      <c r="J72" s="75"/>
      <c r="K72" s="12">
        <v>3.0</v>
      </c>
      <c r="L72" s="13">
        <v>3.0</v>
      </c>
      <c r="M72" s="75"/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75"/>
      <c r="H73" s="12">
        <v>3.0</v>
      </c>
      <c r="I73" s="13">
        <v>3.0</v>
      </c>
      <c r="J73" s="75"/>
      <c r="K73" s="12">
        <v>3.0</v>
      </c>
      <c r="L73" s="13">
        <v>3.0</v>
      </c>
      <c r="M73" s="75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25">
        <v>2.0</v>
      </c>
      <c r="F74" s="13">
        <v>3.0</v>
      </c>
      <c r="G74" s="75"/>
      <c r="H74" s="25">
        <v>2.0</v>
      </c>
      <c r="I74" s="13">
        <v>3.0</v>
      </c>
      <c r="J74" s="75"/>
      <c r="K74" s="25">
        <v>2.0</v>
      </c>
      <c r="L74" s="13">
        <v>3.0</v>
      </c>
      <c r="M74" s="75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25">
        <v>4.0</v>
      </c>
      <c r="F75" s="26">
        <v>4.0</v>
      </c>
      <c r="G75" s="75"/>
      <c r="H75" s="25">
        <v>4.0</v>
      </c>
      <c r="I75" s="26">
        <v>4.0</v>
      </c>
      <c r="J75" s="75"/>
      <c r="K75" s="25">
        <v>4.0</v>
      </c>
      <c r="L75" s="26">
        <v>4.0</v>
      </c>
      <c r="M75" s="75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25">
        <v>3.0</v>
      </c>
      <c r="F76" s="13">
        <v>3.0</v>
      </c>
      <c r="G76" s="75"/>
      <c r="H76" s="25">
        <v>3.0</v>
      </c>
      <c r="I76" s="13">
        <v>3.0</v>
      </c>
      <c r="J76" s="75"/>
      <c r="K76" s="25">
        <v>3.0</v>
      </c>
      <c r="L76" s="13">
        <v>3.0</v>
      </c>
      <c r="M76" s="75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6.25" customHeight="1">
      <c r="A77" s="11">
        <v>5.01501085E8</v>
      </c>
      <c r="B77" s="11" t="s">
        <v>8</v>
      </c>
      <c r="C77" s="11" t="s">
        <v>85</v>
      </c>
      <c r="D77" s="23">
        <v>20.0</v>
      </c>
      <c r="E77" s="25">
        <v>2.0</v>
      </c>
      <c r="F77" s="13">
        <v>4.0</v>
      </c>
      <c r="G77" s="75"/>
      <c r="H77" s="25">
        <v>2.0</v>
      </c>
      <c r="I77" s="13">
        <v>4.0</v>
      </c>
      <c r="J77" s="75"/>
      <c r="K77" s="25">
        <v>2.0</v>
      </c>
      <c r="L77" s="13">
        <v>4.0</v>
      </c>
      <c r="M77" s="75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25">
        <v>4.0</v>
      </c>
      <c r="F78" s="13">
        <v>5.0</v>
      </c>
      <c r="G78" s="75"/>
      <c r="H78" s="25">
        <v>4.0</v>
      </c>
      <c r="I78" s="13">
        <v>5.0</v>
      </c>
      <c r="J78" s="75"/>
      <c r="K78" s="25">
        <v>4.0</v>
      </c>
      <c r="L78" s="13">
        <v>5.0</v>
      </c>
      <c r="M78" s="75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2.0</v>
      </c>
      <c r="F79" s="13">
        <v>8.0</v>
      </c>
      <c r="G79" s="75"/>
      <c r="H79" s="12">
        <v>2.0</v>
      </c>
      <c r="I79" s="13">
        <v>8.0</v>
      </c>
      <c r="J79" s="75"/>
      <c r="K79" s="12">
        <v>2.0</v>
      </c>
      <c r="L79" s="13">
        <v>8.0</v>
      </c>
      <c r="M79" s="75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25">
        <v>2.0</v>
      </c>
      <c r="F80" s="26">
        <v>9.0</v>
      </c>
      <c r="G80" s="75"/>
      <c r="H80" s="25">
        <v>2.0</v>
      </c>
      <c r="I80" s="26">
        <v>6.0</v>
      </c>
      <c r="J80" s="75"/>
      <c r="K80" s="25">
        <v>2.0</v>
      </c>
      <c r="L80" s="26">
        <v>6.0</v>
      </c>
      <c r="M80" s="75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25">
        <v>4.0</v>
      </c>
      <c r="F81" s="26">
        <v>4.0</v>
      </c>
      <c r="G81" s="75"/>
      <c r="H81" s="25">
        <v>4.0</v>
      </c>
      <c r="I81" s="26">
        <v>4.0</v>
      </c>
      <c r="J81" s="75"/>
      <c r="K81" s="25">
        <v>4.0</v>
      </c>
      <c r="L81" s="26">
        <v>4.0</v>
      </c>
      <c r="M81" s="75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6.25" customHeight="1">
      <c r="A82" s="11">
        <v>5.0150109E8</v>
      </c>
      <c r="B82" s="11" t="s">
        <v>8</v>
      </c>
      <c r="C82" s="38" t="s">
        <v>96</v>
      </c>
      <c r="D82" s="11">
        <v>19.0</v>
      </c>
      <c r="E82" s="25"/>
      <c r="F82" s="26"/>
      <c r="G82" s="75"/>
      <c r="H82" s="25"/>
      <c r="I82" s="26"/>
      <c r="J82" s="75"/>
      <c r="K82" s="25"/>
      <c r="L82" s="26"/>
      <c r="M82" s="75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6.25" customHeight="1">
      <c r="A83" s="11">
        <v>5.01501091E8</v>
      </c>
      <c r="B83" s="11" t="s">
        <v>8</v>
      </c>
      <c r="C83" s="38" t="s">
        <v>97</v>
      </c>
      <c r="D83" s="23">
        <v>16.0</v>
      </c>
      <c r="E83" s="25">
        <v>3.0</v>
      </c>
      <c r="F83" s="26">
        <v>4.0</v>
      </c>
      <c r="G83" s="75"/>
      <c r="H83" s="25">
        <v>3.0</v>
      </c>
      <c r="I83" s="26">
        <v>3.0</v>
      </c>
      <c r="J83" s="75"/>
      <c r="K83" s="25">
        <v>3.0</v>
      </c>
      <c r="L83" s="26">
        <v>3.0</v>
      </c>
      <c r="M83" s="75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25">
        <v>4.0</v>
      </c>
      <c r="F84" s="26">
        <v>2.0</v>
      </c>
      <c r="G84" s="75"/>
      <c r="H84" s="25">
        <v>4.0</v>
      </c>
      <c r="I84" s="26">
        <v>2.0</v>
      </c>
      <c r="J84" s="75"/>
      <c r="K84" s="25">
        <v>4.0</v>
      </c>
      <c r="L84" s="26">
        <v>2.0</v>
      </c>
      <c r="M84" s="75"/>
      <c r="N84" s="21"/>
      <c r="O84" s="21"/>
      <c r="P84" s="39"/>
      <c r="Q84" s="21"/>
      <c r="R84" s="40"/>
      <c r="S84" s="40"/>
      <c r="T84" s="30"/>
      <c r="U84" s="40"/>
      <c r="V84" s="40"/>
      <c r="W84" s="30"/>
      <c r="X84" s="40"/>
      <c r="Y84" s="40"/>
      <c r="Z84" s="30"/>
      <c r="AA84" s="10"/>
      <c r="AB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25">
        <v>5.0</v>
      </c>
      <c r="F85" s="26">
        <v>0.0</v>
      </c>
      <c r="G85" s="75"/>
      <c r="H85" s="25">
        <v>5.0</v>
      </c>
      <c r="I85" s="26">
        <v>0.0</v>
      </c>
      <c r="J85" s="75"/>
      <c r="K85" s="25">
        <v>5.0</v>
      </c>
      <c r="L85" s="26">
        <v>0.0</v>
      </c>
      <c r="M85" s="75"/>
      <c r="N85" s="2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5.0</v>
      </c>
      <c r="F86" s="26">
        <v>6.0</v>
      </c>
      <c r="G86" s="75"/>
      <c r="H86" s="12">
        <v>5.0</v>
      </c>
      <c r="I86" s="26">
        <v>6.0</v>
      </c>
      <c r="J86" s="75"/>
      <c r="K86" s="12">
        <v>5.0</v>
      </c>
      <c r="L86" s="26">
        <v>6.0</v>
      </c>
      <c r="M86" s="75"/>
      <c r="N86" s="2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75"/>
      <c r="H87" s="12">
        <v>3.0</v>
      </c>
      <c r="I87" s="13">
        <v>5.0</v>
      </c>
      <c r="J87" s="75"/>
      <c r="K87" s="12">
        <v>3.0</v>
      </c>
      <c r="L87" s="13">
        <v>5.0</v>
      </c>
      <c r="M87" s="75"/>
      <c r="N87" s="21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6.0</v>
      </c>
      <c r="F88" s="26">
        <v>5.0</v>
      </c>
      <c r="G88" s="75"/>
      <c r="H88" s="12">
        <v>6.0</v>
      </c>
      <c r="I88" s="26">
        <v>5.0</v>
      </c>
      <c r="J88" s="75"/>
      <c r="K88" s="12">
        <v>6.0</v>
      </c>
      <c r="L88" s="26">
        <v>5.0</v>
      </c>
      <c r="M88" s="75"/>
      <c r="N88" s="21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25">
        <v>4.0</v>
      </c>
      <c r="F89" s="13">
        <v>4.0</v>
      </c>
      <c r="G89" s="75"/>
      <c r="H89" s="25">
        <v>4.0</v>
      </c>
      <c r="I89" s="13">
        <v>4.0</v>
      </c>
      <c r="J89" s="75"/>
      <c r="K89" s="25">
        <v>4.0</v>
      </c>
      <c r="L89" s="13">
        <v>4.0</v>
      </c>
      <c r="M89" s="75"/>
      <c r="N89" s="85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26.25" customHeight="1">
      <c r="A90" s="28"/>
      <c r="B90" s="28"/>
      <c r="C90" s="28"/>
      <c r="D90" s="29">
        <f t="shared" ref="D90:M90" si="1">SUM(D2:D89)</f>
        <v>1921</v>
      </c>
      <c r="E90" s="29">
        <f t="shared" si="1"/>
        <v>335</v>
      </c>
      <c r="F90" s="29">
        <f t="shared" si="1"/>
        <v>444</v>
      </c>
      <c r="G90" s="29">
        <f t="shared" si="1"/>
        <v>15</v>
      </c>
      <c r="H90" s="29">
        <f t="shared" si="1"/>
        <v>328</v>
      </c>
      <c r="I90" s="29">
        <f t="shared" si="1"/>
        <v>426</v>
      </c>
      <c r="J90" s="29">
        <f t="shared" si="1"/>
        <v>15</v>
      </c>
      <c r="K90" s="29">
        <f t="shared" si="1"/>
        <v>333</v>
      </c>
      <c r="L90" s="29">
        <f t="shared" si="1"/>
        <v>419</v>
      </c>
      <c r="M90" s="29">
        <f t="shared" si="1"/>
        <v>15</v>
      </c>
      <c r="N90" s="3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</sheetData>
  <autoFilter ref="$A$1:$AB$90">
    <sortState ref="A1:AB90">
      <sortCondition ref="A1:A90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6.25" customHeight="1">
      <c r="A1" s="51" t="s">
        <v>144</v>
      </c>
      <c r="B1" s="51" t="s">
        <v>1</v>
      </c>
      <c r="C1" s="52" t="s">
        <v>2</v>
      </c>
      <c r="D1" s="52" t="s">
        <v>3</v>
      </c>
      <c r="E1" s="53" t="s">
        <v>145</v>
      </c>
      <c r="F1" s="4"/>
      <c r="G1" s="54" t="s">
        <v>5</v>
      </c>
      <c r="H1" s="55" t="s">
        <v>146</v>
      </c>
      <c r="I1" s="4"/>
      <c r="J1" s="56" t="s">
        <v>5</v>
      </c>
      <c r="K1" s="57" t="s">
        <v>147</v>
      </c>
      <c r="L1" s="4"/>
      <c r="M1" s="58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10.0</v>
      </c>
      <c r="F2" s="26">
        <v>15.0</v>
      </c>
      <c r="G2" s="75"/>
      <c r="H2" s="12">
        <v>8.0</v>
      </c>
      <c r="I2" s="26">
        <v>8.0</v>
      </c>
      <c r="J2" s="75"/>
      <c r="K2" s="12">
        <v>5.0</v>
      </c>
      <c r="L2" s="26">
        <v>5.0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6.25" customHeight="1">
      <c r="A3" s="15">
        <v>5.01501002E8</v>
      </c>
      <c r="B3" s="15" t="s">
        <v>8</v>
      </c>
      <c r="C3" s="16" t="s">
        <v>10</v>
      </c>
      <c r="D3" s="15">
        <v>60.0</v>
      </c>
      <c r="E3" s="25">
        <v>5.0</v>
      </c>
      <c r="F3" s="26">
        <v>20.0</v>
      </c>
      <c r="G3" s="75"/>
      <c r="H3" s="25">
        <v>5.0</v>
      </c>
      <c r="I3" s="26">
        <v>15.0</v>
      </c>
      <c r="J3" s="75"/>
      <c r="K3" s="25">
        <v>5.0</v>
      </c>
      <c r="L3" s="26">
        <v>10.0</v>
      </c>
      <c r="M3" s="7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19">
        <v>5.01501003E8</v>
      </c>
      <c r="B4" s="19" t="s">
        <v>8</v>
      </c>
      <c r="C4" s="16" t="s">
        <v>11</v>
      </c>
      <c r="D4" s="15">
        <v>20.0</v>
      </c>
      <c r="E4" s="25">
        <v>3.0</v>
      </c>
      <c r="F4" s="26">
        <v>7.0</v>
      </c>
      <c r="G4" s="75"/>
      <c r="H4" s="25">
        <v>3.0</v>
      </c>
      <c r="I4" s="26">
        <v>6.0</v>
      </c>
      <c r="J4" s="75"/>
      <c r="K4" s="25">
        <v>3.0</v>
      </c>
      <c r="L4" s="26">
        <v>6.0</v>
      </c>
      <c r="M4" s="7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6.25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26">
        <v>7.0</v>
      </c>
      <c r="G5" s="75"/>
      <c r="H5" s="12">
        <v>5.0</v>
      </c>
      <c r="I5" s="26">
        <v>6.0</v>
      </c>
      <c r="J5" s="75"/>
      <c r="K5" s="12">
        <v>5.0</v>
      </c>
      <c r="L5" s="26">
        <v>7.0</v>
      </c>
      <c r="M5" s="7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11">
        <v>5.01501006E8</v>
      </c>
      <c r="B6" s="15" t="s">
        <v>8</v>
      </c>
      <c r="C6" s="20" t="s">
        <v>13</v>
      </c>
      <c r="D6" s="11">
        <v>30.0</v>
      </c>
      <c r="E6" s="25">
        <v>3.0</v>
      </c>
      <c r="F6" s="26">
        <v>7.0</v>
      </c>
      <c r="G6" s="75"/>
      <c r="H6" s="25">
        <v>3.0</v>
      </c>
      <c r="I6" s="26">
        <v>7.0</v>
      </c>
      <c r="J6" s="75"/>
      <c r="K6" s="25">
        <v>3.0</v>
      </c>
      <c r="L6" s="26">
        <v>7.0</v>
      </c>
      <c r="M6" s="7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3.0</v>
      </c>
      <c r="F7" s="13">
        <v>3.0</v>
      </c>
      <c r="G7" s="75"/>
      <c r="H7" s="12">
        <v>3.0</v>
      </c>
      <c r="I7" s="13">
        <v>3.0</v>
      </c>
      <c r="J7" s="75"/>
      <c r="K7" s="12">
        <v>3.0</v>
      </c>
      <c r="L7" s="13">
        <v>3.0</v>
      </c>
      <c r="M7" s="7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3.0</v>
      </c>
      <c r="F8" s="13">
        <v>4.0</v>
      </c>
      <c r="G8" s="75"/>
      <c r="H8" s="12">
        <v>4.0</v>
      </c>
      <c r="I8" s="26">
        <v>4.0</v>
      </c>
      <c r="J8" s="75"/>
      <c r="K8" s="12">
        <v>3.0</v>
      </c>
      <c r="L8" s="26">
        <v>3.0</v>
      </c>
      <c r="M8" s="7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2.0</v>
      </c>
      <c r="F9" s="13">
        <v>3.0</v>
      </c>
      <c r="G9" s="75"/>
      <c r="H9" s="12">
        <v>4.0</v>
      </c>
      <c r="I9" s="26">
        <v>3.0</v>
      </c>
      <c r="J9" s="75"/>
      <c r="K9" s="12">
        <v>3.0</v>
      </c>
      <c r="L9" s="26">
        <v>3.0</v>
      </c>
      <c r="M9" s="7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9">
        <v>5.01501011E8</v>
      </c>
      <c r="B10" s="19" t="s">
        <v>8</v>
      </c>
      <c r="C10" s="16" t="s">
        <v>17</v>
      </c>
      <c r="D10" s="15">
        <v>50.0</v>
      </c>
      <c r="E10" s="25">
        <v>10.0</v>
      </c>
      <c r="F10" s="26">
        <v>20.0</v>
      </c>
      <c r="G10" s="75"/>
      <c r="H10" s="25">
        <v>5.0</v>
      </c>
      <c r="I10" s="26">
        <v>20.0</v>
      </c>
      <c r="J10" s="75"/>
      <c r="K10" s="25">
        <v>5.0</v>
      </c>
      <c r="L10" s="26">
        <v>15.0</v>
      </c>
      <c r="M10" s="7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75"/>
      <c r="H11" s="12">
        <v>5.0</v>
      </c>
      <c r="I11" s="26">
        <v>4.0</v>
      </c>
      <c r="J11" s="75"/>
      <c r="K11" s="12">
        <v>4.0</v>
      </c>
      <c r="L11" s="26">
        <v>3.0</v>
      </c>
      <c r="M11" s="7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26">
        <v>2.0</v>
      </c>
      <c r="G12" s="75"/>
      <c r="H12" s="12">
        <v>4.0</v>
      </c>
      <c r="I12" s="26">
        <v>3.0</v>
      </c>
      <c r="J12" s="75"/>
      <c r="K12" s="12">
        <v>6.0</v>
      </c>
      <c r="L12" s="26">
        <v>3.0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3.0</v>
      </c>
      <c r="F13" s="26">
        <v>3.0</v>
      </c>
      <c r="G13" s="75"/>
      <c r="H13" s="12">
        <v>4.0</v>
      </c>
      <c r="I13" s="26">
        <v>2.0</v>
      </c>
      <c r="J13" s="75"/>
      <c r="K13" s="12">
        <v>4.0</v>
      </c>
      <c r="L13" s="26">
        <v>2.0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4.0</v>
      </c>
      <c r="F14" s="26">
        <v>4.0</v>
      </c>
      <c r="G14" s="75"/>
      <c r="H14" s="12">
        <v>4.0</v>
      </c>
      <c r="I14" s="26">
        <v>4.0</v>
      </c>
      <c r="J14" s="75"/>
      <c r="K14" s="12">
        <v>4.0</v>
      </c>
      <c r="L14" s="26">
        <v>4.0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2.0</v>
      </c>
      <c r="F15" s="13">
        <v>3.0</v>
      </c>
      <c r="G15" s="75"/>
      <c r="H15" s="12">
        <v>3.0</v>
      </c>
      <c r="I15" s="13">
        <v>3.0</v>
      </c>
      <c r="J15" s="75"/>
      <c r="K15" s="12">
        <v>5.0</v>
      </c>
      <c r="L15" s="13">
        <v>5.0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19">
        <v>5.01501017E8</v>
      </c>
      <c r="B16" s="19" t="s">
        <v>8</v>
      </c>
      <c r="C16" s="15" t="s">
        <v>23</v>
      </c>
      <c r="D16" s="36">
        <v>20.0</v>
      </c>
      <c r="E16" s="25">
        <v>4.0</v>
      </c>
      <c r="F16" s="26">
        <v>0.0</v>
      </c>
      <c r="G16" s="75"/>
      <c r="H16" s="25">
        <v>4.0</v>
      </c>
      <c r="I16" s="26">
        <v>0.0</v>
      </c>
      <c r="J16" s="75"/>
      <c r="K16" s="25">
        <v>4.0</v>
      </c>
      <c r="L16" s="26">
        <v>0.0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11">
        <v>5.01501018E8</v>
      </c>
      <c r="B17" s="11" t="s">
        <v>8</v>
      </c>
      <c r="C17" s="22" t="s">
        <v>24</v>
      </c>
      <c r="D17" s="11">
        <v>27.0</v>
      </c>
      <c r="E17" s="25">
        <v>4.0</v>
      </c>
      <c r="F17" s="13">
        <v>6.0</v>
      </c>
      <c r="G17" s="75"/>
      <c r="H17" s="25">
        <v>4.0</v>
      </c>
      <c r="I17" s="13">
        <v>5.0</v>
      </c>
      <c r="J17" s="75"/>
      <c r="K17" s="25">
        <v>4.0</v>
      </c>
      <c r="L17" s="13">
        <v>8.0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3.0</v>
      </c>
      <c r="F18" s="13">
        <v>3.0</v>
      </c>
      <c r="G18" s="75"/>
      <c r="H18" s="12">
        <v>3.0</v>
      </c>
      <c r="I18" s="13">
        <v>4.0</v>
      </c>
      <c r="J18" s="75"/>
      <c r="K18" s="12">
        <v>3.0</v>
      </c>
      <c r="L18" s="13">
        <v>3.0</v>
      </c>
      <c r="M18" s="7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5.0</v>
      </c>
      <c r="G19" s="75"/>
      <c r="H19" s="12">
        <v>3.0</v>
      </c>
      <c r="I19" s="26">
        <v>4.0</v>
      </c>
      <c r="J19" s="75"/>
      <c r="K19" s="12">
        <v>3.0</v>
      </c>
      <c r="L19" s="26">
        <v>3.0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75"/>
      <c r="H20" s="12">
        <v>3.0</v>
      </c>
      <c r="I20" s="26">
        <v>4.0</v>
      </c>
      <c r="J20" s="75"/>
      <c r="K20" s="12">
        <v>4.0</v>
      </c>
      <c r="L20" s="13">
        <v>4.0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75"/>
      <c r="H21" s="12">
        <v>2.0</v>
      </c>
      <c r="I21" s="26">
        <v>3.0</v>
      </c>
      <c r="J21" s="75"/>
      <c r="K21" s="12">
        <v>3.0</v>
      </c>
      <c r="L21" s="26">
        <v>2.0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75"/>
      <c r="H22" s="12">
        <v>3.0</v>
      </c>
      <c r="I22" s="26">
        <v>3.0</v>
      </c>
      <c r="J22" s="75"/>
      <c r="K22" s="12">
        <v>3.0</v>
      </c>
      <c r="L22" s="13">
        <v>3.0</v>
      </c>
      <c r="M22" s="7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3.0</v>
      </c>
      <c r="F23" s="13">
        <v>3.0</v>
      </c>
      <c r="G23" s="75"/>
      <c r="H23" s="12">
        <v>5.0</v>
      </c>
      <c r="I23" s="13">
        <v>7.0</v>
      </c>
      <c r="J23" s="75"/>
      <c r="K23" s="12">
        <v>5.0</v>
      </c>
      <c r="L23" s="13">
        <v>5.0</v>
      </c>
      <c r="M23" s="7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2.0</v>
      </c>
      <c r="F24" s="13">
        <v>3.0</v>
      </c>
      <c r="G24" s="75"/>
      <c r="H24" s="12">
        <v>3.0</v>
      </c>
      <c r="I24" s="26">
        <v>4.0</v>
      </c>
      <c r="J24" s="75"/>
      <c r="K24" s="12">
        <v>4.0</v>
      </c>
      <c r="L24" s="13">
        <v>4.0</v>
      </c>
      <c r="M24" s="75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3.0</v>
      </c>
      <c r="F25" s="26">
        <v>5.0</v>
      </c>
      <c r="G25" s="75"/>
      <c r="H25" s="25">
        <v>3.0</v>
      </c>
      <c r="I25" s="26">
        <v>5.0</v>
      </c>
      <c r="J25" s="75"/>
      <c r="K25" s="25">
        <v>3.0</v>
      </c>
      <c r="L25" s="26">
        <v>3.0</v>
      </c>
      <c r="M25" s="7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6.0</v>
      </c>
      <c r="F26" s="26">
        <v>3.0</v>
      </c>
      <c r="G26" s="75"/>
      <c r="H26" s="12">
        <v>2.0</v>
      </c>
      <c r="I26" s="26">
        <v>3.0</v>
      </c>
      <c r="J26" s="75"/>
      <c r="K26" s="12">
        <v>2.0</v>
      </c>
      <c r="L26" s="26">
        <v>3.0</v>
      </c>
      <c r="M26" s="7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2.0</v>
      </c>
      <c r="F27" s="26">
        <v>5.0</v>
      </c>
      <c r="G27" s="75"/>
      <c r="H27" s="12">
        <v>2.0</v>
      </c>
      <c r="I27" s="26">
        <v>3.0</v>
      </c>
      <c r="J27" s="75"/>
      <c r="K27" s="12">
        <v>2.0</v>
      </c>
      <c r="L27" s="26">
        <v>3.0</v>
      </c>
      <c r="M27" s="7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26">
        <v>5.0</v>
      </c>
      <c r="G28" s="75"/>
      <c r="H28" s="12">
        <v>4.0</v>
      </c>
      <c r="I28" s="26">
        <v>4.0</v>
      </c>
      <c r="J28" s="75"/>
      <c r="K28" s="12">
        <v>3.0</v>
      </c>
      <c r="L28" s="26">
        <v>5.0</v>
      </c>
      <c r="M28" s="7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3.0</v>
      </c>
      <c r="F29" s="26">
        <v>5.0</v>
      </c>
      <c r="G29" s="75"/>
      <c r="H29" s="12">
        <v>4.0</v>
      </c>
      <c r="I29" s="26">
        <v>5.0</v>
      </c>
      <c r="J29" s="75"/>
      <c r="K29" s="12">
        <v>3.0</v>
      </c>
      <c r="L29" s="26">
        <v>3.0</v>
      </c>
      <c r="M29" s="7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3.0</v>
      </c>
      <c r="F30" s="26">
        <v>5.0</v>
      </c>
      <c r="G30" s="75"/>
      <c r="H30" s="12">
        <v>3.0</v>
      </c>
      <c r="I30" s="26">
        <v>3.0</v>
      </c>
      <c r="J30" s="75"/>
      <c r="K30" s="12">
        <v>3.0</v>
      </c>
      <c r="L30" s="26">
        <v>3.0</v>
      </c>
      <c r="M30" s="7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2.0</v>
      </c>
      <c r="F31" s="26">
        <v>4.0</v>
      </c>
      <c r="G31" s="75"/>
      <c r="H31" s="12">
        <v>3.0</v>
      </c>
      <c r="I31" s="26">
        <v>4.0</v>
      </c>
      <c r="J31" s="75"/>
      <c r="K31" s="12">
        <v>3.0</v>
      </c>
      <c r="L31" s="26">
        <v>2.0</v>
      </c>
      <c r="M31" s="7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2.0</v>
      </c>
      <c r="F32" s="26">
        <v>3.0</v>
      </c>
      <c r="G32" s="75"/>
      <c r="H32" s="12">
        <v>3.0</v>
      </c>
      <c r="I32" s="26">
        <v>4.0</v>
      </c>
      <c r="J32" s="75"/>
      <c r="K32" s="12">
        <v>3.0</v>
      </c>
      <c r="L32" s="26">
        <v>4.0</v>
      </c>
      <c r="M32" s="7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2.0</v>
      </c>
      <c r="F33" s="26">
        <v>4.0</v>
      </c>
      <c r="G33" s="75"/>
      <c r="H33" s="12">
        <v>3.0</v>
      </c>
      <c r="I33" s="26">
        <v>5.0</v>
      </c>
      <c r="J33" s="75"/>
      <c r="K33" s="12">
        <v>3.0</v>
      </c>
      <c r="L33" s="26">
        <v>3.0</v>
      </c>
      <c r="M33" s="7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2.0</v>
      </c>
      <c r="F34" s="26">
        <v>3.0</v>
      </c>
      <c r="G34" s="75"/>
      <c r="H34" s="12">
        <v>2.0</v>
      </c>
      <c r="I34" s="26">
        <v>3.0</v>
      </c>
      <c r="J34" s="75"/>
      <c r="K34" s="12">
        <v>2.0</v>
      </c>
      <c r="L34" s="26">
        <v>2.0</v>
      </c>
      <c r="M34" s="7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5.0</v>
      </c>
      <c r="F35" s="13">
        <v>5.0</v>
      </c>
      <c r="G35" s="75"/>
      <c r="H35" s="12">
        <v>3.0</v>
      </c>
      <c r="I35" s="13">
        <v>3.0</v>
      </c>
      <c r="J35" s="75"/>
      <c r="K35" s="12">
        <v>3.0</v>
      </c>
      <c r="L35" s="13">
        <v>5.0</v>
      </c>
      <c r="M35" s="7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3.0</v>
      </c>
      <c r="G36" s="75"/>
      <c r="H36" s="12">
        <v>2.0</v>
      </c>
      <c r="I36" s="13">
        <v>4.0</v>
      </c>
      <c r="J36" s="75"/>
      <c r="K36" s="12">
        <v>2.0</v>
      </c>
      <c r="L36" s="13">
        <v>4.0</v>
      </c>
      <c r="M36" s="7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>
        <v>5.0150104E8</v>
      </c>
      <c r="B37" s="11" t="s">
        <v>8</v>
      </c>
      <c r="C37" s="11" t="s">
        <v>45</v>
      </c>
      <c r="D37" s="11">
        <v>16.0</v>
      </c>
      <c r="E37" s="25">
        <v>3.0</v>
      </c>
      <c r="F37" s="13">
        <v>3.0</v>
      </c>
      <c r="G37" s="75"/>
      <c r="H37" s="25">
        <v>3.0</v>
      </c>
      <c r="I37" s="13">
        <v>3.0</v>
      </c>
      <c r="J37" s="75"/>
      <c r="K37" s="12">
        <v>3.0</v>
      </c>
      <c r="L37" s="13">
        <v>3.0</v>
      </c>
      <c r="M37" s="7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>
        <v>5.01501041E8</v>
      </c>
      <c r="B38" s="11" t="s">
        <v>8</v>
      </c>
      <c r="C38" s="22" t="s">
        <v>46</v>
      </c>
      <c r="D38" s="11">
        <v>28.0</v>
      </c>
      <c r="E38" s="25">
        <v>7.0</v>
      </c>
      <c r="F38" s="13">
        <v>4.0</v>
      </c>
      <c r="G38" s="75"/>
      <c r="H38" s="25">
        <v>5.0</v>
      </c>
      <c r="I38" s="13">
        <v>5.0</v>
      </c>
      <c r="J38" s="75"/>
      <c r="K38" s="12">
        <v>4.0</v>
      </c>
      <c r="L38" s="13">
        <v>2.0</v>
      </c>
      <c r="M38" s="7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>
        <v>5.01501042E8</v>
      </c>
      <c r="B39" s="11" t="s">
        <v>8</v>
      </c>
      <c r="C39" s="11" t="s">
        <v>47</v>
      </c>
      <c r="D39" s="23">
        <v>20.0</v>
      </c>
      <c r="E39" s="25">
        <v>2.0</v>
      </c>
      <c r="F39" s="13">
        <v>3.0</v>
      </c>
      <c r="G39" s="75"/>
      <c r="H39" s="25">
        <v>2.0</v>
      </c>
      <c r="I39" s="13">
        <v>3.0</v>
      </c>
      <c r="J39" s="75"/>
      <c r="K39" s="25">
        <v>2.0</v>
      </c>
      <c r="L39" s="13">
        <v>3.0</v>
      </c>
      <c r="M39" s="7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>
        <v>5.01501043E8</v>
      </c>
      <c r="B40" s="11" t="s">
        <v>8</v>
      </c>
      <c r="C40" s="23" t="s">
        <v>48</v>
      </c>
      <c r="D40" s="11">
        <v>30.0</v>
      </c>
      <c r="E40" s="25">
        <v>5.0</v>
      </c>
      <c r="F40" s="13">
        <v>13.0</v>
      </c>
      <c r="G40" s="75"/>
      <c r="H40" s="25">
        <v>5.0</v>
      </c>
      <c r="I40" s="13">
        <v>10.0</v>
      </c>
      <c r="J40" s="75"/>
      <c r="K40" s="25">
        <v>5.0</v>
      </c>
      <c r="L40" s="13">
        <v>7.0</v>
      </c>
      <c r="M40" s="7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13">
        <v>3.0</v>
      </c>
      <c r="G41" s="75"/>
      <c r="H41" s="25">
        <v>3.0</v>
      </c>
      <c r="I41" s="13">
        <v>3.0</v>
      </c>
      <c r="J41" s="75"/>
      <c r="K41" s="25">
        <v>3.0</v>
      </c>
      <c r="L41" s="13">
        <v>3.0</v>
      </c>
      <c r="M41" s="7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>
        <v>5.01501045E8</v>
      </c>
      <c r="B42" s="11" t="s">
        <v>8</v>
      </c>
      <c r="C42" s="11" t="s">
        <v>50</v>
      </c>
      <c r="D42" s="23">
        <v>24.0</v>
      </c>
      <c r="E42" s="25">
        <v>3.0</v>
      </c>
      <c r="F42" s="13">
        <v>0.0</v>
      </c>
      <c r="G42" s="75"/>
      <c r="H42" s="25">
        <v>3.0</v>
      </c>
      <c r="I42" s="13">
        <v>0.0</v>
      </c>
      <c r="J42" s="75"/>
      <c r="K42" s="25">
        <v>3.0</v>
      </c>
      <c r="L42" s="13">
        <v>0.0</v>
      </c>
      <c r="M42" s="7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5.0</v>
      </c>
      <c r="F43" s="13">
        <v>4.0</v>
      </c>
      <c r="G43" s="75"/>
      <c r="H43" s="25">
        <v>4.0</v>
      </c>
      <c r="I43" s="13">
        <v>5.0</v>
      </c>
      <c r="J43" s="75"/>
      <c r="K43" s="25">
        <v>3.0</v>
      </c>
      <c r="L43" s="13">
        <v>3.0</v>
      </c>
      <c r="M43" s="7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2.0</v>
      </c>
      <c r="F44" s="13">
        <v>12.0</v>
      </c>
      <c r="G44" s="75">
        <v>15.0</v>
      </c>
      <c r="H44" s="25">
        <v>2.0</v>
      </c>
      <c r="I44" s="13">
        <v>12.0</v>
      </c>
      <c r="J44" s="75">
        <v>12.0</v>
      </c>
      <c r="K44" s="25">
        <v>2.0</v>
      </c>
      <c r="L44" s="13">
        <v>12.0</v>
      </c>
      <c r="M44" s="75">
        <v>12.0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11">
        <v>5.01501048E8</v>
      </c>
      <c r="B45" s="11" t="s">
        <v>8</v>
      </c>
      <c r="C45" s="11" t="s">
        <v>53</v>
      </c>
      <c r="D45" s="11">
        <v>20.0</v>
      </c>
      <c r="E45" s="25">
        <v>5.0</v>
      </c>
      <c r="F45" s="13">
        <v>3.0</v>
      </c>
      <c r="G45" s="75"/>
      <c r="H45" s="25">
        <v>5.0</v>
      </c>
      <c r="I45" s="26">
        <v>3.0</v>
      </c>
      <c r="J45" s="75"/>
      <c r="K45" s="25">
        <v>3.0</v>
      </c>
      <c r="L45" s="13">
        <v>3.0</v>
      </c>
      <c r="M45" s="7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11">
        <v>5.01501049E8</v>
      </c>
      <c r="B46" s="11" t="s">
        <v>8</v>
      </c>
      <c r="C46" s="11" t="s">
        <v>54</v>
      </c>
      <c r="D46" s="11">
        <v>16.0</v>
      </c>
      <c r="E46" s="25">
        <v>3.0</v>
      </c>
      <c r="F46" s="13">
        <v>2.0</v>
      </c>
      <c r="G46" s="75"/>
      <c r="H46" s="25">
        <v>3.0</v>
      </c>
      <c r="I46" s="13">
        <v>2.0</v>
      </c>
      <c r="J46" s="75"/>
      <c r="K46" s="25">
        <v>3.0</v>
      </c>
      <c r="L46" s="13">
        <v>2.0</v>
      </c>
      <c r="M46" s="7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75"/>
      <c r="H47" s="12">
        <v>3.0</v>
      </c>
      <c r="I47" s="13">
        <v>3.0</v>
      </c>
      <c r="J47" s="75"/>
      <c r="K47" s="12">
        <v>3.0</v>
      </c>
      <c r="L47" s="13">
        <v>3.0</v>
      </c>
      <c r="M47" s="7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5.0</v>
      </c>
      <c r="F48" s="13">
        <v>5.0</v>
      </c>
      <c r="G48" s="75"/>
      <c r="H48" s="25">
        <v>5.0</v>
      </c>
      <c r="I48" s="26">
        <v>4.0</v>
      </c>
      <c r="J48" s="75"/>
      <c r="K48" s="25">
        <v>3.0</v>
      </c>
      <c r="L48" s="13">
        <v>3.0</v>
      </c>
      <c r="M48" s="7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3.0</v>
      </c>
      <c r="F49" s="26">
        <v>3.0</v>
      </c>
      <c r="G49" s="75"/>
      <c r="H49" s="25">
        <v>3.0</v>
      </c>
      <c r="I49" s="26">
        <v>3.0</v>
      </c>
      <c r="J49" s="75"/>
      <c r="K49" s="25">
        <v>3.0</v>
      </c>
      <c r="L49" s="26">
        <v>3.0</v>
      </c>
      <c r="M49" s="7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5.0</v>
      </c>
      <c r="F50" s="26">
        <v>5.0</v>
      </c>
      <c r="G50" s="75"/>
      <c r="H50" s="12">
        <v>4.0</v>
      </c>
      <c r="I50" s="26">
        <v>4.0</v>
      </c>
      <c r="J50" s="75"/>
      <c r="K50" s="12">
        <v>4.0</v>
      </c>
      <c r="L50" s="13">
        <v>4.0</v>
      </c>
      <c r="M50" s="7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4.0</v>
      </c>
      <c r="F51" s="13">
        <v>9.0</v>
      </c>
      <c r="G51" s="75"/>
      <c r="H51" s="25">
        <v>4.0</v>
      </c>
      <c r="I51" s="26">
        <v>8.0</v>
      </c>
      <c r="J51" s="75"/>
      <c r="K51" s="25">
        <v>4.0</v>
      </c>
      <c r="L51" s="26">
        <v>8.0</v>
      </c>
      <c r="M51" s="7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11">
        <v>5.01501055E8</v>
      </c>
      <c r="B52" s="11" t="s">
        <v>8</v>
      </c>
      <c r="C52" s="11" t="s">
        <v>60</v>
      </c>
      <c r="D52" s="11">
        <v>25.0</v>
      </c>
      <c r="E52" s="25">
        <v>5.0</v>
      </c>
      <c r="F52" s="26">
        <v>5.0</v>
      </c>
      <c r="G52" s="75"/>
      <c r="H52" s="25">
        <v>4.0</v>
      </c>
      <c r="I52" s="26">
        <v>6.0</v>
      </c>
      <c r="J52" s="75"/>
      <c r="K52" s="25">
        <v>4.0</v>
      </c>
      <c r="L52" s="26">
        <v>6.0</v>
      </c>
      <c r="M52" s="7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11">
        <v>5.01501056E8</v>
      </c>
      <c r="B53" s="11" t="s">
        <v>8</v>
      </c>
      <c r="C53" s="11" t="s">
        <v>61</v>
      </c>
      <c r="D53" s="11">
        <v>20.0</v>
      </c>
      <c r="E53" s="25">
        <v>3.0</v>
      </c>
      <c r="F53" s="26">
        <v>3.0</v>
      </c>
      <c r="G53" s="75"/>
      <c r="H53" s="25">
        <v>3.0</v>
      </c>
      <c r="I53" s="26">
        <v>3.0</v>
      </c>
      <c r="J53" s="75"/>
      <c r="K53" s="25">
        <v>3.0</v>
      </c>
      <c r="L53" s="26">
        <v>3.0</v>
      </c>
      <c r="M53" s="7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3.0</v>
      </c>
      <c r="F54" s="26">
        <v>0.0</v>
      </c>
      <c r="G54" s="75"/>
      <c r="H54" s="25">
        <v>3.0</v>
      </c>
      <c r="I54" s="26">
        <v>0.0</v>
      </c>
      <c r="J54" s="75"/>
      <c r="K54" s="25">
        <v>3.0</v>
      </c>
      <c r="L54" s="26">
        <v>0.0</v>
      </c>
      <c r="M54" s="7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11">
        <v>5.01501058E8</v>
      </c>
      <c r="B55" s="11" t="s">
        <v>8</v>
      </c>
      <c r="C55" s="11" t="s">
        <v>63</v>
      </c>
      <c r="D55" s="11">
        <v>15.0</v>
      </c>
      <c r="E55" s="25">
        <v>3.0</v>
      </c>
      <c r="F55" s="26">
        <v>2.0</v>
      </c>
      <c r="G55" s="75"/>
      <c r="H55" s="25">
        <v>3.0</v>
      </c>
      <c r="I55" s="26">
        <v>2.0</v>
      </c>
      <c r="J55" s="75"/>
      <c r="K55" s="25">
        <v>3.0</v>
      </c>
      <c r="L55" s="26">
        <v>2.0</v>
      </c>
      <c r="M55" s="7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11">
        <v>5.01501059E8</v>
      </c>
      <c r="B56" s="11" t="s">
        <v>8</v>
      </c>
      <c r="C56" s="11" t="s">
        <v>64</v>
      </c>
      <c r="D56" s="11">
        <v>22.0</v>
      </c>
      <c r="E56" s="25">
        <v>5.0</v>
      </c>
      <c r="F56" s="26">
        <v>4.0</v>
      </c>
      <c r="G56" s="75"/>
      <c r="H56" s="25">
        <v>5.0</v>
      </c>
      <c r="I56" s="26">
        <v>4.0</v>
      </c>
      <c r="J56" s="75"/>
      <c r="K56" s="25">
        <v>4.0</v>
      </c>
      <c r="L56" s="26">
        <v>4.0</v>
      </c>
      <c r="M56" s="7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11">
        <v>5.0150106E8</v>
      </c>
      <c r="B57" s="11" t="s">
        <v>8</v>
      </c>
      <c r="C57" s="11" t="s">
        <v>65</v>
      </c>
      <c r="D57" s="11">
        <v>20.0</v>
      </c>
      <c r="E57" s="25">
        <v>3.0</v>
      </c>
      <c r="F57" s="26">
        <v>2.0</v>
      </c>
      <c r="G57" s="75"/>
      <c r="H57" s="25">
        <v>3.0</v>
      </c>
      <c r="I57" s="26">
        <v>2.0</v>
      </c>
      <c r="J57" s="75"/>
      <c r="K57" s="25">
        <v>3.0</v>
      </c>
      <c r="L57" s="26">
        <v>2.0</v>
      </c>
      <c r="M57" s="7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11">
        <v>5.01501061E8</v>
      </c>
      <c r="B58" s="11" t="s">
        <v>8</v>
      </c>
      <c r="C58" s="11" t="s">
        <v>66</v>
      </c>
      <c r="D58" s="11">
        <v>20.0</v>
      </c>
      <c r="E58" s="25">
        <v>3.0</v>
      </c>
      <c r="F58" s="26">
        <v>2.0</v>
      </c>
      <c r="G58" s="75"/>
      <c r="H58" s="25">
        <v>3.0</v>
      </c>
      <c r="I58" s="26">
        <v>2.0</v>
      </c>
      <c r="J58" s="75"/>
      <c r="K58" s="25">
        <v>3.0</v>
      </c>
      <c r="L58" s="26">
        <v>2.0</v>
      </c>
      <c r="M58" s="7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11">
        <v>5.01501062E8</v>
      </c>
      <c r="B59" s="11" t="s">
        <v>8</v>
      </c>
      <c r="C59" s="11" t="s">
        <v>67</v>
      </c>
      <c r="D59" s="11">
        <v>18.0</v>
      </c>
      <c r="E59" s="25">
        <v>4.0</v>
      </c>
      <c r="F59" s="26">
        <v>3.0</v>
      </c>
      <c r="G59" s="75"/>
      <c r="H59" s="25">
        <v>4.0</v>
      </c>
      <c r="I59" s="26">
        <v>3.0</v>
      </c>
      <c r="J59" s="75"/>
      <c r="K59" s="25">
        <v>3.0</v>
      </c>
      <c r="L59" s="26">
        <v>3.0</v>
      </c>
      <c r="M59" s="7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11">
        <v>5.01501063E8</v>
      </c>
      <c r="B60" s="11" t="s">
        <v>8</v>
      </c>
      <c r="C60" s="11" t="s">
        <v>68</v>
      </c>
      <c r="D60" s="11">
        <v>20.0</v>
      </c>
      <c r="E60" s="25">
        <v>4.0</v>
      </c>
      <c r="F60" s="26">
        <v>3.0</v>
      </c>
      <c r="G60" s="75"/>
      <c r="H60" s="25">
        <v>4.0</v>
      </c>
      <c r="I60" s="26">
        <v>3.0</v>
      </c>
      <c r="J60" s="75"/>
      <c r="K60" s="25">
        <v>4.0</v>
      </c>
      <c r="L60" s="26">
        <v>3.0</v>
      </c>
      <c r="M60" s="7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2.0</v>
      </c>
      <c r="F61" s="13">
        <v>12.0</v>
      </c>
      <c r="G61" s="75"/>
      <c r="H61" s="12">
        <v>2.0</v>
      </c>
      <c r="I61" s="13">
        <v>8.0</v>
      </c>
      <c r="J61" s="75"/>
      <c r="K61" s="12">
        <v>2.0</v>
      </c>
      <c r="L61" s="13">
        <v>8.0</v>
      </c>
      <c r="M61" s="7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5.0</v>
      </c>
      <c r="G62" s="75"/>
      <c r="H62" s="12">
        <v>2.0</v>
      </c>
      <c r="I62" s="13">
        <v>5.0</v>
      </c>
      <c r="J62" s="75"/>
      <c r="K62" s="12">
        <v>2.0</v>
      </c>
      <c r="L62" s="13">
        <v>5.0</v>
      </c>
      <c r="M62" s="7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11">
        <v>5.01501066E8</v>
      </c>
      <c r="B63" s="11" t="s">
        <v>8</v>
      </c>
      <c r="C63" s="11" t="s">
        <v>71</v>
      </c>
      <c r="D63" s="11">
        <v>21.0</v>
      </c>
      <c r="E63" s="25">
        <v>2.0</v>
      </c>
      <c r="F63" s="26">
        <v>4.0</v>
      </c>
      <c r="G63" s="75"/>
      <c r="H63" s="25">
        <v>2.0</v>
      </c>
      <c r="I63" s="26">
        <v>4.0</v>
      </c>
      <c r="J63" s="75"/>
      <c r="K63" s="12">
        <v>2.0</v>
      </c>
      <c r="L63" s="13">
        <v>4.0</v>
      </c>
      <c r="M63" s="7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75"/>
      <c r="H64" s="12">
        <v>4.0</v>
      </c>
      <c r="I64" s="13">
        <v>0.0</v>
      </c>
      <c r="J64" s="75"/>
      <c r="K64" s="12">
        <v>4.0</v>
      </c>
      <c r="L64" s="13">
        <v>0.0</v>
      </c>
      <c r="M64" s="7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4.0</v>
      </c>
      <c r="G65" s="75"/>
      <c r="H65" s="12">
        <v>2.0</v>
      </c>
      <c r="I65" s="13">
        <v>4.0</v>
      </c>
      <c r="J65" s="75"/>
      <c r="K65" s="12">
        <v>2.0</v>
      </c>
      <c r="L65" s="13">
        <v>4.0</v>
      </c>
      <c r="M65" s="7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2.0</v>
      </c>
      <c r="F66" s="13">
        <v>5.0</v>
      </c>
      <c r="G66" s="75"/>
      <c r="H66" s="12">
        <v>2.0</v>
      </c>
      <c r="I66" s="13">
        <v>4.0</v>
      </c>
      <c r="J66" s="75"/>
      <c r="K66" s="12">
        <v>2.0</v>
      </c>
      <c r="L66" s="13">
        <v>4.0</v>
      </c>
      <c r="M66" s="7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3.0</v>
      </c>
      <c r="F67" s="13">
        <v>0.0</v>
      </c>
      <c r="G67" s="75"/>
      <c r="H67" s="12">
        <v>3.0</v>
      </c>
      <c r="I67" s="13">
        <v>0.0</v>
      </c>
      <c r="J67" s="75"/>
      <c r="K67" s="12">
        <v>3.0</v>
      </c>
      <c r="L67" s="13">
        <v>0.0</v>
      </c>
      <c r="M67" s="7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13">
        <v>5.0</v>
      </c>
      <c r="G68" s="75"/>
      <c r="H68" s="25">
        <v>3.0</v>
      </c>
      <c r="I68" s="26">
        <v>3.0</v>
      </c>
      <c r="J68" s="75"/>
      <c r="K68" s="12">
        <v>3.0</v>
      </c>
      <c r="L68" s="13">
        <v>3.0</v>
      </c>
      <c r="M68" s="7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3.0</v>
      </c>
      <c r="F69" s="26">
        <v>3.0</v>
      </c>
      <c r="G69" s="75"/>
      <c r="H69" s="25">
        <v>3.0</v>
      </c>
      <c r="I69" s="26">
        <v>3.0</v>
      </c>
      <c r="J69" s="75"/>
      <c r="K69" s="25">
        <v>3.0</v>
      </c>
      <c r="L69" s="26">
        <v>3.0</v>
      </c>
      <c r="M69" s="7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3.0</v>
      </c>
      <c r="F70" s="13">
        <v>0.0</v>
      </c>
      <c r="G70" s="75"/>
      <c r="H70" s="12">
        <v>3.0</v>
      </c>
      <c r="I70" s="13">
        <v>0.0</v>
      </c>
      <c r="J70" s="75"/>
      <c r="K70" s="12">
        <v>3.0</v>
      </c>
      <c r="L70" s="13">
        <v>0.0</v>
      </c>
      <c r="M70" s="7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3.0</v>
      </c>
      <c r="F71" s="13">
        <v>8.0</v>
      </c>
      <c r="G71" s="75"/>
      <c r="H71" s="12">
        <v>3.0</v>
      </c>
      <c r="I71" s="13">
        <v>8.0</v>
      </c>
      <c r="J71" s="75"/>
      <c r="K71" s="12">
        <v>3.0</v>
      </c>
      <c r="L71" s="13">
        <v>8.0</v>
      </c>
      <c r="M71" s="7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2.0</v>
      </c>
      <c r="F72" s="13">
        <v>2.0</v>
      </c>
      <c r="G72" s="75"/>
      <c r="H72" s="12">
        <v>2.0</v>
      </c>
      <c r="I72" s="13">
        <v>2.0</v>
      </c>
      <c r="J72" s="75"/>
      <c r="K72" s="12">
        <v>2.0</v>
      </c>
      <c r="L72" s="13">
        <v>2.0</v>
      </c>
      <c r="M72" s="7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3.0</v>
      </c>
      <c r="F73" s="13">
        <v>3.0</v>
      </c>
      <c r="G73" s="75"/>
      <c r="H73" s="12">
        <v>3.0</v>
      </c>
      <c r="I73" s="13">
        <v>3.0</v>
      </c>
      <c r="J73" s="75"/>
      <c r="K73" s="12">
        <v>3.0</v>
      </c>
      <c r="L73" s="13">
        <v>3.0</v>
      </c>
      <c r="M73" s="7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11">
        <v>5.01501081E8</v>
      </c>
      <c r="B74" s="11" t="s">
        <v>8</v>
      </c>
      <c r="C74" s="11" t="s">
        <v>82</v>
      </c>
      <c r="D74" s="23">
        <v>15.0</v>
      </c>
      <c r="E74" s="25">
        <v>2.0</v>
      </c>
      <c r="F74" s="13">
        <v>3.0</v>
      </c>
      <c r="G74" s="75"/>
      <c r="H74" s="25">
        <v>2.0</v>
      </c>
      <c r="I74" s="13">
        <v>3.0</v>
      </c>
      <c r="J74" s="75"/>
      <c r="K74" s="25">
        <v>2.0</v>
      </c>
      <c r="L74" s="13">
        <v>3.0</v>
      </c>
      <c r="M74" s="7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11">
        <v>5.01501083E8</v>
      </c>
      <c r="B75" s="11" t="s">
        <v>8</v>
      </c>
      <c r="C75" s="11" t="s">
        <v>83</v>
      </c>
      <c r="D75" s="23">
        <v>19.0</v>
      </c>
      <c r="E75" s="25">
        <v>3.0</v>
      </c>
      <c r="F75" s="26">
        <v>3.0</v>
      </c>
      <c r="G75" s="75"/>
      <c r="H75" s="25">
        <v>3.0</v>
      </c>
      <c r="I75" s="26">
        <v>3.0</v>
      </c>
      <c r="J75" s="75"/>
      <c r="K75" s="25">
        <v>2.0</v>
      </c>
      <c r="L75" s="26">
        <v>4.0</v>
      </c>
      <c r="M75" s="7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11">
        <v>5.01501084E8</v>
      </c>
      <c r="B76" s="11" t="s">
        <v>8</v>
      </c>
      <c r="C76" s="11" t="s">
        <v>84</v>
      </c>
      <c r="D76" s="23">
        <v>24.0</v>
      </c>
      <c r="E76" s="25">
        <v>2.0</v>
      </c>
      <c r="F76" s="13">
        <v>3.0</v>
      </c>
      <c r="G76" s="75"/>
      <c r="H76" s="25">
        <v>2.0</v>
      </c>
      <c r="I76" s="13">
        <v>3.0</v>
      </c>
      <c r="J76" s="75"/>
      <c r="K76" s="25">
        <v>2.0</v>
      </c>
      <c r="L76" s="13">
        <v>3.0</v>
      </c>
      <c r="M76" s="7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11">
        <v>5.01501085E8</v>
      </c>
      <c r="B77" s="11" t="s">
        <v>8</v>
      </c>
      <c r="C77" s="11" t="s">
        <v>85</v>
      </c>
      <c r="D77" s="23">
        <v>20.0</v>
      </c>
      <c r="E77" s="25">
        <v>3.0</v>
      </c>
      <c r="F77" s="26">
        <v>0.0</v>
      </c>
      <c r="G77" s="75"/>
      <c r="H77" s="25">
        <v>3.0</v>
      </c>
      <c r="I77" s="26">
        <v>0.0</v>
      </c>
      <c r="J77" s="75"/>
      <c r="K77" s="25">
        <v>3.0</v>
      </c>
      <c r="L77" s="26">
        <v>0.0</v>
      </c>
      <c r="M77" s="7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11">
        <v>5.01501086E8</v>
      </c>
      <c r="B78" s="11" t="s">
        <v>8</v>
      </c>
      <c r="C78" s="22" t="s">
        <v>86</v>
      </c>
      <c r="D78" s="23">
        <v>18.0</v>
      </c>
      <c r="E78" s="25">
        <v>4.0</v>
      </c>
      <c r="F78" s="13">
        <v>5.0</v>
      </c>
      <c r="G78" s="75"/>
      <c r="H78" s="25">
        <v>4.0</v>
      </c>
      <c r="I78" s="13">
        <v>5.0</v>
      </c>
      <c r="J78" s="75"/>
      <c r="K78" s="25">
        <v>4.0</v>
      </c>
      <c r="L78" s="13">
        <v>5.0</v>
      </c>
      <c r="M78" s="7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2.0</v>
      </c>
      <c r="F79" s="13">
        <v>6.0</v>
      </c>
      <c r="G79" s="75"/>
      <c r="H79" s="12">
        <v>2.0</v>
      </c>
      <c r="I79" s="13">
        <v>8.0</v>
      </c>
      <c r="J79" s="75"/>
      <c r="K79" s="12">
        <v>2.0</v>
      </c>
      <c r="L79" s="13">
        <v>8.0</v>
      </c>
      <c r="M79" s="7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11">
        <v>5.01501088E8</v>
      </c>
      <c r="B80" s="11" t="s">
        <v>8</v>
      </c>
      <c r="C80" s="11" t="s">
        <v>94</v>
      </c>
      <c r="D80" s="23">
        <v>15.0</v>
      </c>
      <c r="E80" s="25">
        <v>2.0</v>
      </c>
      <c r="F80" s="26">
        <v>9.0</v>
      </c>
      <c r="G80" s="75"/>
      <c r="H80" s="25">
        <v>2.0</v>
      </c>
      <c r="I80" s="26">
        <v>6.0</v>
      </c>
      <c r="J80" s="75"/>
      <c r="K80" s="25">
        <v>2.0</v>
      </c>
      <c r="L80" s="26">
        <v>6.0</v>
      </c>
      <c r="M80" s="7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11">
        <v>5.01501089E8</v>
      </c>
      <c r="B81" s="11" t="s">
        <v>8</v>
      </c>
      <c r="C81" s="11" t="s">
        <v>95</v>
      </c>
      <c r="D81" s="23">
        <v>19.0</v>
      </c>
      <c r="E81" s="25">
        <v>4.0</v>
      </c>
      <c r="F81" s="26">
        <v>4.0</v>
      </c>
      <c r="G81" s="75"/>
      <c r="H81" s="25">
        <v>4.0</v>
      </c>
      <c r="I81" s="26">
        <v>4.0</v>
      </c>
      <c r="J81" s="75"/>
      <c r="K81" s="25">
        <v>3.0</v>
      </c>
      <c r="L81" s="26">
        <v>3.0</v>
      </c>
      <c r="M81" s="7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11">
        <v>5.0150109E8</v>
      </c>
      <c r="B82" s="11" t="s">
        <v>8</v>
      </c>
      <c r="C82" s="38" t="s">
        <v>96</v>
      </c>
      <c r="D82" s="11">
        <v>19.0</v>
      </c>
      <c r="E82" s="25">
        <v>5.0</v>
      </c>
      <c r="F82" s="26">
        <v>5.0</v>
      </c>
      <c r="G82" s="75"/>
      <c r="H82" s="25">
        <v>4.0</v>
      </c>
      <c r="I82" s="26">
        <v>4.0</v>
      </c>
      <c r="J82" s="75"/>
      <c r="K82" s="25">
        <v>4.0</v>
      </c>
      <c r="L82" s="26">
        <v>4.0</v>
      </c>
      <c r="M82" s="7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11">
        <v>5.01501091E8</v>
      </c>
      <c r="B83" s="11" t="s">
        <v>8</v>
      </c>
      <c r="C83" s="38" t="s">
        <v>97</v>
      </c>
      <c r="D83" s="23">
        <v>16.0</v>
      </c>
      <c r="E83" s="25">
        <v>3.0</v>
      </c>
      <c r="F83" s="26">
        <v>4.0</v>
      </c>
      <c r="G83" s="75"/>
      <c r="H83" s="25">
        <v>3.0</v>
      </c>
      <c r="I83" s="26">
        <v>3.0</v>
      </c>
      <c r="J83" s="75"/>
      <c r="K83" s="25">
        <v>3.0</v>
      </c>
      <c r="L83" s="26">
        <v>3.0</v>
      </c>
      <c r="M83" s="7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11">
        <v>5.01502001E8</v>
      </c>
      <c r="B84" s="11" t="s">
        <v>87</v>
      </c>
      <c r="C84" s="11" t="s">
        <v>98</v>
      </c>
      <c r="D84" s="23">
        <v>16.0</v>
      </c>
      <c r="E84" s="25">
        <v>3.0</v>
      </c>
      <c r="F84" s="26">
        <v>0.0</v>
      </c>
      <c r="G84" s="75"/>
      <c r="H84" s="25">
        <v>3.0</v>
      </c>
      <c r="I84" s="26">
        <v>0.0</v>
      </c>
      <c r="J84" s="75"/>
      <c r="K84" s="25">
        <v>3.0</v>
      </c>
      <c r="L84" s="26">
        <v>0.0</v>
      </c>
      <c r="M84" s="75"/>
      <c r="N84" s="21"/>
      <c r="O84" s="39"/>
      <c r="P84" s="21"/>
      <c r="Q84" s="40"/>
      <c r="R84" s="40"/>
      <c r="S84" s="30"/>
      <c r="T84" s="40"/>
      <c r="U84" s="40"/>
      <c r="V84" s="30"/>
      <c r="W84" s="40"/>
      <c r="X84" s="40"/>
      <c r="Y84" s="30"/>
      <c r="Z84" s="10"/>
      <c r="AA84" s="10"/>
    </row>
    <row r="85" ht="26.25" customHeight="1">
      <c r="A85" s="11">
        <v>5.01502002E8</v>
      </c>
      <c r="B85" s="11" t="s">
        <v>87</v>
      </c>
      <c r="C85" s="11" t="s">
        <v>88</v>
      </c>
      <c r="D85" s="11">
        <v>17.0</v>
      </c>
      <c r="E85" s="25">
        <v>4.0</v>
      </c>
      <c r="F85" s="26">
        <v>0.0</v>
      </c>
      <c r="G85" s="75"/>
      <c r="H85" s="25">
        <v>4.0</v>
      </c>
      <c r="I85" s="26">
        <v>0.0</v>
      </c>
      <c r="J85" s="75"/>
      <c r="K85" s="25">
        <v>4.0</v>
      </c>
      <c r="L85" s="26">
        <v>0.0</v>
      </c>
      <c r="M85" s="7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11">
        <v>5.01502004E8</v>
      </c>
      <c r="B86" s="11" t="s">
        <v>87</v>
      </c>
      <c r="C86" s="11" t="s">
        <v>89</v>
      </c>
      <c r="D86" s="23">
        <v>20.0</v>
      </c>
      <c r="E86" s="12">
        <v>5.0</v>
      </c>
      <c r="F86" s="26">
        <v>6.0</v>
      </c>
      <c r="G86" s="75"/>
      <c r="H86" s="12">
        <v>5.0</v>
      </c>
      <c r="I86" s="26">
        <v>6.0</v>
      </c>
      <c r="J86" s="75"/>
      <c r="K86" s="12">
        <v>5.0</v>
      </c>
      <c r="L86" s="26">
        <v>6.0</v>
      </c>
      <c r="M86" s="7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11">
        <v>5.01502006E8</v>
      </c>
      <c r="B87" s="11" t="s">
        <v>87</v>
      </c>
      <c r="C87" s="11" t="s">
        <v>90</v>
      </c>
      <c r="D87" s="23">
        <v>28.0</v>
      </c>
      <c r="E87" s="12">
        <v>3.0</v>
      </c>
      <c r="F87" s="13">
        <v>5.0</v>
      </c>
      <c r="G87" s="75"/>
      <c r="H87" s="12">
        <v>3.0</v>
      </c>
      <c r="I87" s="13">
        <v>5.0</v>
      </c>
      <c r="J87" s="75"/>
      <c r="K87" s="12">
        <v>3.0</v>
      </c>
      <c r="L87" s="13">
        <v>5.0</v>
      </c>
      <c r="M87" s="7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11">
        <v>5.01502007E8</v>
      </c>
      <c r="B88" s="11" t="s">
        <v>87</v>
      </c>
      <c r="C88" s="11" t="s">
        <v>91</v>
      </c>
      <c r="D88" s="23">
        <v>24.0</v>
      </c>
      <c r="E88" s="12">
        <v>6.0</v>
      </c>
      <c r="F88" s="26">
        <v>5.0</v>
      </c>
      <c r="G88" s="75"/>
      <c r="H88" s="12">
        <v>6.0</v>
      </c>
      <c r="I88" s="26">
        <v>5.0</v>
      </c>
      <c r="J88" s="75"/>
      <c r="K88" s="12">
        <v>6.0</v>
      </c>
      <c r="L88" s="26">
        <v>5.0</v>
      </c>
      <c r="M88" s="7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11">
        <v>5.01502008E8</v>
      </c>
      <c r="B89" s="11" t="s">
        <v>87</v>
      </c>
      <c r="C89" s="11" t="s">
        <v>92</v>
      </c>
      <c r="D89" s="23">
        <v>24.0</v>
      </c>
      <c r="E89" s="25">
        <v>4.0</v>
      </c>
      <c r="F89" s="13">
        <v>4.0</v>
      </c>
      <c r="G89" s="75"/>
      <c r="H89" s="25">
        <v>4.0</v>
      </c>
      <c r="I89" s="13">
        <v>4.0</v>
      </c>
      <c r="J89" s="75"/>
      <c r="K89" s="25">
        <v>4.0</v>
      </c>
      <c r="L89" s="13">
        <v>4.0</v>
      </c>
      <c r="M89" s="7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28"/>
      <c r="B90" s="28"/>
      <c r="C90" s="28"/>
      <c r="D90" s="29">
        <f t="shared" ref="D90:M90" si="1">SUM(D2:D89)</f>
        <v>1921</v>
      </c>
      <c r="E90" s="29">
        <f t="shared" si="1"/>
        <v>309</v>
      </c>
      <c r="F90" s="29">
        <f t="shared" si="1"/>
        <v>391</v>
      </c>
      <c r="G90" s="29">
        <f t="shared" si="1"/>
        <v>15</v>
      </c>
      <c r="H90" s="29">
        <f t="shared" si="1"/>
        <v>298</v>
      </c>
      <c r="I90" s="29">
        <f t="shared" si="1"/>
        <v>364</v>
      </c>
      <c r="J90" s="29">
        <f t="shared" si="1"/>
        <v>12</v>
      </c>
      <c r="K90" s="29">
        <f t="shared" si="1"/>
        <v>287</v>
      </c>
      <c r="L90" s="29">
        <f t="shared" si="1"/>
        <v>335</v>
      </c>
      <c r="M90" s="29">
        <f t="shared" si="1"/>
        <v>12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28"/>
      <c r="B91" s="28"/>
      <c r="C91" s="31"/>
      <c r="D91" s="28"/>
      <c r="E91" s="32"/>
      <c r="F91" s="32"/>
      <c r="G91" s="32"/>
      <c r="H91" s="32"/>
      <c r="I91" s="32"/>
      <c r="J91" s="32"/>
      <c r="K91" s="32"/>
      <c r="L91" s="32"/>
      <c r="M91" s="3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33"/>
      <c r="D93" s="10"/>
      <c r="E93" s="34"/>
      <c r="F93" s="34"/>
      <c r="G93" s="41"/>
      <c r="H93" s="34"/>
      <c r="I93" s="34"/>
      <c r="J93" s="41"/>
      <c r="K93" s="34"/>
      <c r="L93" s="34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33"/>
      <c r="D289" s="10"/>
      <c r="E289" s="34"/>
      <c r="F289" s="34"/>
      <c r="G289" s="34"/>
      <c r="H289" s="34"/>
      <c r="I289" s="34"/>
      <c r="J289" s="34"/>
      <c r="K289" s="34"/>
      <c r="L289" s="34"/>
      <c r="M289" s="3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33"/>
      <c r="D290" s="10"/>
      <c r="E290" s="34"/>
      <c r="F290" s="34"/>
      <c r="G290" s="34"/>
      <c r="H290" s="34"/>
      <c r="I290" s="34"/>
      <c r="J290" s="34"/>
      <c r="K290" s="34"/>
      <c r="L290" s="34"/>
      <c r="M290" s="3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</sheetData>
  <autoFilter ref="$A$1:$AA$90">
    <sortState ref="A1:AA90">
      <sortCondition ref="A1:A90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6.25" customHeight="1">
      <c r="A1" s="51" t="s">
        <v>103</v>
      </c>
      <c r="B1" s="51" t="s">
        <v>1</v>
      </c>
      <c r="C1" s="52" t="s">
        <v>2</v>
      </c>
      <c r="D1" s="52" t="s">
        <v>3</v>
      </c>
      <c r="E1" s="79" t="s">
        <v>4</v>
      </c>
      <c r="F1" s="4"/>
      <c r="G1" s="54" t="s">
        <v>5</v>
      </c>
      <c r="H1" s="80" t="s">
        <v>6</v>
      </c>
      <c r="I1" s="4"/>
      <c r="J1" s="56" t="s">
        <v>5</v>
      </c>
      <c r="K1" s="81" t="s">
        <v>7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13">
        <v>0.0</v>
      </c>
      <c r="G3" s="17"/>
      <c r="H3" s="12">
        <v>5.0</v>
      </c>
      <c r="I3" s="13">
        <v>0.0</v>
      </c>
      <c r="J3" s="17"/>
      <c r="K3" s="12">
        <v>5.0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13">
        <v>0.0</v>
      </c>
      <c r="G4" s="17"/>
      <c r="H4" s="25">
        <v>4.0</v>
      </c>
      <c r="I4" s="13">
        <v>0.0</v>
      </c>
      <c r="J4" s="17"/>
      <c r="K4" s="25">
        <v>4.0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4.0</v>
      </c>
      <c r="F5" s="26">
        <v>4.0</v>
      </c>
      <c r="G5" s="17"/>
      <c r="H5" s="25">
        <v>4.0</v>
      </c>
      <c r="I5" s="26">
        <v>4.0</v>
      </c>
      <c r="J5" s="17"/>
      <c r="K5" s="25">
        <v>4.0</v>
      </c>
      <c r="L5" s="26">
        <v>4.0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2.0</v>
      </c>
      <c r="F6" s="13">
        <v>8.0</v>
      </c>
      <c r="G6" s="17"/>
      <c r="H6" s="25">
        <v>2.0</v>
      </c>
      <c r="I6" s="13">
        <v>8.0</v>
      </c>
      <c r="J6" s="17"/>
      <c r="K6" s="25">
        <v>2.0</v>
      </c>
      <c r="L6" s="13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4.0</v>
      </c>
      <c r="F7" s="13">
        <v>5.0</v>
      </c>
      <c r="G7" s="17"/>
      <c r="H7" s="25">
        <v>4.0</v>
      </c>
      <c r="I7" s="13">
        <v>5.0</v>
      </c>
      <c r="J7" s="17"/>
      <c r="K7" s="25">
        <v>4.0</v>
      </c>
      <c r="L7" s="13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1.0</v>
      </c>
      <c r="F9" s="26">
        <v>4.0</v>
      </c>
      <c r="G9" s="14"/>
      <c r="H9" s="25">
        <v>1.0</v>
      </c>
      <c r="I9" s="26">
        <v>4.0</v>
      </c>
      <c r="J9" s="14"/>
      <c r="K9" s="25">
        <v>1.0</v>
      </c>
      <c r="L9" s="26">
        <v>4.0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4.0</v>
      </c>
      <c r="F10" s="13">
        <v>0.0</v>
      </c>
      <c r="G10" s="17"/>
      <c r="H10" s="25">
        <v>4.0</v>
      </c>
      <c r="I10" s="13">
        <v>0.0</v>
      </c>
      <c r="J10" s="17"/>
      <c r="K10" s="25">
        <v>4.0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4.0</v>
      </c>
      <c r="F11" s="13">
        <v>22.0</v>
      </c>
      <c r="G11" s="17"/>
      <c r="H11" s="25">
        <v>4.0</v>
      </c>
      <c r="I11" s="13">
        <v>22.0</v>
      </c>
      <c r="J11" s="17"/>
      <c r="K11" s="25">
        <v>4.0</v>
      </c>
      <c r="L11" s="13">
        <v>22.0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2.0</v>
      </c>
      <c r="F12" s="26">
        <v>6.0</v>
      </c>
      <c r="G12" s="17"/>
      <c r="H12" s="25">
        <v>2.0</v>
      </c>
      <c r="I12" s="26">
        <v>6.0</v>
      </c>
      <c r="J12" s="17"/>
      <c r="K12" s="25">
        <v>2.0</v>
      </c>
      <c r="L12" s="26">
        <v>6.0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4.0</v>
      </c>
      <c r="F13" s="26">
        <v>6.0</v>
      </c>
      <c r="G13" s="17"/>
      <c r="H13" s="25">
        <v>4.0</v>
      </c>
      <c r="I13" s="26">
        <v>10.0</v>
      </c>
      <c r="J13" s="17"/>
      <c r="K13" s="25">
        <v>4.0</v>
      </c>
      <c r="L13" s="26">
        <v>10.0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3.0</v>
      </c>
      <c r="F14" s="26">
        <v>5.0</v>
      </c>
      <c r="G14" s="17"/>
      <c r="H14" s="25">
        <v>3.0</v>
      </c>
      <c r="I14" s="26">
        <v>7.0</v>
      </c>
      <c r="J14" s="17"/>
      <c r="K14" s="25">
        <v>3.0</v>
      </c>
      <c r="L14" s="26">
        <v>7.0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3.0</v>
      </c>
      <c r="F15" s="26">
        <v>5.0</v>
      </c>
      <c r="G15" s="17"/>
      <c r="H15" s="25">
        <v>3.0</v>
      </c>
      <c r="I15" s="26">
        <v>7.0</v>
      </c>
      <c r="J15" s="17"/>
      <c r="K15" s="25">
        <v>3.0</v>
      </c>
      <c r="L15" s="26">
        <v>7.0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3.0</v>
      </c>
      <c r="F16" s="26">
        <v>3.0</v>
      </c>
      <c r="G16" s="17"/>
      <c r="H16" s="25">
        <v>3.0</v>
      </c>
      <c r="I16" s="26">
        <v>3.0</v>
      </c>
      <c r="J16" s="17"/>
      <c r="K16" s="25">
        <v>3.0</v>
      </c>
      <c r="L16" s="26">
        <v>3.0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17"/>
      <c r="H17" s="12">
        <v>24.0</v>
      </c>
      <c r="I17" s="13">
        <v>10.0</v>
      </c>
      <c r="J17" s="17"/>
      <c r="K17" s="12">
        <v>24.0</v>
      </c>
      <c r="L17" s="13">
        <v>10.0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5.0</v>
      </c>
      <c r="F18" s="13">
        <v>3.0</v>
      </c>
      <c r="G18" s="17"/>
      <c r="H18" s="12">
        <v>5.0</v>
      </c>
      <c r="I18" s="13">
        <v>3.0</v>
      </c>
      <c r="J18" s="17"/>
      <c r="K18" s="12">
        <v>5.0</v>
      </c>
      <c r="L18" s="13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3.0</v>
      </c>
      <c r="F19" s="13">
        <v>3.0</v>
      </c>
      <c r="G19" s="17"/>
      <c r="H19" s="12">
        <v>3.0</v>
      </c>
      <c r="I19" s="13">
        <v>3.0</v>
      </c>
      <c r="J19" s="17"/>
      <c r="K19" s="25">
        <v>5.0</v>
      </c>
      <c r="L19" s="26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3.0</v>
      </c>
      <c r="F20" s="26">
        <v>3.0</v>
      </c>
      <c r="G20" s="35"/>
      <c r="H20" s="25">
        <v>3.0</v>
      </c>
      <c r="I20" s="26">
        <v>3.0</v>
      </c>
      <c r="J20" s="35"/>
      <c r="K20" s="25">
        <v>3.0</v>
      </c>
      <c r="L20" s="26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11" t="s">
        <v>126</v>
      </c>
      <c r="D21" s="11">
        <v>30.0</v>
      </c>
      <c r="E21" s="12">
        <v>8.0</v>
      </c>
      <c r="F21" s="13">
        <v>2.0</v>
      </c>
      <c r="G21" s="17"/>
      <c r="H21" s="12">
        <v>8.0</v>
      </c>
      <c r="I21" s="13">
        <v>4.0</v>
      </c>
      <c r="J21" s="17"/>
      <c r="K21" s="12">
        <v>4.0</v>
      </c>
      <c r="L21" s="13">
        <v>4.0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5.0</v>
      </c>
      <c r="F22" s="13">
        <v>3.0</v>
      </c>
      <c r="G22" s="17"/>
      <c r="H22" s="25">
        <v>5.0</v>
      </c>
      <c r="I22" s="13">
        <v>3.0</v>
      </c>
      <c r="J22" s="17"/>
      <c r="K22" s="25">
        <v>5.0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7.0</v>
      </c>
      <c r="F23" s="13">
        <v>5.0</v>
      </c>
      <c r="G23" s="17"/>
      <c r="H23" s="25">
        <v>7.0</v>
      </c>
      <c r="I23" s="13">
        <v>5.0</v>
      </c>
      <c r="J23" s="17"/>
      <c r="K23" s="25">
        <v>7.0</v>
      </c>
      <c r="L23" s="13">
        <v>5.0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106</v>
      </c>
      <c r="F65" s="29">
        <f t="shared" si="1"/>
        <v>97</v>
      </c>
      <c r="G65" s="29">
        <f t="shared" si="1"/>
        <v>0</v>
      </c>
      <c r="H65" s="29">
        <f t="shared" si="1"/>
        <v>106</v>
      </c>
      <c r="I65" s="29">
        <f t="shared" si="1"/>
        <v>107</v>
      </c>
      <c r="J65" s="29">
        <f t="shared" si="1"/>
        <v>0</v>
      </c>
      <c r="K65" s="29">
        <f t="shared" si="1"/>
        <v>104</v>
      </c>
      <c r="L65" s="29">
        <f t="shared" si="1"/>
        <v>109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53" t="s">
        <v>4</v>
      </c>
      <c r="F68" s="4"/>
      <c r="G68" s="54" t="s">
        <v>5</v>
      </c>
      <c r="H68" s="55" t="s">
        <v>6</v>
      </c>
      <c r="I68" s="4"/>
      <c r="J68" s="56" t="s">
        <v>5</v>
      </c>
      <c r="K68" s="68" t="s">
        <v>7</v>
      </c>
      <c r="L68" s="4"/>
      <c r="M68" s="69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14"/>
      <c r="H69" s="12">
        <v>4.0</v>
      </c>
      <c r="I69" s="13">
        <v>0.0</v>
      </c>
      <c r="J69" s="14"/>
      <c r="K69" s="12">
        <v>4.0</v>
      </c>
      <c r="L69" s="13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7.0</v>
      </c>
      <c r="F70" s="13">
        <v>0.0</v>
      </c>
      <c r="G70" s="17"/>
      <c r="H70" s="12">
        <v>7.0</v>
      </c>
      <c r="I70" s="13">
        <v>0.0</v>
      </c>
      <c r="J70" s="17"/>
      <c r="K70" s="12">
        <v>7.0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25">
        <v>4.0</v>
      </c>
      <c r="F71" s="13">
        <v>3.0</v>
      </c>
      <c r="G71" s="17"/>
      <c r="H71" s="25">
        <v>4.0</v>
      </c>
      <c r="I71" s="13">
        <v>3.0</v>
      </c>
      <c r="J71" s="17"/>
      <c r="K71" s="25">
        <v>4.0</v>
      </c>
      <c r="L71" s="13">
        <v>3.0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25">
        <v>4.0</v>
      </c>
      <c r="F72" s="13">
        <v>3.0</v>
      </c>
      <c r="G72" s="17"/>
      <c r="H72" s="25">
        <v>4.0</v>
      </c>
      <c r="I72" s="13">
        <v>3.0</v>
      </c>
      <c r="J72" s="17"/>
      <c r="K72" s="25">
        <v>4.0</v>
      </c>
      <c r="L72" s="13">
        <v>3.0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5.0</v>
      </c>
      <c r="F73" s="13">
        <v>0.0</v>
      </c>
      <c r="G73" s="17"/>
      <c r="H73" s="25">
        <v>5.0</v>
      </c>
      <c r="I73" s="13">
        <v>0.0</v>
      </c>
      <c r="J73" s="17"/>
      <c r="K73" s="25">
        <v>5.0</v>
      </c>
      <c r="L73" s="13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7.0</v>
      </c>
      <c r="F74" s="13">
        <v>0.0</v>
      </c>
      <c r="G74" s="17"/>
      <c r="H74" s="25">
        <v>7.0</v>
      </c>
      <c r="I74" s="13">
        <v>0.0</v>
      </c>
      <c r="J74" s="17"/>
      <c r="K74" s="25">
        <v>7.0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25">
        <v>4.0</v>
      </c>
      <c r="F75" s="13">
        <v>5.0</v>
      </c>
      <c r="G75" s="17"/>
      <c r="H75" s="25">
        <v>4.0</v>
      </c>
      <c r="I75" s="13">
        <v>5.0</v>
      </c>
      <c r="J75" s="17"/>
      <c r="K75" s="25">
        <v>4.0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25">
        <v>4.0</v>
      </c>
      <c r="F76" s="26">
        <v>4.0</v>
      </c>
      <c r="G76" s="35"/>
      <c r="H76" s="25">
        <v>4.0</v>
      </c>
      <c r="I76" s="26">
        <v>4.0</v>
      </c>
      <c r="J76" s="35"/>
      <c r="K76" s="25">
        <v>4.0</v>
      </c>
      <c r="L76" s="26">
        <v>4.0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17"/>
      <c r="H77" s="12">
        <v>4.0</v>
      </c>
      <c r="I77" s="13">
        <v>0.0</v>
      </c>
      <c r="J77" s="17"/>
      <c r="K77" s="12">
        <v>4.0</v>
      </c>
      <c r="L77" s="13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25">
        <v>4.0</v>
      </c>
      <c r="F78" s="26">
        <v>2.0</v>
      </c>
      <c r="G78" s="35"/>
      <c r="H78" s="25">
        <v>4.0</v>
      </c>
      <c r="I78" s="26">
        <v>2.0</v>
      </c>
      <c r="J78" s="35"/>
      <c r="K78" s="25">
        <v>4.0</v>
      </c>
      <c r="L78" s="26">
        <v>2.0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>SUM(D69:D77)</f>
        <v>202</v>
      </c>
      <c r="E79" s="29">
        <f t="shared" ref="E79:F79" si="2">SUM(E69:E78)</f>
        <v>47</v>
      </c>
      <c r="F79" s="29">
        <f t="shared" si="2"/>
        <v>17</v>
      </c>
      <c r="G79" s="29">
        <f>SUM(G69:G77)</f>
        <v>0</v>
      </c>
      <c r="H79" s="29">
        <f t="shared" ref="H79:I79" si="3">SUM(H69:H78)</f>
        <v>47</v>
      </c>
      <c r="I79" s="29">
        <f t="shared" si="3"/>
        <v>17</v>
      </c>
      <c r="J79" s="29">
        <f>SUM(J69:J77)</f>
        <v>0</v>
      </c>
      <c r="K79" s="29">
        <f t="shared" ref="K79:L79" si="4">SUM(K69:K78)</f>
        <v>47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autoFilter ref="$A$1:$AB$700">
    <sortState ref="A1:AB700">
      <sortCondition ref="A1:A700"/>
    </sortState>
  </autoFilter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>
      <c r="A1" s="51" t="s">
        <v>103</v>
      </c>
      <c r="B1" s="51" t="s">
        <v>1</v>
      </c>
      <c r="C1" s="52" t="s">
        <v>2</v>
      </c>
      <c r="D1" s="52" t="s">
        <v>3</v>
      </c>
      <c r="E1" s="86" t="s">
        <v>145</v>
      </c>
      <c r="F1" s="4"/>
      <c r="G1" s="87" t="s">
        <v>5</v>
      </c>
      <c r="H1" s="88" t="s">
        <v>146</v>
      </c>
      <c r="I1" s="89"/>
      <c r="J1" s="90" t="s">
        <v>5</v>
      </c>
      <c r="K1" s="91" t="s">
        <v>147</v>
      </c>
      <c r="L1" s="4"/>
      <c r="M1" s="90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75"/>
      <c r="H2" s="12">
        <v>4.0</v>
      </c>
      <c r="I2" s="13">
        <v>0.0</v>
      </c>
      <c r="J2" s="75"/>
      <c r="K2" s="12">
        <v>4.0</v>
      </c>
      <c r="L2" s="13">
        <v>0.0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26">
        <v>0.0</v>
      </c>
      <c r="G3" s="75"/>
      <c r="H3" s="25">
        <v>4.0</v>
      </c>
      <c r="I3" s="26">
        <v>0.0</v>
      </c>
      <c r="J3" s="75"/>
      <c r="K3" s="25">
        <v>4.0</v>
      </c>
      <c r="L3" s="26">
        <v>0.0</v>
      </c>
      <c r="M3" s="75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13">
        <v>0.0</v>
      </c>
      <c r="G4" s="75"/>
      <c r="H4" s="25">
        <v>4.0</v>
      </c>
      <c r="I4" s="13">
        <v>0.0</v>
      </c>
      <c r="J4" s="75"/>
      <c r="K4" s="25">
        <v>4.0</v>
      </c>
      <c r="L4" s="13">
        <v>0.0</v>
      </c>
      <c r="M4" s="75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8.0</v>
      </c>
      <c r="F5" s="26">
        <v>0.0</v>
      </c>
      <c r="G5" s="75"/>
      <c r="H5" s="25">
        <v>8.0</v>
      </c>
      <c r="I5" s="26">
        <v>0.0</v>
      </c>
      <c r="J5" s="75"/>
      <c r="K5" s="25">
        <v>8.0</v>
      </c>
      <c r="L5" s="26">
        <v>0.0</v>
      </c>
      <c r="M5" s="75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12.0</v>
      </c>
      <c r="F6" s="26">
        <v>8.0</v>
      </c>
      <c r="G6" s="75"/>
      <c r="H6" s="25">
        <v>12.0</v>
      </c>
      <c r="I6" s="26">
        <v>8.0</v>
      </c>
      <c r="J6" s="75"/>
      <c r="K6" s="25">
        <v>5.0</v>
      </c>
      <c r="L6" s="26">
        <v>8.0</v>
      </c>
      <c r="M6" s="75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4.0</v>
      </c>
      <c r="F7" s="26">
        <v>5.0</v>
      </c>
      <c r="G7" s="75"/>
      <c r="H7" s="25">
        <v>4.0</v>
      </c>
      <c r="I7" s="26">
        <v>5.0</v>
      </c>
      <c r="J7" s="75"/>
      <c r="K7" s="25">
        <v>4.0</v>
      </c>
      <c r="L7" s="26">
        <v>5.0</v>
      </c>
      <c r="M7" s="75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2.0</v>
      </c>
      <c r="F8" s="26">
        <v>0.0</v>
      </c>
      <c r="G8" s="75"/>
      <c r="H8" s="12">
        <v>2.0</v>
      </c>
      <c r="I8" s="26">
        <v>0.0</v>
      </c>
      <c r="J8" s="75"/>
      <c r="K8" s="12">
        <v>2.0</v>
      </c>
      <c r="L8" s="26">
        <v>0.0</v>
      </c>
      <c r="M8" s="75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2.0</v>
      </c>
      <c r="F9" s="26">
        <v>5.0</v>
      </c>
      <c r="G9" s="75"/>
      <c r="H9" s="25">
        <v>2.0</v>
      </c>
      <c r="I9" s="26">
        <v>5.0</v>
      </c>
      <c r="J9" s="75"/>
      <c r="K9" s="25">
        <v>2.0</v>
      </c>
      <c r="L9" s="26">
        <v>5.0</v>
      </c>
      <c r="M9" s="75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2.0</v>
      </c>
      <c r="F10" s="26">
        <v>0.0</v>
      </c>
      <c r="G10" s="75"/>
      <c r="H10" s="25">
        <v>2.0</v>
      </c>
      <c r="I10" s="26">
        <v>0.0</v>
      </c>
      <c r="J10" s="75"/>
      <c r="K10" s="25">
        <v>2.0</v>
      </c>
      <c r="L10" s="26">
        <v>0.0</v>
      </c>
      <c r="M10" s="75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10.0</v>
      </c>
      <c r="F11" s="26">
        <v>21.0</v>
      </c>
      <c r="G11" s="75"/>
      <c r="H11" s="25">
        <v>10.0</v>
      </c>
      <c r="I11" s="26">
        <v>21.0</v>
      </c>
      <c r="J11" s="75"/>
      <c r="K11" s="25">
        <v>10.0</v>
      </c>
      <c r="L11" s="26">
        <v>15.0</v>
      </c>
      <c r="M11" s="75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3.0</v>
      </c>
      <c r="F12" s="26">
        <v>2.0</v>
      </c>
      <c r="G12" s="75"/>
      <c r="H12" s="25">
        <v>3.0</v>
      </c>
      <c r="I12" s="26">
        <v>2.0</v>
      </c>
      <c r="J12" s="75"/>
      <c r="K12" s="25">
        <v>2.0</v>
      </c>
      <c r="L12" s="26">
        <v>2.0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4.0</v>
      </c>
      <c r="F13" s="26">
        <v>2.0</v>
      </c>
      <c r="G13" s="75"/>
      <c r="H13" s="25">
        <v>4.0</v>
      </c>
      <c r="I13" s="26">
        <v>2.0</v>
      </c>
      <c r="J13" s="75"/>
      <c r="K13" s="25">
        <v>5.0</v>
      </c>
      <c r="L13" s="26">
        <v>2.0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2.0</v>
      </c>
      <c r="F14" s="26">
        <v>2.0</v>
      </c>
      <c r="G14" s="75"/>
      <c r="H14" s="25">
        <v>2.0</v>
      </c>
      <c r="I14" s="26">
        <v>2.0</v>
      </c>
      <c r="J14" s="75"/>
      <c r="K14" s="25">
        <v>2.0</v>
      </c>
      <c r="L14" s="26">
        <v>2.0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4.0</v>
      </c>
      <c r="F15" s="26">
        <v>2.0</v>
      </c>
      <c r="G15" s="75"/>
      <c r="H15" s="25">
        <v>4.0</v>
      </c>
      <c r="I15" s="26">
        <v>2.0</v>
      </c>
      <c r="J15" s="75"/>
      <c r="K15" s="25">
        <v>4.0</v>
      </c>
      <c r="L15" s="26">
        <v>2.0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4.0</v>
      </c>
      <c r="F16" s="26">
        <v>2.0</v>
      </c>
      <c r="G16" s="75"/>
      <c r="H16" s="25">
        <v>4.0</v>
      </c>
      <c r="I16" s="26">
        <v>2.0</v>
      </c>
      <c r="J16" s="75"/>
      <c r="K16" s="25">
        <v>4.0</v>
      </c>
      <c r="L16" s="26">
        <v>2.0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75"/>
      <c r="H17" s="12">
        <v>24.0</v>
      </c>
      <c r="I17" s="13">
        <v>10.0</v>
      </c>
      <c r="J17" s="75"/>
      <c r="K17" s="12">
        <v>24.0</v>
      </c>
      <c r="L17" s="13">
        <v>10.0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9.0</v>
      </c>
      <c r="F18" s="13">
        <v>3.0</v>
      </c>
      <c r="G18" s="75"/>
      <c r="H18" s="12">
        <v>9.0</v>
      </c>
      <c r="I18" s="13">
        <v>3.0</v>
      </c>
      <c r="J18" s="75"/>
      <c r="K18" s="12">
        <v>9.0</v>
      </c>
      <c r="L18" s="13">
        <v>3.0</v>
      </c>
      <c r="M18" s="7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4.0</v>
      </c>
      <c r="F19" s="13">
        <v>2.0</v>
      </c>
      <c r="G19" s="75"/>
      <c r="H19" s="12">
        <v>4.0</v>
      </c>
      <c r="I19" s="13">
        <v>2.0</v>
      </c>
      <c r="J19" s="75"/>
      <c r="K19" s="25">
        <v>4.0</v>
      </c>
      <c r="L19" s="26">
        <v>2.0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5.0</v>
      </c>
      <c r="F20" s="26">
        <v>4.0</v>
      </c>
      <c r="G20" s="75"/>
      <c r="H20" s="25">
        <v>4.0</v>
      </c>
      <c r="I20" s="26">
        <v>4.0</v>
      </c>
      <c r="J20" s="75"/>
      <c r="K20" s="25">
        <v>4.0</v>
      </c>
      <c r="L20" s="26">
        <v>4.0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11" t="s">
        <v>126</v>
      </c>
      <c r="D21" s="11">
        <v>30.0</v>
      </c>
      <c r="E21" s="25">
        <v>10.0</v>
      </c>
      <c r="F21" s="13">
        <v>3.0</v>
      </c>
      <c r="G21" s="75"/>
      <c r="H21" s="25">
        <v>10.0</v>
      </c>
      <c r="I21" s="13">
        <v>3.0</v>
      </c>
      <c r="J21" s="75"/>
      <c r="K21" s="25">
        <v>12.0</v>
      </c>
      <c r="L21" s="13">
        <v>3.0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9.0</v>
      </c>
      <c r="F22" s="13">
        <v>3.0</v>
      </c>
      <c r="G22" s="75"/>
      <c r="H22" s="25">
        <v>9.0</v>
      </c>
      <c r="I22" s="13">
        <v>3.0</v>
      </c>
      <c r="J22" s="75"/>
      <c r="K22" s="25">
        <v>9.0</v>
      </c>
      <c r="L22" s="13">
        <v>3.0</v>
      </c>
      <c r="M22" s="7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13.0</v>
      </c>
      <c r="F23" s="13">
        <v>4.0</v>
      </c>
      <c r="G23" s="75"/>
      <c r="H23" s="25">
        <v>13.0</v>
      </c>
      <c r="I23" s="13">
        <v>4.0</v>
      </c>
      <c r="J23" s="75"/>
      <c r="K23" s="25">
        <v>13.0</v>
      </c>
      <c r="L23" s="13">
        <v>4.0</v>
      </c>
      <c r="M23" s="7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144</v>
      </c>
      <c r="F65" s="29">
        <f t="shared" si="1"/>
        <v>78</v>
      </c>
      <c r="G65" s="29">
        <f t="shared" si="1"/>
        <v>0</v>
      </c>
      <c r="H65" s="29">
        <f t="shared" si="1"/>
        <v>142</v>
      </c>
      <c r="I65" s="29">
        <f t="shared" si="1"/>
        <v>78</v>
      </c>
      <c r="J65" s="29">
        <f t="shared" si="1"/>
        <v>0</v>
      </c>
      <c r="K65" s="29">
        <f t="shared" si="1"/>
        <v>137</v>
      </c>
      <c r="L65" s="29">
        <f t="shared" si="1"/>
        <v>72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92" t="s">
        <v>145</v>
      </c>
      <c r="F68" s="4"/>
      <c r="G68" s="93" t="s">
        <v>5</v>
      </c>
      <c r="H68" s="94" t="s">
        <v>146</v>
      </c>
      <c r="I68" s="89"/>
      <c r="J68" s="95" t="s">
        <v>5</v>
      </c>
      <c r="K68" s="96" t="s">
        <v>147</v>
      </c>
      <c r="L68" s="4"/>
      <c r="M68" s="95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75"/>
      <c r="H69" s="12">
        <v>4.0</v>
      </c>
      <c r="I69" s="13">
        <v>0.0</v>
      </c>
      <c r="J69" s="75"/>
      <c r="K69" s="12">
        <v>4.0</v>
      </c>
      <c r="L69" s="13">
        <v>0.0</v>
      </c>
      <c r="M69" s="7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8.0</v>
      </c>
      <c r="F70" s="26">
        <v>0.0</v>
      </c>
      <c r="G70" s="75"/>
      <c r="H70" s="12">
        <v>8.0</v>
      </c>
      <c r="I70" s="26">
        <v>0.0</v>
      </c>
      <c r="J70" s="75"/>
      <c r="K70" s="12">
        <v>8.0</v>
      </c>
      <c r="L70" s="26">
        <v>0.0</v>
      </c>
      <c r="M70" s="7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25">
        <v>4.0</v>
      </c>
      <c r="F71" s="26">
        <v>3.0</v>
      </c>
      <c r="G71" s="75"/>
      <c r="H71" s="25">
        <v>5.0</v>
      </c>
      <c r="I71" s="26">
        <v>3.0</v>
      </c>
      <c r="J71" s="75"/>
      <c r="K71" s="25">
        <v>5.0</v>
      </c>
      <c r="L71" s="26">
        <v>3.0</v>
      </c>
      <c r="M71" s="7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25">
        <v>4.0</v>
      </c>
      <c r="F72" s="26">
        <v>3.0</v>
      </c>
      <c r="G72" s="75"/>
      <c r="H72" s="25">
        <v>5.0</v>
      </c>
      <c r="I72" s="26">
        <v>3.0</v>
      </c>
      <c r="J72" s="75"/>
      <c r="K72" s="25">
        <v>5.0</v>
      </c>
      <c r="L72" s="26">
        <v>3.0</v>
      </c>
      <c r="M72" s="7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6.0</v>
      </c>
      <c r="F73" s="26">
        <v>0.0</v>
      </c>
      <c r="G73" s="75"/>
      <c r="H73" s="25">
        <v>6.0</v>
      </c>
      <c r="I73" s="26">
        <v>0.0</v>
      </c>
      <c r="J73" s="75"/>
      <c r="K73" s="25">
        <v>6.0</v>
      </c>
      <c r="L73" s="26">
        <v>0.0</v>
      </c>
      <c r="M73" s="7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10.0</v>
      </c>
      <c r="F74" s="26">
        <v>0.0</v>
      </c>
      <c r="G74" s="75"/>
      <c r="H74" s="25">
        <v>10.0</v>
      </c>
      <c r="I74" s="26">
        <v>0.0</v>
      </c>
      <c r="J74" s="75"/>
      <c r="K74" s="25">
        <v>10.0</v>
      </c>
      <c r="L74" s="26">
        <v>0.0</v>
      </c>
      <c r="M74" s="7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25">
        <v>4.0</v>
      </c>
      <c r="F75" s="26">
        <v>5.0</v>
      </c>
      <c r="G75" s="75"/>
      <c r="H75" s="25">
        <v>4.0</v>
      </c>
      <c r="I75" s="26">
        <v>5.0</v>
      </c>
      <c r="J75" s="75"/>
      <c r="K75" s="25">
        <v>4.0</v>
      </c>
      <c r="L75" s="26">
        <v>5.0</v>
      </c>
      <c r="M75" s="7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25">
        <v>6.0</v>
      </c>
      <c r="F76" s="26">
        <v>4.0</v>
      </c>
      <c r="G76" s="75"/>
      <c r="H76" s="25">
        <v>6.0</v>
      </c>
      <c r="I76" s="26">
        <v>4.0</v>
      </c>
      <c r="J76" s="75"/>
      <c r="K76" s="25">
        <v>6.0</v>
      </c>
      <c r="L76" s="26">
        <v>4.0</v>
      </c>
      <c r="M76" s="7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75"/>
      <c r="H77" s="12">
        <v>4.0</v>
      </c>
      <c r="I77" s="13">
        <v>0.0</v>
      </c>
      <c r="J77" s="75"/>
      <c r="K77" s="12">
        <v>4.0</v>
      </c>
      <c r="L77" s="13">
        <v>0.0</v>
      </c>
      <c r="M77" s="7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25">
        <v>4.0</v>
      </c>
      <c r="F78" s="26">
        <v>2.0</v>
      </c>
      <c r="G78" s="75"/>
      <c r="H78" s="25">
        <v>4.0</v>
      </c>
      <c r="I78" s="26">
        <v>2.0</v>
      </c>
      <c r="J78" s="75"/>
      <c r="K78" s="25">
        <v>4.0</v>
      </c>
      <c r="L78" s="26">
        <v>2.0</v>
      </c>
      <c r="M78" s="7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 t="shared" ref="D79:F79" si="2">SUM(D69:D78)</f>
        <v>230</v>
      </c>
      <c r="E79" s="29">
        <f t="shared" si="2"/>
        <v>54</v>
      </c>
      <c r="F79" s="29">
        <f t="shared" si="2"/>
        <v>17</v>
      </c>
      <c r="G79" s="29">
        <f>SUM(G69:G77)</f>
        <v>0</v>
      </c>
      <c r="H79" s="29">
        <f t="shared" ref="H79:I79" si="3">SUM(H69:H78)</f>
        <v>56</v>
      </c>
      <c r="I79" s="29">
        <f t="shared" si="3"/>
        <v>17</v>
      </c>
      <c r="J79" s="29">
        <f>SUM(J69:J77)</f>
        <v>0</v>
      </c>
      <c r="K79" s="29">
        <f t="shared" ref="K79:L79" si="4">SUM(K69:K78)</f>
        <v>56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6.25" customHeight="1">
      <c r="A1" s="51" t="s">
        <v>103</v>
      </c>
      <c r="B1" s="51" t="s">
        <v>1</v>
      </c>
      <c r="C1" s="52" t="s">
        <v>2</v>
      </c>
      <c r="D1" s="52" t="s">
        <v>3</v>
      </c>
      <c r="E1" s="79" t="s">
        <v>4</v>
      </c>
      <c r="F1" s="4"/>
      <c r="G1" s="54" t="s">
        <v>5</v>
      </c>
      <c r="H1" s="80" t="s">
        <v>6</v>
      </c>
      <c r="I1" s="4"/>
      <c r="J1" s="56" t="s">
        <v>5</v>
      </c>
      <c r="K1" s="81" t="s">
        <v>7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13">
        <v>0.0</v>
      </c>
      <c r="G3" s="17"/>
      <c r="H3" s="12">
        <v>4.0</v>
      </c>
      <c r="I3" s="13">
        <v>0.0</v>
      </c>
      <c r="J3" s="17"/>
      <c r="K3" s="12">
        <v>4.0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13">
        <v>0.0</v>
      </c>
      <c r="G4" s="17"/>
      <c r="H4" s="25">
        <v>4.0</v>
      </c>
      <c r="I4" s="13">
        <v>0.0</v>
      </c>
      <c r="J4" s="17"/>
      <c r="K4" s="25">
        <v>4.0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5.0</v>
      </c>
      <c r="F5" s="26">
        <v>0.0</v>
      </c>
      <c r="G5" s="17"/>
      <c r="H5" s="25">
        <v>4.0</v>
      </c>
      <c r="I5" s="26">
        <v>0.0</v>
      </c>
      <c r="J5" s="17"/>
      <c r="K5" s="25">
        <v>4.0</v>
      </c>
      <c r="L5" s="26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2.0</v>
      </c>
      <c r="F6" s="13">
        <v>8.0</v>
      </c>
      <c r="G6" s="17"/>
      <c r="H6" s="25">
        <v>2.0</v>
      </c>
      <c r="I6" s="26">
        <v>6.0</v>
      </c>
      <c r="J6" s="17"/>
      <c r="K6" s="25">
        <v>2.0</v>
      </c>
      <c r="L6" s="26">
        <v>6.0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4.0</v>
      </c>
      <c r="F7" s="13">
        <v>5.0</v>
      </c>
      <c r="G7" s="17"/>
      <c r="H7" s="25">
        <v>4.0</v>
      </c>
      <c r="I7" s="26">
        <v>3.0</v>
      </c>
      <c r="J7" s="17"/>
      <c r="K7" s="25">
        <v>4.0</v>
      </c>
      <c r="L7" s="26">
        <v>3.0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5.0</v>
      </c>
      <c r="F9" s="26">
        <v>0.0</v>
      </c>
      <c r="G9" s="14"/>
      <c r="H9" s="25">
        <v>4.0</v>
      </c>
      <c r="I9" s="26">
        <v>0.0</v>
      </c>
      <c r="J9" s="14"/>
      <c r="K9" s="25">
        <v>4.0</v>
      </c>
      <c r="L9" s="26">
        <v>0.0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4.0</v>
      </c>
      <c r="F10" s="13">
        <v>0.0</v>
      </c>
      <c r="G10" s="17"/>
      <c r="H10" s="25">
        <v>4.0</v>
      </c>
      <c r="I10" s="13">
        <v>0.0</v>
      </c>
      <c r="J10" s="17"/>
      <c r="K10" s="25">
        <v>4.0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4.0</v>
      </c>
      <c r="F11" s="26">
        <v>22.0</v>
      </c>
      <c r="G11" s="35"/>
      <c r="H11" s="25">
        <v>4.0</v>
      </c>
      <c r="I11" s="26">
        <v>18.0</v>
      </c>
      <c r="J11" s="35"/>
      <c r="K11" s="25">
        <v>4.0</v>
      </c>
      <c r="L11" s="26">
        <v>16.0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2.0</v>
      </c>
      <c r="F12" s="26">
        <v>6.0</v>
      </c>
      <c r="G12" s="35"/>
      <c r="H12" s="25">
        <v>2.0</v>
      </c>
      <c r="I12" s="26">
        <v>4.0</v>
      </c>
      <c r="J12" s="35"/>
      <c r="K12" s="25">
        <v>2.0</v>
      </c>
      <c r="L12" s="26">
        <v>4.0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2.0</v>
      </c>
      <c r="F13" s="26">
        <v>6.0</v>
      </c>
      <c r="G13" s="35"/>
      <c r="H13" s="25">
        <v>2.0</v>
      </c>
      <c r="I13" s="26">
        <v>8.0</v>
      </c>
      <c r="J13" s="35"/>
      <c r="K13" s="25">
        <v>2.0</v>
      </c>
      <c r="L13" s="26">
        <v>10.0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2.0</v>
      </c>
      <c r="F14" s="26">
        <v>5.0</v>
      </c>
      <c r="G14" s="35"/>
      <c r="H14" s="25">
        <v>2.0</v>
      </c>
      <c r="I14" s="26">
        <v>4.0</v>
      </c>
      <c r="J14" s="35"/>
      <c r="K14" s="25">
        <v>2.0</v>
      </c>
      <c r="L14" s="26">
        <v>4.0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2.0</v>
      </c>
      <c r="F15" s="26">
        <v>5.0</v>
      </c>
      <c r="G15" s="35"/>
      <c r="H15" s="25">
        <v>2.0</v>
      </c>
      <c r="I15" s="26">
        <v>4.0</v>
      </c>
      <c r="J15" s="35"/>
      <c r="K15" s="25">
        <v>2.0</v>
      </c>
      <c r="L15" s="26">
        <v>4.0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3.0</v>
      </c>
      <c r="F16" s="26">
        <v>3.0</v>
      </c>
      <c r="G16" s="35"/>
      <c r="H16" s="25">
        <v>3.0</v>
      </c>
      <c r="I16" s="26">
        <v>3.0</v>
      </c>
      <c r="J16" s="35"/>
      <c r="K16" s="25">
        <v>3.0</v>
      </c>
      <c r="L16" s="26">
        <v>3.0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25">
        <v>24.0</v>
      </c>
      <c r="F17" s="26">
        <v>10.0</v>
      </c>
      <c r="G17" s="35"/>
      <c r="H17" s="25">
        <v>20.0</v>
      </c>
      <c r="I17" s="26">
        <v>8.0</v>
      </c>
      <c r="J17" s="35"/>
      <c r="K17" s="25">
        <v>18.0</v>
      </c>
      <c r="L17" s="26">
        <v>8.0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25">
        <v>10.0</v>
      </c>
      <c r="F18" s="26">
        <v>3.0</v>
      </c>
      <c r="G18" s="35"/>
      <c r="H18" s="25">
        <v>9.0</v>
      </c>
      <c r="I18" s="26">
        <v>3.0</v>
      </c>
      <c r="J18" s="35"/>
      <c r="K18" s="25">
        <v>8.0</v>
      </c>
      <c r="L18" s="26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6.0</v>
      </c>
      <c r="F19" s="26">
        <v>3.0</v>
      </c>
      <c r="G19" s="35"/>
      <c r="H19" s="25">
        <v>5.0</v>
      </c>
      <c r="I19" s="26">
        <v>2.0</v>
      </c>
      <c r="J19" s="35"/>
      <c r="K19" s="25">
        <v>5.0</v>
      </c>
      <c r="L19" s="26">
        <v>2.0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5.0</v>
      </c>
      <c r="F20" s="26">
        <v>3.0</v>
      </c>
      <c r="G20" s="35"/>
      <c r="H20" s="25">
        <v>5.0</v>
      </c>
      <c r="I20" s="26">
        <v>3.0</v>
      </c>
      <c r="J20" s="35"/>
      <c r="K20" s="25">
        <v>5.0</v>
      </c>
      <c r="L20" s="26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11" t="s">
        <v>126</v>
      </c>
      <c r="D21" s="11">
        <v>30.0</v>
      </c>
      <c r="E21" s="25">
        <v>12.0</v>
      </c>
      <c r="F21" s="26">
        <v>4.0</v>
      </c>
      <c r="G21" s="35"/>
      <c r="H21" s="25">
        <v>10.0</v>
      </c>
      <c r="I21" s="26">
        <v>2.0</v>
      </c>
      <c r="J21" s="35"/>
      <c r="K21" s="25">
        <v>10.0</v>
      </c>
      <c r="L21" s="26">
        <v>3.0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6.0</v>
      </c>
      <c r="F22" s="26">
        <v>4.0</v>
      </c>
      <c r="G22" s="35"/>
      <c r="H22" s="25">
        <v>5.0</v>
      </c>
      <c r="I22" s="26">
        <v>3.0</v>
      </c>
      <c r="J22" s="35"/>
      <c r="K22" s="25">
        <v>5.0</v>
      </c>
      <c r="L22" s="26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6.0</v>
      </c>
      <c r="F23" s="26">
        <v>5.0</v>
      </c>
      <c r="G23" s="35"/>
      <c r="H23" s="25">
        <v>6.0</v>
      </c>
      <c r="I23" s="26">
        <v>4.0</v>
      </c>
      <c r="J23" s="35"/>
      <c r="K23" s="25">
        <v>6.0</v>
      </c>
      <c r="L23" s="26">
        <v>4.0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121</v>
      </c>
      <c r="F65" s="29">
        <f t="shared" si="1"/>
        <v>92</v>
      </c>
      <c r="G65" s="29">
        <f t="shared" si="1"/>
        <v>0</v>
      </c>
      <c r="H65" s="29">
        <f t="shared" si="1"/>
        <v>109</v>
      </c>
      <c r="I65" s="29">
        <f t="shared" si="1"/>
        <v>75</v>
      </c>
      <c r="J65" s="29">
        <f t="shared" si="1"/>
        <v>0</v>
      </c>
      <c r="K65" s="29">
        <f t="shared" si="1"/>
        <v>106</v>
      </c>
      <c r="L65" s="29">
        <f t="shared" si="1"/>
        <v>76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53" t="s">
        <v>4</v>
      </c>
      <c r="F68" s="4"/>
      <c r="G68" s="54" t="s">
        <v>5</v>
      </c>
      <c r="H68" s="55" t="s">
        <v>6</v>
      </c>
      <c r="I68" s="4"/>
      <c r="J68" s="56" t="s">
        <v>5</v>
      </c>
      <c r="K68" s="68" t="s">
        <v>7</v>
      </c>
      <c r="L68" s="4"/>
      <c r="M68" s="69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14"/>
      <c r="H69" s="12">
        <v>4.0</v>
      </c>
      <c r="I69" s="13">
        <v>0.0</v>
      </c>
      <c r="J69" s="14"/>
      <c r="K69" s="12">
        <v>4.0</v>
      </c>
      <c r="L69" s="13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7.0</v>
      </c>
      <c r="F70" s="13">
        <v>0.0</v>
      </c>
      <c r="G70" s="17"/>
      <c r="H70" s="12">
        <v>7.0</v>
      </c>
      <c r="I70" s="13">
        <v>0.0</v>
      </c>
      <c r="J70" s="17"/>
      <c r="K70" s="12">
        <v>7.0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25">
        <v>4.0</v>
      </c>
      <c r="F71" s="13">
        <v>3.0</v>
      </c>
      <c r="G71" s="17"/>
      <c r="H71" s="25">
        <v>4.0</v>
      </c>
      <c r="I71" s="13">
        <v>3.0</v>
      </c>
      <c r="J71" s="17"/>
      <c r="K71" s="25">
        <v>4.0</v>
      </c>
      <c r="L71" s="13">
        <v>3.0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25">
        <v>4.0</v>
      </c>
      <c r="F72" s="13">
        <v>3.0</v>
      </c>
      <c r="G72" s="17"/>
      <c r="H72" s="25">
        <v>4.0</v>
      </c>
      <c r="I72" s="13">
        <v>3.0</v>
      </c>
      <c r="J72" s="17"/>
      <c r="K72" s="25">
        <v>4.0</v>
      </c>
      <c r="L72" s="13">
        <v>3.0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5.0</v>
      </c>
      <c r="F73" s="13">
        <v>0.0</v>
      </c>
      <c r="G73" s="17"/>
      <c r="H73" s="25">
        <v>5.0</v>
      </c>
      <c r="I73" s="13">
        <v>0.0</v>
      </c>
      <c r="J73" s="17"/>
      <c r="K73" s="25">
        <v>5.0</v>
      </c>
      <c r="L73" s="13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7.0</v>
      </c>
      <c r="F74" s="13">
        <v>0.0</v>
      </c>
      <c r="G74" s="17"/>
      <c r="H74" s="25">
        <v>7.0</v>
      </c>
      <c r="I74" s="13">
        <v>0.0</v>
      </c>
      <c r="J74" s="17"/>
      <c r="K74" s="25">
        <v>7.0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25">
        <v>4.0</v>
      </c>
      <c r="F75" s="13">
        <v>5.0</v>
      </c>
      <c r="G75" s="17"/>
      <c r="H75" s="25">
        <v>4.0</v>
      </c>
      <c r="I75" s="13">
        <v>5.0</v>
      </c>
      <c r="J75" s="17"/>
      <c r="K75" s="25">
        <v>4.0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25">
        <v>4.0</v>
      </c>
      <c r="F76" s="26">
        <v>4.0</v>
      </c>
      <c r="G76" s="35"/>
      <c r="H76" s="25">
        <v>4.0</v>
      </c>
      <c r="I76" s="26">
        <v>4.0</v>
      </c>
      <c r="J76" s="35"/>
      <c r="K76" s="25">
        <v>4.0</v>
      </c>
      <c r="L76" s="26">
        <v>4.0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17"/>
      <c r="H77" s="12">
        <v>4.0</v>
      </c>
      <c r="I77" s="13">
        <v>0.0</v>
      </c>
      <c r="J77" s="17"/>
      <c r="K77" s="12">
        <v>4.0</v>
      </c>
      <c r="L77" s="13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25">
        <v>4.0</v>
      </c>
      <c r="F78" s="26">
        <v>2.0</v>
      </c>
      <c r="G78" s="35"/>
      <c r="H78" s="25">
        <v>4.0</v>
      </c>
      <c r="I78" s="26">
        <v>2.0</v>
      </c>
      <c r="J78" s="35"/>
      <c r="K78" s="25">
        <v>4.0</v>
      </c>
      <c r="L78" s="26">
        <v>2.0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>SUM(D69:D77)</f>
        <v>202</v>
      </c>
      <c r="E79" s="29">
        <f t="shared" ref="E79:F79" si="2">SUM(E69:E78)</f>
        <v>47</v>
      </c>
      <c r="F79" s="29">
        <f t="shared" si="2"/>
        <v>17</v>
      </c>
      <c r="G79" s="29">
        <f>SUM(G69:G77)</f>
        <v>0</v>
      </c>
      <c r="H79" s="29">
        <f t="shared" ref="H79:I79" si="3">SUM(H69:H78)</f>
        <v>47</v>
      </c>
      <c r="I79" s="29">
        <f t="shared" si="3"/>
        <v>17</v>
      </c>
      <c r="J79" s="29">
        <f>SUM(J69:J77)</f>
        <v>0</v>
      </c>
      <c r="K79" s="29">
        <f t="shared" ref="K79:L79" si="4">SUM(K69:K78)</f>
        <v>47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>
      <c r="A1" s="51" t="s">
        <v>103</v>
      </c>
      <c r="B1" s="51" t="s">
        <v>1</v>
      </c>
      <c r="C1" s="52" t="s">
        <v>2</v>
      </c>
      <c r="D1" s="52" t="s">
        <v>3</v>
      </c>
      <c r="E1" s="86" t="s">
        <v>145</v>
      </c>
      <c r="F1" s="4"/>
      <c r="G1" s="87" t="s">
        <v>5</v>
      </c>
      <c r="H1" s="88" t="s">
        <v>146</v>
      </c>
      <c r="I1" s="89"/>
      <c r="J1" s="90" t="s">
        <v>5</v>
      </c>
      <c r="K1" s="91" t="s">
        <v>147</v>
      </c>
      <c r="L1" s="4"/>
      <c r="M1" s="90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97"/>
      <c r="H2" s="12">
        <v>4.0</v>
      </c>
      <c r="I2" s="13">
        <v>0.0</v>
      </c>
      <c r="J2" s="97"/>
      <c r="K2" s="12">
        <v>4.0</v>
      </c>
      <c r="L2" s="13">
        <v>0.0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26">
        <v>0.0</v>
      </c>
      <c r="G3" s="75"/>
      <c r="H3" s="12">
        <v>4.0</v>
      </c>
      <c r="I3" s="26">
        <v>0.0</v>
      </c>
      <c r="J3" s="75"/>
      <c r="K3" s="12">
        <v>4.0</v>
      </c>
      <c r="L3" s="26">
        <v>0.0</v>
      </c>
      <c r="M3" s="75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13">
        <v>0.0</v>
      </c>
      <c r="G4" s="75"/>
      <c r="H4" s="25">
        <v>4.0</v>
      </c>
      <c r="I4" s="13">
        <v>0.0</v>
      </c>
      <c r="J4" s="75"/>
      <c r="K4" s="25">
        <v>4.0</v>
      </c>
      <c r="L4" s="13">
        <v>0.0</v>
      </c>
      <c r="M4" s="75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5.0</v>
      </c>
      <c r="F5" s="26">
        <v>0.0</v>
      </c>
      <c r="G5" s="75"/>
      <c r="H5" s="25">
        <v>4.0</v>
      </c>
      <c r="I5" s="26">
        <v>0.0</v>
      </c>
      <c r="J5" s="75"/>
      <c r="K5" s="25">
        <v>4.0</v>
      </c>
      <c r="L5" s="26">
        <v>0.0</v>
      </c>
      <c r="M5" s="75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2.0</v>
      </c>
      <c r="F6" s="26">
        <v>8.0</v>
      </c>
      <c r="G6" s="75"/>
      <c r="H6" s="25">
        <v>2.0</v>
      </c>
      <c r="I6" s="26">
        <v>6.0</v>
      </c>
      <c r="J6" s="75"/>
      <c r="K6" s="25">
        <v>2.0</v>
      </c>
      <c r="L6" s="26">
        <v>6.0</v>
      </c>
      <c r="M6" s="75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4.0</v>
      </c>
      <c r="F7" s="26">
        <v>5.0</v>
      </c>
      <c r="G7" s="75"/>
      <c r="H7" s="25">
        <v>4.0</v>
      </c>
      <c r="I7" s="26">
        <v>3.0</v>
      </c>
      <c r="J7" s="75"/>
      <c r="K7" s="25">
        <v>4.0</v>
      </c>
      <c r="L7" s="26">
        <v>3.0</v>
      </c>
      <c r="M7" s="75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26">
        <v>0.0</v>
      </c>
      <c r="G8" s="75"/>
      <c r="H8" s="12">
        <v>4.0</v>
      </c>
      <c r="I8" s="26">
        <v>0.0</v>
      </c>
      <c r="J8" s="75"/>
      <c r="K8" s="12">
        <v>4.0</v>
      </c>
      <c r="L8" s="26">
        <v>0.0</v>
      </c>
      <c r="M8" s="75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5.0</v>
      </c>
      <c r="F9" s="26">
        <v>0.0</v>
      </c>
      <c r="G9" s="97"/>
      <c r="H9" s="25">
        <v>4.0</v>
      </c>
      <c r="I9" s="26">
        <v>0.0</v>
      </c>
      <c r="J9" s="97"/>
      <c r="K9" s="25">
        <v>4.0</v>
      </c>
      <c r="L9" s="26">
        <v>0.0</v>
      </c>
      <c r="M9" s="75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4.0</v>
      </c>
      <c r="F10" s="26">
        <v>0.0</v>
      </c>
      <c r="G10" s="75"/>
      <c r="H10" s="25">
        <v>4.0</v>
      </c>
      <c r="I10" s="26">
        <v>0.0</v>
      </c>
      <c r="J10" s="75"/>
      <c r="K10" s="25">
        <v>4.0</v>
      </c>
      <c r="L10" s="26">
        <v>0.0</v>
      </c>
      <c r="M10" s="75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4.0</v>
      </c>
      <c r="F11" s="26">
        <v>17.0</v>
      </c>
      <c r="G11" s="75"/>
      <c r="H11" s="25">
        <v>3.0</v>
      </c>
      <c r="I11" s="26">
        <v>11.0</v>
      </c>
      <c r="J11" s="75"/>
      <c r="K11" s="25">
        <v>3.0</v>
      </c>
      <c r="L11" s="26">
        <v>12.0</v>
      </c>
      <c r="M11" s="75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2.0</v>
      </c>
      <c r="F12" s="26">
        <v>6.0</v>
      </c>
      <c r="G12" s="75"/>
      <c r="H12" s="25">
        <v>2.0</v>
      </c>
      <c r="I12" s="26">
        <v>5.0</v>
      </c>
      <c r="J12" s="75"/>
      <c r="K12" s="25">
        <v>2.0</v>
      </c>
      <c r="L12" s="26">
        <v>4.0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2.0</v>
      </c>
      <c r="F13" s="26">
        <v>6.0</v>
      </c>
      <c r="G13" s="75"/>
      <c r="H13" s="25">
        <v>2.0</v>
      </c>
      <c r="I13" s="26">
        <v>3.0</v>
      </c>
      <c r="J13" s="75"/>
      <c r="K13" s="25">
        <v>2.0</v>
      </c>
      <c r="L13" s="26">
        <v>4.0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2.0</v>
      </c>
      <c r="F14" s="26">
        <v>5.0</v>
      </c>
      <c r="G14" s="75"/>
      <c r="H14" s="25">
        <v>2.0</v>
      </c>
      <c r="I14" s="26">
        <v>4.0</v>
      </c>
      <c r="J14" s="75"/>
      <c r="K14" s="25">
        <v>2.0</v>
      </c>
      <c r="L14" s="26">
        <v>4.0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3.0</v>
      </c>
      <c r="F15" s="26">
        <v>5.0</v>
      </c>
      <c r="G15" s="75"/>
      <c r="H15" s="25">
        <v>3.0</v>
      </c>
      <c r="I15" s="26">
        <v>6.0</v>
      </c>
      <c r="J15" s="75"/>
      <c r="K15" s="25">
        <v>3.0</v>
      </c>
      <c r="L15" s="26">
        <v>5.0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3.0</v>
      </c>
      <c r="F16" s="26">
        <v>3.0</v>
      </c>
      <c r="G16" s="75"/>
      <c r="H16" s="25">
        <v>3.0</v>
      </c>
      <c r="I16" s="26">
        <v>2.0</v>
      </c>
      <c r="J16" s="75"/>
      <c r="K16" s="25">
        <v>3.0</v>
      </c>
      <c r="L16" s="26">
        <v>2.0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25">
        <v>24.0</v>
      </c>
      <c r="F17" s="26">
        <v>12.0</v>
      </c>
      <c r="G17" s="76"/>
      <c r="H17" s="25">
        <v>16.0</v>
      </c>
      <c r="I17" s="26">
        <v>5.0</v>
      </c>
      <c r="J17" s="76"/>
      <c r="K17" s="25">
        <v>16.0</v>
      </c>
      <c r="L17" s="26">
        <v>6.0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25">
        <v>9.0</v>
      </c>
      <c r="F18" s="26">
        <v>4.0</v>
      </c>
      <c r="G18" s="76"/>
      <c r="H18" s="25">
        <v>7.0</v>
      </c>
      <c r="I18" s="26">
        <v>3.0</v>
      </c>
      <c r="J18" s="76"/>
      <c r="K18" s="25">
        <v>6.0</v>
      </c>
      <c r="L18" s="26">
        <v>3.0</v>
      </c>
      <c r="M18" s="7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6.0</v>
      </c>
      <c r="F19" s="26">
        <v>3.0</v>
      </c>
      <c r="G19" s="76"/>
      <c r="H19" s="25">
        <v>4.0</v>
      </c>
      <c r="I19" s="26">
        <v>2.0</v>
      </c>
      <c r="J19" s="76"/>
      <c r="K19" s="25">
        <v>4.0</v>
      </c>
      <c r="L19" s="26">
        <v>2.0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5.0</v>
      </c>
      <c r="F20" s="26">
        <v>3.0</v>
      </c>
      <c r="G20" s="76"/>
      <c r="H20" s="25">
        <v>4.0</v>
      </c>
      <c r="I20" s="26">
        <v>2.0</v>
      </c>
      <c r="J20" s="76"/>
      <c r="K20" s="25">
        <v>4.0</v>
      </c>
      <c r="L20" s="26">
        <v>2.0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22" t="s">
        <v>126</v>
      </c>
      <c r="D21" s="11">
        <v>30.0</v>
      </c>
      <c r="E21" s="25">
        <v>12.0</v>
      </c>
      <c r="F21" s="26">
        <v>6.0</v>
      </c>
      <c r="G21" s="76"/>
      <c r="H21" s="25">
        <v>8.0</v>
      </c>
      <c r="I21" s="26">
        <v>4.0</v>
      </c>
      <c r="J21" s="76"/>
      <c r="K21" s="25">
        <v>8.0</v>
      </c>
      <c r="L21" s="26">
        <v>4.0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6.0</v>
      </c>
      <c r="F22" s="26">
        <v>4.0</v>
      </c>
      <c r="G22" s="76"/>
      <c r="H22" s="25">
        <v>4.0</v>
      </c>
      <c r="I22" s="26">
        <v>3.0</v>
      </c>
      <c r="J22" s="76"/>
      <c r="K22" s="25">
        <v>4.0</v>
      </c>
      <c r="L22" s="26">
        <v>3.0</v>
      </c>
      <c r="M22" s="7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6.0</v>
      </c>
      <c r="F23" s="26">
        <v>5.0</v>
      </c>
      <c r="G23" s="76"/>
      <c r="H23" s="25">
        <v>4.0</v>
      </c>
      <c r="I23" s="26">
        <v>4.0</v>
      </c>
      <c r="J23" s="76"/>
      <c r="K23" s="25">
        <v>4.0</v>
      </c>
      <c r="L23" s="26">
        <v>4.0</v>
      </c>
      <c r="M23" s="7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121</v>
      </c>
      <c r="F65" s="29">
        <f t="shared" si="1"/>
        <v>92</v>
      </c>
      <c r="G65" s="29">
        <f t="shared" si="1"/>
        <v>0</v>
      </c>
      <c r="H65" s="29">
        <f t="shared" si="1"/>
        <v>96</v>
      </c>
      <c r="I65" s="29">
        <f t="shared" si="1"/>
        <v>63</v>
      </c>
      <c r="J65" s="29">
        <f t="shared" si="1"/>
        <v>0</v>
      </c>
      <c r="K65" s="29">
        <f t="shared" si="1"/>
        <v>95</v>
      </c>
      <c r="L65" s="29">
        <f t="shared" si="1"/>
        <v>64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92" t="s">
        <v>145</v>
      </c>
      <c r="F68" s="4"/>
      <c r="G68" s="93" t="s">
        <v>5</v>
      </c>
      <c r="H68" s="94" t="s">
        <v>146</v>
      </c>
      <c r="I68" s="89"/>
      <c r="J68" s="95" t="s">
        <v>5</v>
      </c>
      <c r="K68" s="96" t="s">
        <v>147</v>
      </c>
      <c r="L68" s="4"/>
      <c r="M68" s="95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75"/>
      <c r="H69" s="12">
        <v>4.0</v>
      </c>
      <c r="I69" s="13">
        <v>0.0</v>
      </c>
      <c r="J69" s="75"/>
      <c r="K69" s="12">
        <v>4.0</v>
      </c>
      <c r="L69" s="13">
        <v>0.0</v>
      </c>
      <c r="M69" s="7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8.0</v>
      </c>
      <c r="F70" s="26">
        <v>0.0</v>
      </c>
      <c r="G70" s="75"/>
      <c r="H70" s="12">
        <v>8.0</v>
      </c>
      <c r="I70" s="26">
        <v>0.0</v>
      </c>
      <c r="J70" s="75"/>
      <c r="K70" s="12">
        <v>8.0</v>
      </c>
      <c r="L70" s="26">
        <v>0.0</v>
      </c>
      <c r="M70" s="7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25">
        <v>4.0</v>
      </c>
      <c r="F71" s="26">
        <v>3.0</v>
      </c>
      <c r="G71" s="75"/>
      <c r="H71" s="25">
        <v>5.0</v>
      </c>
      <c r="I71" s="26">
        <v>3.0</v>
      </c>
      <c r="J71" s="75"/>
      <c r="K71" s="25">
        <v>5.0</v>
      </c>
      <c r="L71" s="26">
        <v>3.0</v>
      </c>
      <c r="M71" s="7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25">
        <v>4.0</v>
      </c>
      <c r="F72" s="26">
        <v>3.0</v>
      </c>
      <c r="G72" s="75"/>
      <c r="H72" s="25">
        <v>5.0</v>
      </c>
      <c r="I72" s="26">
        <v>3.0</v>
      </c>
      <c r="J72" s="75"/>
      <c r="K72" s="25">
        <v>5.0</v>
      </c>
      <c r="L72" s="26">
        <v>3.0</v>
      </c>
      <c r="M72" s="7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6.0</v>
      </c>
      <c r="F73" s="26">
        <v>0.0</v>
      </c>
      <c r="G73" s="75"/>
      <c r="H73" s="25">
        <v>6.0</v>
      </c>
      <c r="I73" s="26">
        <v>0.0</v>
      </c>
      <c r="J73" s="75"/>
      <c r="K73" s="25">
        <v>6.0</v>
      </c>
      <c r="L73" s="26">
        <v>0.0</v>
      </c>
      <c r="M73" s="7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10.0</v>
      </c>
      <c r="F74" s="26">
        <v>0.0</v>
      </c>
      <c r="G74" s="75"/>
      <c r="H74" s="25">
        <v>10.0</v>
      </c>
      <c r="I74" s="26">
        <v>0.0</v>
      </c>
      <c r="J74" s="75"/>
      <c r="K74" s="25">
        <v>10.0</v>
      </c>
      <c r="L74" s="26">
        <v>0.0</v>
      </c>
      <c r="M74" s="7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25">
        <v>4.0</v>
      </c>
      <c r="F75" s="26">
        <v>5.0</v>
      </c>
      <c r="G75" s="75"/>
      <c r="H75" s="25">
        <v>4.0</v>
      </c>
      <c r="I75" s="26">
        <v>5.0</v>
      </c>
      <c r="J75" s="75"/>
      <c r="K75" s="25">
        <v>4.0</v>
      </c>
      <c r="L75" s="26">
        <v>5.0</v>
      </c>
      <c r="M75" s="7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25">
        <v>6.0</v>
      </c>
      <c r="F76" s="26">
        <v>4.0</v>
      </c>
      <c r="G76" s="75"/>
      <c r="H76" s="25">
        <v>6.0</v>
      </c>
      <c r="I76" s="26">
        <v>4.0</v>
      </c>
      <c r="J76" s="75"/>
      <c r="K76" s="25">
        <v>6.0</v>
      </c>
      <c r="L76" s="26">
        <v>4.0</v>
      </c>
      <c r="M76" s="7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75"/>
      <c r="H77" s="12">
        <v>4.0</v>
      </c>
      <c r="I77" s="13">
        <v>0.0</v>
      </c>
      <c r="J77" s="75"/>
      <c r="K77" s="12">
        <v>4.0</v>
      </c>
      <c r="L77" s="13">
        <v>0.0</v>
      </c>
      <c r="M77" s="7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25">
        <v>4.0</v>
      </c>
      <c r="F78" s="26">
        <v>2.0</v>
      </c>
      <c r="G78" s="75"/>
      <c r="H78" s="25">
        <v>4.0</v>
      </c>
      <c r="I78" s="26">
        <v>2.0</v>
      </c>
      <c r="J78" s="75"/>
      <c r="K78" s="25">
        <v>4.0</v>
      </c>
      <c r="L78" s="26">
        <v>2.0</v>
      </c>
      <c r="M78" s="7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 t="shared" ref="D79:F79" si="2">SUM(D69:D78)</f>
        <v>230</v>
      </c>
      <c r="E79" s="29">
        <f t="shared" si="2"/>
        <v>54</v>
      </c>
      <c r="F79" s="29">
        <f t="shared" si="2"/>
        <v>17</v>
      </c>
      <c r="G79" s="29">
        <f>SUM(G69:G77)</f>
        <v>0</v>
      </c>
      <c r="H79" s="29">
        <f t="shared" ref="H79:I79" si="3">SUM(H69:H78)</f>
        <v>56</v>
      </c>
      <c r="I79" s="29">
        <f t="shared" si="3"/>
        <v>17</v>
      </c>
      <c r="J79" s="29">
        <f>SUM(J69:J77)</f>
        <v>0</v>
      </c>
      <c r="K79" s="29">
        <f t="shared" ref="K79:L79" si="4">SUM(K69:K78)</f>
        <v>56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>
      <c r="A1" s="51" t="s">
        <v>103</v>
      </c>
      <c r="B1" s="51" t="s">
        <v>1</v>
      </c>
      <c r="C1" s="52" t="s">
        <v>2</v>
      </c>
      <c r="D1" s="52" t="s">
        <v>3</v>
      </c>
      <c r="E1" s="86" t="s">
        <v>145</v>
      </c>
      <c r="F1" s="4"/>
      <c r="G1" s="87" t="s">
        <v>5</v>
      </c>
      <c r="H1" s="88" t="s">
        <v>146</v>
      </c>
      <c r="I1" s="89"/>
      <c r="J1" s="90" t="s">
        <v>5</v>
      </c>
      <c r="K1" s="91" t="s">
        <v>147</v>
      </c>
      <c r="L1" s="4"/>
      <c r="M1" s="90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11">
        <v>5.01502003E8</v>
      </c>
      <c r="B2" s="11" t="s">
        <v>87</v>
      </c>
      <c r="C2" s="11" t="s">
        <v>104</v>
      </c>
      <c r="D2" s="11">
        <v>15.0</v>
      </c>
      <c r="E2" s="25">
        <v>3.0</v>
      </c>
      <c r="F2" s="13">
        <v>0.0</v>
      </c>
      <c r="G2" s="97"/>
      <c r="H2" s="25">
        <v>3.0</v>
      </c>
      <c r="I2" s="13">
        <v>0.0</v>
      </c>
      <c r="J2" s="97"/>
      <c r="K2" s="25">
        <v>3.0</v>
      </c>
      <c r="L2" s="13">
        <v>0.0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1">
        <v>5.01503001E8</v>
      </c>
      <c r="B3" s="11" t="s">
        <v>105</v>
      </c>
      <c r="C3" s="60" t="s">
        <v>106</v>
      </c>
      <c r="D3" s="11">
        <v>20.0</v>
      </c>
      <c r="E3" s="25">
        <v>4.0</v>
      </c>
      <c r="F3" s="26">
        <v>0.0</v>
      </c>
      <c r="G3" s="75"/>
      <c r="H3" s="12">
        <v>4.0</v>
      </c>
      <c r="I3" s="26">
        <v>0.0</v>
      </c>
      <c r="J3" s="75"/>
      <c r="K3" s="12">
        <v>4.0</v>
      </c>
      <c r="L3" s="26">
        <v>0.0</v>
      </c>
      <c r="M3" s="75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9">
        <v>5.01503002E8</v>
      </c>
      <c r="B4" s="19" t="s">
        <v>105</v>
      </c>
      <c r="C4" s="15" t="s">
        <v>107</v>
      </c>
      <c r="D4" s="15">
        <v>23.0</v>
      </c>
      <c r="E4" s="25">
        <v>4.0</v>
      </c>
      <c r="F4" s="13">
        <v>0.0</v>
      </c>
      <c r="G4" s="75"/>
      <c r="H4" s="25">
        <v>4.0</v>
      </c>
      <c r="I4" s="13">
        <v>0.0</v>
      </c>
      <c r="J4" s="75"/>
      <c r="K4" s="25">
        <v>4.0</v>
      </c>
      <c r="L4" s="13">
        <v>0.0</v>
      </c>
      <c r="M4" s="75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>
        <v>5.01503003E8</v>
      </c>
      <c r="B5" s="15" t="s">
        <v>105</v>
      </c>
      <c r="C5" s="19" t="s">
        <v>108</v>
      </c>
      <c r="D5" s="11">
        <v>30.0</v>
      </c>
      <c r="E5" s="25">
        <v>5.0</v>
      </c>
      <c r="F5" s="26">
        <v>4.0</v>
      </c>
      <c r="G5" s="75"/>
      <c r="H5" s="25">
        <v>4.0</v>
      </c>
      <c r="I5" s="26">
        <v>0.0</v>
      </c>
      <c r="J5" s="75"/>
      <c r="K5" s="25">
        <v>4.0</v>
      </c>
      <c r="L5" s="26">
        <v>0.0</v>
      </c>
      <c r="M5" s="75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1">
        <v>5.01503004E8</v>
      </c>
      <c r="B6" s="11" t="s">
        <v>105</v>
      </c>
      <c r="C6" s="21" t="s">
        <v>109</v>
      </c>
      <c r="D6" s="11">
        <v>49.0</v>
      </c>
      <c r="E6" s="25">
        <v>2.0</v>
      </c>
      <c r="F6" s="26">
        <v>8.0</v>
      </c>
      <c r="G6" s="75"/>
      <c r="H6" s="25">
        <v>2.0</v>
      </c>
      <c r="I6" s="26">
        <v>6.0</v>
      </c>
      <c r="J6" s="75"/>
      <c r="K6" s="25">
        <v>2.0</v>
      </c>
      <c r="L6" s="26">
        <v>6.0</v>
      </c>
      <c r="M6" s="75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5">
        <v>5.01503005E8</v>
      </c>
      <c r="B7" s="15" t="s">
        <v>105</v>
      </c>
      <c r="C7" s="15" t="s">
        <v>110</v>
      </c>
      <c r="D7" s="15">
        <v>22.0</v>
      </c>
      <c r="E7" s="25">
        <v>4.0</v>
      </c>
      <c r="F7" s="26">
        <v>5.0</v>
      </c>
      <c r="G7" s="75"/>
      <c r="H7" s="25">
        <v>4.0</v>
      </c>
      <c r="I7" s="26">
        <v>3.0</v>
      </c>
      <c r="J7" s="75"/>
      <c r="K7" s="25">
        <v>4.0</v>
      </c>
      <c r="L7" s="26">
        <v>3.0</v>
      </c>
      <c r="M7" s="75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26">
        <v>0.0</v>
      </c>
      <c r="G8" s="75"/>
      <c r="H8" s="12">
        <v>4.0</v>
      </c>
      <c r="I8" s="26">
        <v>0.0</v>
      </c>
      <c r="J8" s="75"/>
      <c r="K8" s="12">
        <v>4.0</v>
      </c>
      <c r="L8" s="26">
        <v>0.0</v>
      </c>
      <c r="M8" s="75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1">
        <v>5.01503007E8</v>
      </c>
      <c r="B9" s="11" t="s">
        <v>105</v>
      </c>
      <c r="C9" s="11" t="s">
        <v>112</v>
      </c>
      <c r="D9" s="11">
        <v>20.0</v>
      </c>
      <c r="E9" s="25">
        <v>5.0</v>
      </c>
      <c r="F9" s="26">
        <v>5.0</v>
      </c>
      <c r="G9" s="97"/>
      <c r="H9" s="25">
        <v>4.0</v>
      </c>
      <c r="I9" s="26">
        <v>0.0</v>
      </c>
      <c r="J9" s="97"/>
      <c r="K9" s="25">
        <v>4.0</v>
      </c>
      <c r="L9" s="26">
        <v>0.0</v>
      </c>
      <c r="M9" s="75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9">
        <v>5.01503008E8</v>
      </c>
      <c r="B10" s="19" t="s">
        <v>105</v>
      </c>
      <c r="C10" s="15" t="s">
        <v>113</v>
      </c>
      <c r="D10" s="15">
        <v>20.0</v>
      </c>
      <c r="E10" s="25">
        <v>4.0</v>
      </c>
      <c r="F10" s="26">
        <v>0.0</v>
      </c>
      <c r="G10" s="75"/>
      <c r="H10" s="25">
        <v>4.0</v>
      </c>
      <c r="I10" s="26">
        <v>0.0</v>
      </c>
      <c r="J10" s="75"/>
      <c r="K10" s="25">
        <v>4.0</v>
      </c>
      <c r="L10" s="26">
        <v>0.0</v>
      </c>
      <c r="M10" s="75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8.0</v>
      </c>
      <c r="F11" s="26">
        <v>15.0</v>
      </c>
      <c r="G11" s="75"/>
      <c r="H11" s="25">
        <v>4.0</v>
      </c>
      <c r="I11" s="26">
        <v>10.0</v>
      </c>
      <c r="J11" s="75"/>
      <c r="K11" s="25">
        <v>8.0</v>
      </c>
      <c r="L11" s="26">
        <v>10.0</v>
      </c>
      <c r="M11" s="75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2.0</v>
      </c>
      <c r="F12" s="26">
        <v>4.0</v>
      </c>
      <c r="G12" s="75"/>
      <c r="H12" s="25">
        <v>2.0</v>
      </c>
      <c r="I12" s="26">
        <v>4.0</v>
      </c>
      <c r="J12" s="75"/>
      <c r="K12" s="25">
        <v>2.0</v>
      </c>
      <c r="L12" s="26">
        <v>4.0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2.0</v>
      </c>
      <c r="F13" s="26">
        <v>6.0</v>
      </c>
      <c r="G13" s="75"/>
      <c r="H13" s="25">
        <v>2.0</v>
      </c>
      <c r="I13" s="26">
        <v>6.0</v>
      </c>
      <c r="J13" s="75"/>
      <c r="K13" s="25">
        <v>2.0</v>
      </c>
      <c r="L13" s="26">
        <v>6.0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1">
        <v>5.01504005E8</v>
      </c>
      <c r="B14" s="11" t="s">
        <v>114</v>
      </c>
      <c r="C14" s="11" t="s">
        <v>118</v>
      </c>
      <c r="D14" s="11">
        <v>20.0</v>
      </c>
      <c r="E14" s="25">
        <v>2.0</v>
      </c>
      <c r="F14" s="26">
        <v>4.0</v>
      </c>
      <c r="G14" s="75"/>
      <c r="H14" s="25">
        <v>2.0</v>
      </c>
      <c r="I14" s="26">
        <v>4.0</v>
      </c>
      <c r="J14" s="75"/>
      <c r="K14" s="25">
        <v>2.0</v>
      </c>
      <c r="L14" s="26">
        <v>4.0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9">
        <v>5.01504006E8</v>
      </c>
      <c r="B15" s="19" t="s">
        <v>114</v>
      </c>
      <c r="C15" s="15" t="s">
        <v>119</v>
      </c>
      <c r="D15" s="15">
        <v>20.0</v>
      </c>
      <c r="E15" s="25">
        <v>2.0</v>
      </c>
      <c r="F15" s="26">
        <v>4.0</v>
      </c>
      <c r="G15" s="75"/>
      <c r="H15" s="25">
        <v>2.0</v>
      </c>
      <c r="I15" s="26">
        <v>4.0</v>
      </c>
      <c r="J15" s="75"/>
      <c r="K15" s="25">
        <v>2.0</v>
      </c>
      <c r="L15" s="26">
        <v>4.0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1">
        <v>5.01504007E8</v>
      </c>
      <c r="B16" s="11" t="s">
        <v>114</v>
      </c>
      <c r="C16" s="23" t="s">
        <v>120</v>
      </c>
      <c r="D16" s="11">
        <v>15.0</v>
      </c>
      <c r="E16" s="25">
        <v>2.0</v>
      </c>
      <c r="F16" s="26">
        <v>2.0</v>
      </c>
      <c r="G16" s="75"/>
      <c r="H16" s="25">
        <v>2.0</v>
      </c>
      <c r="I16" s="26">
        <v>2.0</v>
      </c>
      <c r="J16" s="75"/>
      <c r="K16" s="25">
        <v>2.0</v>
      </c>
      <c r="L16" s="26">
        <v>2.0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1">
        <v>5.01505001E8</v>
      </c>
      <c r="B17" s="11" t="s">
        <v>121</v>
      </c>
      <c r="C17" s="22" t="s">
        <v>122</v>
      </c>
      <c r="D17" s="11">
        <v>68.0</v>
      </c>
      <c r="E17" s="25">
        <v>47.0</v>
      </c>
      <c r="F17" s="26">
        <v>9.0</v>
      </c>
      <c r="G17" s="76"/>
      <c r="H17" s="25">
        <v>20.0</v>
      </c>
      <c r="I17" s="26">
        <v>8.0</v>
      </c>
      <c r="J17" s="76"/>
      <c r="K17" s="25">
        <v>20.0</v>
      </c>
      <c r="L17" s="26">
        <v>5.0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1">
        <v>5.01505002E8</v>
      </c>
      <c r="B18" s="11" t="s">
        <v>121</v>
      </c>
      <c r="C18" s="11" t="s">
        <v>123</v>
      </c>
      <c r="D18" s="11">
        <v>30.0</v>
      </c>
      <c r="E18" s="25">
        <v>13.0</v>
      </c>
      <c r="F18" s="26">
        <v>12.0</v>
      </c>
      <c r="G18" s="76"/>
      <c r="H18" s="25">
        <v>9.0</v>
      </c>
      <c r="I18" s="26">
        <v>3.0</v>
      </c>
      <c r="J18" s="76"/>
      <c r="K18" s="25">
        <v>8.0</v>
      </c>
      <c r="L18" s="26">
        <v>3.0</v>
      </c>
      <c r="M18" s="7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13.0</v>
      </c>
      <c r="F19" s="26">
        <v>2.0</v>
      </c>
      <c r="G19" s="76"/>
      <c r="H19" s="25">
        <v>5.0</v>
      </c>
      <c r="I19" s="26">
        <v>2.0</v>
      </c>
      <c r="J19" s="76"/>
      <c r="K19" s="25">
        <v>5.0</v>
      </c>
      <c r="L19" s="26">
        <v>2.0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10.0</v>
      </c>
      <c r="F20" s="26">
        <v>5.0</v>
      </c>
      <c r="G20" s="76"/>
      <c r="H20" s="25">
        <v>5.0</v>
      </c>
      <c r="I20" s="26">
        <v>3.0</v>
      </c>
      <c r="J20" s="76"/>
      <c r="K20" s="25">
        <v>5.0</v>
      </c>
      <c r="L20" s="26">
        <v>3.0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1">
        <v>5.01505005E8</v>
      </c>
      <c r="B21" s="11" t="s">
        <v>121</v>
      </c>
      <c r="C21" s="22" t="s">
        <v>126</v>
      </c>
      <c r="D21" s="11">
        <v>30.0</v>
      </c>
      <c r="E21" s="25">
        <v>4.0</v>
      </c>
      <c r="F21" s="26">
        <v>21.0</v>
      </c>
      <c r="G21" s="76"/>
      <c r="H21" s="25">
        <v>2.0</v>
      </c>
      <c r="I21" s="26">
        <v>10.0</v>
      </c>
      <c r="J21" s="76"/>
      <c r="K21" s="25">
        <v>3.0</v>
      </c>
      <c r="L21" s="26">
        <v>10.0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12.0</v>
      </c>
      <c r="F22" s="26">
        <v>8.0</v>
      </c>
      <c r="G22" s="76"/>
      <c r="H22" s="25">
        <v>5.0</v>
      </c>
      <c r="I22" s="26">
        <v>3.0</v>
      </c>
      <c r="J22" s="76"/>
      <c r="K22" s="25">
        <v>5.0</v>
      </c>
      <c r="L22" s="26">
        <v>3.0</v>
      </c>
      <c r="M22" s="7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14.0</v>
      </c>
      <c r="F23" s="26">
        <v>7.0</v>
      </c>
      <c r="G23" s="76"/>
      <c r="H23" s="25">
        <v>6.0</v>
      </c>
      <c r="I23" s="26">
        <v>4.0</v>
      </c>
      <c r="J23" s="76"/>
      <c r="K23" s="25">
        <v>6.0</v>
      </c>
      <c r="L23" s="26">
        <v>4.0</v>
      </c>
      <c r="M23" s="7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idden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idden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idden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idden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8"/>
      <c r="B65" s="28"/>
      <c r="C65" s="65"/>
      <c r="D65" s="29">
        <f t="shared" ref="D65:M65" si="1">SUM(D2:D64)</f>
        <v>631</v>
      </c>
      <c r="E65" s="29">
        <f t="shared" si="1"/>
        <v>166</v>
      </c>
      <c r="F65" s="29">
        <f t="shared" si="1"/>
        <v>121</v>
      </c>
      <c r="G65" s="29">
        <f t="shared" si="1"/>
        <v>0</v>
      </c>
      <c r="H65" s="29">
        <f t="shared" si="1"/>
        <v>99</v>
      </c>
      <c r="I65" s="29">
        <f t="shared" si="1"/>
        <v>72</v>
      </c>
      <c r="J65" s="29">
        <f t="shared" si="1"/>
        <v>0</v>
      </c>
      <c r="K65" s="29">
        <f t="shared" si="1"/>
        <v>103</v>
      </c>
      <c r="L65" s="29">
        <f t="shared" si="1"/>
        <v>69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1" t="s">
        <v>130</v>
      </c>
      <c r="B68" s="51" t="s">
        <v>1</v>
      </c>
      <c r="C68" s="67" t="s">
        <v>2</v>
      </c>
      <c r="D68" s="52" t="s">
        <v>3</v>
      </c>
      <c r="E68" s="92" t="s">
        <v>145</v>
      </c>
      <c r="F68" s="4"/>
      <c r="G68" s="93" t="s">
        <v>5</v>
      </c>
      <c r="H68" s="94" t="s">
        <v>146</v>
      </c>
      <c r="I68" s="89"/>
      <c r="J68" s="95" t="s">
        <v>5</v>
      </c>
      <c r="K68" s="96" t="s">
        <v>147</v>
      </c>
      <c r="L68" s="4"/>
      <c r="M68" s="95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3.0</v>
      </c>
      <c r="F69" s="13">
        <v>0.0</v>
      </c>
      <c r="G69" s="75"/>
      <c r="H69" s="12">
        <v>3.0</v>
      </c>
      <c r="I69" s="13">
        <v>0.0</v>
      </c>
      <c r="J69" s="75"/>
      <c r="K69" s="12">
        <v>3.0</v>
      </c>
      <c r="L69" s="13">
        <v>0.0</v>
      </c>
      <c r="M69" s="7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8.0</v>
      </c>
      <c r="F70" s="26">
        <v>0.0</v>
      </c>
      <c r="G70" s="75"/>
      <c r="H70" s="12">
        <v>8.0</v>
      </c>
      <c r="I70" s="26">
        <v>0.0</v>
      </c>
      <c r="J70" s="75"/>
      <c r="K70" s="12">
        <v>8.0</v>
      </c>
      <c r="L70" s="26">
        <v>0.0</v>
      </c>
      <c r="M70" s="7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">
        <v>5.01506002E8</v>
      </c>
      <c r="B71" s="19" t="s">
        <v>132</v>
      </c>
      <c r="C71" s="15" t="s">
        <v>134</v>
      </c>
      <c r="D71" s="15">
        <v>20.0</v>
      </c>
      <c r="E71" s="25">
        <v>4.0</v>
      </c>
      <c r="F71" s="26">
        <v>3.0</v>
      </c>
      <c r="G71" s="75"/>
      <c r="H71" s="25">
        <v>5.0</v>
      </c>
      <c r="I71" s="26">
        <v>3.0</v>
      </c>
      <c r="J71" s="75"/>
      <c r="K71" s="25">
        <v>5.0</v>
      </c>
      <c r="L71" s="26">
        <v>3.0</v>
      </c>
      <c r="M71" s="7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">
        <v>5.01506003E8</v>
      </c>
      <c r="B72" s="19" t="s">
        <v>132</v>
      </c>
      <c r="C72" s="15" t="s">
        <v>135</v>
      </c>
      <c r="D72" s="15">
        <v>20.0</v>
      </c>
      <c r="E72" s="25">
        <v>4.0</v>
      </c>
      <c r="F72" s="26">
        <v>3.0</v>
      </c>
      <c r="G72" s="75"/>
      <c r="H72" s="25">
        <v>5.0</v>
      </c>
      <c r="I72" s="26">
        <v>3.0</v>
      </c>
      <c r="J72" s="75"/>
      <c r="K72" s="25">
        <v>5.0</v>
      </c>
      <c r="L72" s="26">
        <v>3.0</v>
      </c>
      <c r="M72" s="7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3.0</v>
      </c>
      <c r="F73" s="26">
        <v>0.0</v>
      </c>
      <c r="G73" s="75"/>
      <c r="H73" s="25">
        <v>3.0</v>
      </c>
      <c r="I73" s="26">
        <v>0.0</v>
      </c>
      <c r="J73" s="75"/>
      <c r="K73" s="25">
        <v>3.0</v>
      </c>
      <c r="L73" s="26">
        <v>0.0</v>
      </c>
      <c r="M73" s="7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10.0</v>
      </c>
      <c r="F74" s="26">
        <v>0.0</v>
      </c>
      <c r="G74" s="75"/>
      <c r="H74" s="25">
        <v>10.0</v>
      </c>
      <c r="I74" s="26">
        <v>0.0</v>
      </c>
      <c r="J74" s="75"/>
      <c r="K74" s="25">
        <v>10.0</v>
      </c>
      <c r="L74" s="26">
        <v>0.0</v>
      </c>
      <c r="M74" s="7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">
        <v>5.01506007E8</v>
      </c>
      <c r="B75" s="19" t="s">
        <v>132</v>
      </c>
      <c r="C75" s="15" t="s">
        <v>138</v>
      </c>
      <c r="D75" s="15">
        <v>30.0</v>
      </c>
      <c r="E75" s="25">
        <v>4.0</v>
      </c>
      <c r="F75" s="26">
        <v>5.0</v>
      </c>
      <c r="G75" s="75"/>
      <c r="H75" s="25">
        <v>4.0</v>
      </c>
      <c r="I75" s="26">
        <v>5.0</v>
      </c>
      <c r="J75" s="75"/>
      <c r="K75" s="25">
        <v>4.0</v>
      </c>
      <c r="L75" s="26">
        <v>5.0</v>
      </c>
      <c r="M75" s="7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">
        <v>5.01509001E8</v>
      </c>
      <c r="B76" s="19" t="s">
        <v>139</v>
      </c>
      <c r="C76" s="15" t="s">
        <v>140</v>
      </c>
      <c r="D76" s="15">
        <v>28.0</v>
      </c>
      <c r="E76" s="25">
        <v>6.0</v>
      </c>
      <c r="F76" s="26">
        <v>4.0</v>
      </c>
      <c r="G76" s="75"/>
      <c r="H76" s="25">
        <v>6.0</v>
      </c>
      <c r="I76" s="26">
        <v>4.0</v>
      </c>
      <c r="J76" s="75"/>
      <c r="K76" s="25">
        <v>6.0</v>
      </c>
      <c r="L76" s="26">
        <v>4.0</v>
      </c>
      <c r="M76" s="7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3.0</v>
      </c>
      <c r="F77" s="13">
        <v>0.0</v>
      </c>
      <c r="G77" s="75"/>
      <c r="H77" s="12">
        <v>3.0</v>
      </c>
      <c r="I77" s="13">
        <v>0.0</v>
      </c>
      <c r="J77" s="75"/>
      <c r="K77" s="12">
        <v>3.0</v>
      </c>
      <c r="L77" s="13">
        <v>0.0</v>
      </c>
      <c r="M77" s="7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9">
        <v>5.01506004E8</v>
      </c>
      <c r="B78" s="19" t="s">
        <v>132</v>
      </c>
      <c r="C78" s="15" t="s">
        <v>142</v>
      </c>
      <c r="D78" s="15">
        <v>28.0</v>
      </c>
      <c r="E78" s="25">
        <v>4.0</v>
      </c>
      <c r="F78" s="26">
        <v>2.0</v>
      </c>
      <c r="G78" s="75"/>
      <c r="H78" s="25">
        <v>4.0</v>
      </c>
      <c r="I78" s="26">
        <v>2.0</v>
      </c>
      <c r="J78" s="75"/>
      <c r="K78" s="25">
        <v>4.0</v>
      </c>
      <c r="L78" s="26">
        <v>2.0</v>
      </c>
      <c r="M78" s="7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8"/>
      <c r="B79" s="28"/>
      <c r="C79" s="65"/>
      <c r="D79" s="29">
        <f t="shared" ref="D79:F79" si="2">SUM(D69:D78)</f>
        <v>230</v>
      </c>
      <c r="E79" s="29">
        <f t="shared" si="2"/>
        <v>49</v>
      </c>
      <c r="F79" s="29">
        <f t="shared" si="2"/>
        <v>17</v>
      </c>
      <c r="G79" s="29">
        <f>SUM(G69:G77)</f>
        <v>0</v>
      </c>
      <c r="H79" s="29">
        <f t="shared" ref="H79:I79" si="3">SUM(H69:H78)</f>
        <v>51</v>
      </c>
      <c r="I79" s="29">
        <f t="shared" si="3"/>
        <v>17</v>
      </c>
      <c r="J79" s="29">
        <f>SUM(J69:J77)</f>
        <v>0</v>
      </c>
      <c r="K79" s="29">
        <f t="shared" ref="K79:L79" si="4">SUM(K69:K78)</f>
        <v>51</v>
      </c>
      <c r="L79" s="29">
        <f t="shared" si="4"/>
        <v>17</v>
      </c>
      <c r="M79" s="29">
        <f>SUM(M69:M77)</f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19685039370078738" footer="0.0" header="0.0" left="0.19685039370078738" right="0.19685039370078738" top="0.19685039370078738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4"/>
      <c r="J1" s="7" t="s">
        <v>5</v>
      </c>
      <c r="K1" s="8" t="s">
        <v>7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13">
        <v>15.0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13">
        <v>10.0</v>
      </c>
      <c r="G3" s="17"/>
      <c r="H3" s="12">
        <v>5.0</v>
      </c>
      <c r="I3" s="13">
        <v>10.0</v>
      </c>
      <c r="J3" s="17"/>
      <c r="K3" s="12">
        <v>5.0</v>
      </c>
      <c r="L3" s="13">
        <v>10.0</v>
      </c>
      <c r="M3" s="17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2.0</v>
      </c>
      <c r="L4" s="13">
        <v>5.0</v>
      </c>
      <c r="M4" s="17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13">
        <v>5.0</v>
      </c>
      <c r="G5" s="17"/>
      <c r="H5" s="12">
        <v>2.0</v>
      </c>
      <c r="I5" s="13">
        <v>5.0</v>
      </c>
      <c r="J5" s="17"/>
      <c r="K5" s="12">
        <v>2.0</v>
      </c>
      <c r="L5" s="13">
        <v>5.0</v>
      </c>
      <c r="M5" s="17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3.0</v>
      </c>
      <c r="I6" s="13">
        <v>5.0</v>
      </c>
      <c r="J6" s="17"/>
      <c r="K6" s="12">
        <v>3.0</v>
      </c>
      <c r="L6" s="13">
        <v>5.0</v>
      </c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5.0</v>
      </c>
      <c r="J8" s="14"/>
      <c r="K8" s="12">
        <v>2.0</v>
      </c>
      <c r="L8" s="13">
        <v>3.0</v>
      </c>
      <c r="M8" s="14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17"/>
      <c r="H10" s="12">
        <v>10.0</v>
      </c>
      <c r="I10" s="13">
        <v>20.0</v>
      </c>
      <c r="J10" s="17"/>
      <c r="K10" s="12">
        <v>10.0</v>
      </c>
      <c r="L10" s="13">
        <v>20.0</v>
      </c>
      <c r="M10" s="17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4.0</v>
      </c>
      <c r="F11" s="13">
        <v>4.0</v>
      </c>
      <c r="G11" s="17"/>
      <c r="H11" s="12">
        <v>2.0</v>
      </c>
      <c r="I11" s="13">
        <v>4.0</v>
      </c>
      <c r="J11" s="17"/>
      <c r="K11" s="12">
        <v>2.0</v>
      </c>
      <c r="L11" s="13">
        <v>4.0</v>
      </c>
      <c r="M11" s="17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5.0</v>
      </c>
      <c r="I12" s="13">
        <v>5.0</v>
      </c>
      <c r="J12" s="17">
        <v>10.0</v>
      </c>
      <c r="K12" s="12">
        <v>5.0</v>
      </c>
      <c r="L12" s="13">
        <v>5.0</v>
      </c>
      <c r="M12" s="17">
        <v>10.0</v>
      </c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12">
        <v>4.0</v>
      </c>
      <c r="I13" s="13">
        <v>4.0</v>
      </c>
      <c r="J13" s="17"/>
      <c r="K13" s="12">
        <v>4.0</v>
      </c>
      <c r="L13" s="13">
        <v>4.0</v>
      </c>
      <c r="M13" s="17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5.0</v>
      </c>
      <c r="G14" s="17">
        <v>10.0</v>
      </c>
      <c r="H14" s="12">
        <v>20.0</v>
      </c>
      <c r="I14" s="13">
        <v>10.0</v>
      </c>
      <c r="J14" s="17">
        <v>30.0</v>
      </c>
      <c r="K14" s="12">
        <v>20.0</v>
      </c>
      <c r="L14" s="13">
        <v>10.0</v>
      </c>
      <c r="M14" s="17">
        <v>30.0</v>
      </c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5.0</v>
      </c>
      <c r="F15" s="13">
        <v>5.0</v>
      </c>
      <c r="G15" s="17"/>
      <c r="H15" s="12">
        <v>2.0</v>
      </c>
      <c r="I15" s="13">
        <v>5.0</v>
      </c>
      <c r="J15" s="17"/>
      <c r="K15" s="12">
        <v>3.0</v>
      </c>
      <c r="L15" s="13">
        <v>3.0</v>
      </c>
      <c r="M15" s="17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36">
        <v>20.0</v>
      </c>
      <c r="E16" s="12">
        <v>4.0</v>
      </c>
      <c r="F16" s="13">
        <v>4.0</v>
      </c>
      <c r="G16" s="17"/>
      <c r="H16" s="12">
        <v>2.0</v>
      </c>
      <c r="I16" s="13">
        <v>4.0</v>
      </c>
      <c r="J16" s="17"/>
      <c r="K16" s="12">
        <v>2.0</v>
      </c>
      <c r="L16" s="13">
        <v>4.0</v>
      </c>
      <c r="M16" s="17"/>
      <c r="N16" s="8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5.0</v>
      </c>
      <c r="G17" s="17"/>
      <c r="H17" s="12">
        <v>2.0</v>
      </c>
      <c r="I17" s="13">
        <v>5.0</v>
      </c>
      <c r="J17" s="17"/>
      <c r="K17" s="12">
        <v>2.0</v>
      </c>
      <c r="L17" s="13">
        <v>5.0</v>
      </c>
      <c r="M17" s="17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4.0</v>
      </c>
      <c r="F18" s="13">
        <v>4.0</v>
      </c>
      <c r="G18" s="17"/>
      <c r="H18" s="12">
        <v>3.0</v>
      </c>
      <c r="I18" s="13">
        <v>4.0</v>
      </c>
      <c r="J18" s="17">
        <v>10.0</v>
      </c>
      <c r="K18" s="12">
        <v>3.0</v>
      </c>
      <c r="L18" s="13">
        <v>4.0</v>
      </c>
      <c r="M18" s="17">
        <v>10.0</v>
      </c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4.0</v>
      </c>
      <c r="G19" s="17"/>
      <c r="H19" s="12">
        <v>3.0</v>
      </c>
      <c r="I19" s="13">
        <v>5.0</v>
      </c>
      <c r="J19" s="17"/>
      <c r="K19" s="12">
        <v>3.0</v>
      </c>
      <c r="L19" s="13">
        <v>5.0</v>
      </c>
      <c r="M19" s="17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2.0</v>
      </c>
      <c r="I20" s="13">
        <v>4.0</v>
      </c>
      <c r="J20" s="17"/>
      <c r="K20" s="12">
        <v>2.0</v>
      </c>
      <c r="L20" s="13">
        <v>4.0</v>
      </c>
      <c r="M20" s="17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3.0</v>
      </c>
      <c r="F22" s="13">
        <v>3.0</v>
      </c>
      <c r="G22" s="17"/>
      <c r="H22" s="12">
        <v>3.0</v>
      </c>
      <c r="I22" s="13">
        <v>3.0</v>
      </c>
      <c r="J22" s="17"/>
      <c r="K22" s="12">
        <v>3.0</v>
      </c>
      <c r="L22" s="13">
        <v>3.0</v>
      </c>
      <c r="M22" s="17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7.0</v>
      </c>
      <c r="F23" s="13">
        <v>7.0</v>
      </c>
      <c r="G23" s="17"/>
      <c r="H23" s="12">
        <v>7.0</v>
      </c>
      <c r="I23" s="13">
        <v>7.0</v>
      </c>
      <c r="J23" s="17"/>
      <c r="K23" s="12">
        <v>2.0</v>
      </c>
      <c r="L23" s="13">
        <v>2.0</v>
      </c>
      <c r="M23" s="17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6.0</v>
      </c>
      <c r="F25" s="13">
        <v>5.0</v>
      </c>
      <c r="G25" s="17"/>
      <c r="H25" s="12">
        <v>2.0</v>
      </c>
      <c r="I25" s="13">
        <v>5.0</v>
      </c>
      <c r="J25" s="17"/>
      <c r="K25" s="12">
        <v>2.0</v>
      </c>
      <c r="L25" s="13">
        <v>5.0</v>
      </c>
      <c r="M25" s="17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2.0</v>
      </c>
      <c r="G26" s="17"/>
      <c r="H26" s="12">
        <v>4.0</v>
      </c>
      <c r="I26" s="13">
        <v>4.0</v>
      </c>
      <c r="J26" s="17">
        <v>15.0</v>
      </c>
      <c r="K26" s="12">
        <v>4.0</v>
      </c>
      <c r="L26" s="13">
        <v>4.0</v>
      </c>
      <c r="M26" s="17">
        <v>15.0</v>
      </c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4.0</v>
      </c>
      <c r="I28" s="13">
        <v>3.0</v>
      </c>
      <c r="J28" s="17"/>
      <c r="K28" s="12">
        <v>4.0</v>
      </c>
      <c r="L28" s="13">
        <v>3.0</v>
      </c>
      <c r="M28" s="17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4.0</v>
      </c>
      <c r="F30" s="13">
        <v>4.0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5.0</v>
      </c>
      <c r="F31" s="13">
        <v>4.0</v>
      </c>
      <c r="G31" s="17"/>
      <c r="H31" s="12">
        <v>5.0</v>
      </c>
      <c r="I31" s="13">
        <v>4.0</v>
      </c>
      <c r="J31" s="17"/>
      <c r="K31" s="12">
        <v>5.0</v>
      </c>
      <c r="L31" s="13">
        <v>4.0</v>
      </c>
      <c r="M31" s="17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>
        <v>10.0</v>
      </c>
      <c r="K32" s="12">
        <v>4.0</v>
      </c>
      <c r="L32" s="13">
        <v>3.0</v>
      </c>
      <c r="M32" s="17">
        <v>10.0</v>
      </c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2" t="s">
        <v>40</v>
      </c>
      <c r="D33" s="11">
        <v>23.0</v>
      </c>
      <c r="E33" s="12">
        <v>4.0</v>
      </c>
      <c r="F33" s="13">
        <v>4.0</v>
      </c>
      <c r="G33" s="17"/>
      <c r="H33" s="12">
        <v>8.0</v>
      </c>
      <c r="I33" s="13">
        <v>7.0</v>
      </c>
      <c r="J33" s="17">
        <v>10.0</v>
      </c>
      <c r="K33" s="12">
        <v>8.0</v>
      </c>
      <c r="L33" s="13">
        <v>7.0</v>
      </c>
      <c r="M33" s="17">
        <v>10.0</v>
      </c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4.0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6.0</v>
      </c>
      <c r="F35" s="13">
        <v>6.0</v>
      </c>
      <c r="G35" s="17">
        <v>8.0</v>
      </c>
      <c r="H35" s="12">
        <v>6.0</v>
      </c>
      <c r="I35" s="13">
        <v>6.0</v>
      </c>
      <c r="J35" s="17">
        <v>8.0</v>
      </c>
      <c r="K35" s="12">
        <v>6.0</v>
      </c>
      <c r="L35" s="13">
        <v>6.0</v>
      </c>
      <c r="M35" s="17">
        <v>8.0</v>
      </c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12">
        <v>1.0</v>
      </c>
      <c r="I36" s="13">
        <v>20.0</v>
      </c>
      <c r="J36" s="17" t="s">
        <v>44</v>
      </c>
      <c r="K36" s="12">
        <v>1.0</v>
      </c>
      <c r="L36" s="13">
        <v>20.0</v>
      </c>
      <c r="M36" s="17" t="s">
        <v>44</v>
      </c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17"/>
      <c r="H37" s="12">
        <v>3.0</v>
      </c>
      <c r="I37" s="13">
        <v>3.0</v>
      </c>
      <c r="J37" s="17"/>
      <c r="K37" s="12">
        <v>3.0</v>
      </c>
      <c r="L37" s="13">
        <v>3.0</v>
      </c>
      <c r="M37" s="17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2" t="s">
        <v>46</v>
      </c>
      <c r="D38" s="11">
        <v>28.0</v>
      </c>
      <c r="E38" s="12">
        <v>8.0</v>
      </c>
      <c r="F38" s="13">
        <v>8.0</v>
      </c>
      <c r="G38" s="17"/>
      <c r="H38" s="12">
        <v>6.0</v>
      </c>
      <c r="I38" s="13">
        <v>6.0</v>
      </c>
      <c r="J38" s="17"/>
      <c r="K38" s="12">
        <v>6.0</v>
      </c>
      <c r="L38" s="13">
        <v>6.0</v>
      </c>
      <c r="M38" s="17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4.0</v>
      </c>
      <c r="F39" s="13">
        <v>4.0</v>
      </c>
      <c r="G39" s="14"/>
      <c r="H39" s="12">
        <v>4.0</v>
      </c>
      <c r="I39" s="13">
        <v>4.0</v>
      </c>
      <c r="J39" s="14"/>
      <c r="K39" s="12">
        <v>4.0</v>
      </c>
      <c r="L39" s="13">
        <v>4.0</v>
      </c>
      <c r="M39" s="14"/>
      <c r="N39" s="2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5.0</v>
      </c>
      <c r="F40" s="13">
        <v>10.0</v>
      </c>
      <c r="G40" s="17"/>
      <c r="H40" s="12">
        <v>5.0</v>
      </c>
      <c r="I40" s="13">
        <v>5.0</v>
      </c>
      <c r="J40" s="17"/>
      <c r="K40" s="12">
        <v>5.0</v>
      </c>
      <c r="L40" s="13">
        <v>5.0</v>
      </c>
      <c r="M40" s="17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11" t="s">
        <v>49</v>
      </c>
      <c r="D41" s="11">
        <v>20.0</v>
      </c>
      <c r="E41" s="12">
        <v>4.0</v>
      </c>
      <c r="F41" s="13">
        <v>4.0</v>
      </c>
      <c r="G41" s="17"/>
      <c r="H41" s="12">
        <v>3.0</v>
      </c>
      <c r="I41" s="13">
        <v>3.0</v>
      </c>
      <c r="J41" s="17"/>
      <c r="K41" s="12">
        <v>3.0</v>
      </c>
      <c r="L41" s="13">
        <v>3.0</v>
      </c>
      <c r="M41" s="17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3.0</v>
      </c>
      <c r="F42" s="13">
        <v>3.0</v>
      </c>
      <c r="G42" s="17"/>
      <c r="H42" s="12">
        <v>2.0</v>
      </c>
      <c r="I42" s="13">
        <v>3.0</v>
      </c>
      <c r="J42" s="17"/>
      <c r="K42" s="12">
        <v>2.0</v>
      </c>
      <c r="L42" s="13">
        <v>3.0</v>
      </c>
      <c r="M42" s="17"/>
      <c r="N42" s="1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5.0</v>
      </c>
      <c r="F43" s="13">
        <v>5.0</v>
      </c>
      <c r="G43" s="17"/>
      <c r="H43" s="12">
        <v>3.0</v>
      </c>
      <c r="I43" s="13">
        <v>5.0</v>
      </c>
      <c r="J43" s="17"/>
      <c r="K43" s="12">
        <v>3.0</v>
      </c>
      <c r="L43" s="13">
        <v>5.0</v>
      </c>
      <c r="M43" s="17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7.0</v>
      </c>
      <c r="F44" s="13">
        <v>7.0</v>
      </c>
      <c r="G44" s="17"/>
      <c r="H44" s="12">
        <v>7.0</v>
      </c>
      <c r="I44" s="13">
        <v>7.0</v>
      </c>
      <c r="J44" s="17"/>
      <c r="K44" s="12">
        <v>7.0</v>
      </c>
      <c r="L44" s="13">
        <v>7.0</v>
      </c>
      <c r="M44" s="17"/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5.0</v>
      </c>
      <c r="G45" s="17"/>
      <c r="H45" s="12">
        <v>3.0</v>
      </c>
      <c r="I45" s="13">
        <v>4.0</v>
      </c>
      <c r="J45" s="17"/>
      <c r="K45" s="12">
        <v>3.0</v>
      </c>
      <c r="L45" s="13">
        <v>4.0</v>
      </c>
      <c r="M45" s="17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3.0</v>
      </c>
      <c r="G46" s="17"/>
      <c r="H46" s="12">
        <v>3.0</v>
      </c>
      <c r="I46" s="13">
        <v>3.0</v>
      </c>
      <c r="J46" s="17"/>
      <c r="K46" s="12">
        <v>3.0</v>
      </c>
      <c r="L46" s="13">
        <v>3.0</v>
      </c>
      <c r="M46" s="17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>
        <v>5.0</v>
      </c>
      <c r="K47" s="12">
        <v>5.0</v>
      </c>
      <c r="L47" s="13">
        <v>5.0</v>
      </c>
      <c r="M47" s="17">
        <v>5.0</v>
      </c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5.01501051E8</v>
      </c>
      <c r="B48" s="11" t="s">
        <v>8</v>
      </c>
      <c r="C48" s="11" t="s">
        <v>56</v>
      </c>
      <c r="D48" s="23">
        <v>30.0</v>
      </c>
      <c r="E48" s="12">
        <v>6.0</v>
      </c>
      <c r="F48" s="13">
        <v>6.0</v>
      </c>
      <c r="G48" s="14"/>
      <c r="H48" s="12">
        <v>6.0</v>
      </c>
      <c r="I48" s="13">
        <v>6.0</v>
      </c>
      <c r="J48" s="14"/>
      <c r="K48" s="12">
        <v>6.0</v>
      </c>
      <c r="L48" s="13">
        <v>6.0</v>
      </c>
      <c r="M48" s="14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3.0</v>
      </c>
      <c r="F49" s="13">
        <v>3.0</v>
      </c>
      <c r="G49" s="14"/>
      <c r="H49" s="12">
        <v>2.0</v>
      </c>
      <c r="I49" s="13">
        <v>3.0</v>
      </c>
      <c r="J49" s="14"/>
      <c r="K49" s="12">
        <v>2.0</v>
      </c>
      <c r="L49" s="13">
        <v>3.0</v>
      </c>
      <c r="M49" s="14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5.01501053E8</v>
      </c>
      <c r="B50" s="11" t="s">
        <v>8</v>
      </c>
      <c r="C50" s="11" t="s">
        <v>58</v>
      </c>
      <c r="D50" s="11">
        <v>20.0</v>
      </c>
      <c r="E50" s="12">
        <v>6.0</v>
      </c>
      <c r="F50" s="13">
        <v>6.0</v>
      </c>
      <c r="G50" s="17"/>
      <c r="H50" s="12">
        <v>2.0</v>
      </c>
      <c r="I50" s="13">
        <v>4.0</v>
      </c>
      <c r="J50" s="17"/>
      <c r="K50" s="12">
        <v>2.0</v>
      </c>
      <c r="L50" s="13">
        <v>4.0</v>
      </c>
      <c r="M50" s="17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5.0</v>
      </c>
      <c r="I51" s="13">
        <v>8.0</v>
      </c>
      <c r="J51" s="17"/>
      <c r="K51" s="12">
        <v>5.0</v>
      </c>
      <c r="L51" s="13">
        <v>8.0</v>
      </c>
      <c r="M51" s="17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5.0</v>
      </c>
      <c r="F52" s="13">
        <v>5.0</v>
      </c>
      <c r="G52" s="17"/>
      <c r="H52" s="12">
        <v>3.0</v>
      </c>
      <c r="I52" s="13">
        <v>5.0</v>
      </c>
      <c r="J52" s="17"/>
      <c r="K52" s="12">
        <v>3.0</v>
      </c>
      <c r="L52" s="13">
        <v>5.0</v>
      </c>
      <c r="M52" s="17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4.0</v>
      </c>
      <c r="F53" s="13">
        <v>4.0</v>
      </c>
      <c r="G53" s="17"/>
      <c r="H53" s="12">
        <v>4.0</v>
      </c>
      <c r="I53" s="13">
        <v>4.0</v>
      </c>
      <c r="J53" s="17"/>
      <c r="K53" s="12">
        <v>4.0</v>
      </c>
      <c r="L53" s="13">
        <v>3.0</v>
      </c>
      <c r="M53" s="17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5.01501057E8</v>
      </c>
      <c r="B54" s="11" t="s">
        <v>8</v>
      </c>
      <c r="C54" s="11" t="s">
        <v>62</v>
      </c>
      <c r="D54" s="23">
        <v>18.0</v>
      </c>
      <c r="E54" s="12">
        <v>4.0</v>
      </c>
      <c r="F54" s="13">
        <v>4.0</v>
      </c>
      <c r="G54" s="17"/>
      <c r="H54" s="12">
        <v>4.0</v>
      </c>
      <c r="I54" s="13">
        <v>4.0</v>
      </c>
      <c r="J54" s="17"/>
      <c r="K54" s="12">
        <v>4.0</v>
      </c>
      <c r="L54" s="13">
        <v>4.0</v>
      </c>
      <c r="M54" s="17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3.0</v>
      </c>
      <c r="G55" s="17"/>
      <c r="H55" s="12">
        <v>3.0</v>
      </c>
      <c r="I55" s="13">
        <v>3.0</v>
      </c>
      <c r="J55" s="17"/>
      <c r="K55" s="12">
        <v>3.0</v>
      </c>
      <c r="L55" s="13">
        <v>3.0</v>
      </c>
      <c r="M55" s="17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5.01501059E8</v>
      </c>
      <c r="B56" s="11" t="s">
        <v>8</v>
      </c>
      <c r="C56" s="11" t="s">
        <v>64</v>
      </c>
      <c r="D56" s="11">
        <v>22.0</v>
      </c>
      <c r="E56" s="12">
        <v>5.0</v>
      </c>
      <c r="F56" s="13">
        <v>5.0</v>
      </c>
      <c r="G56" s="17"/>
      <c r="H56" s="12">
        <v>5.0</v>
      </c>
      <c r="I56" s="13">
        <v>3.0</v>
      </c>
      <c r="J56" s="17"/>
      <c r="K56" s="12">
        <v>5.0</v>
      </c>
      <c r="L56" s="13">
        <v>3.0</v>
      </c>
      <c r="M56" s="17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4.0</v>
      </c>
      <c r="F57" s="13">
        <v>4.0</v>
      </c>
      <c r="G57" s="17"/>
      <c r="H57" s="12">
        <v>4.0</v>
      </c>
      <c r="I57" s="13">
        <v>4.0</v>
      </c>
      <c r="J57" s="17"/>
      <c r="K57" s="12">
        <v>4.0</v>
      </c>
      <c r="L57" s="13">
        <v>4.0</v>
      </c>
      <c r="M57" s="17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3.0</v>
      </c>
      <c r="G58" s="14"/>
      <c r="H58" s="12">
        <v>3.0</v>
      </c>
      <c r="I58" s="13">
        <v>3.0</v>
      </c>
      <c r="J58" s="14"/>
      <c r="K58" s="12">
        <v>3.0</v>
      </c>
      <c r="L58" s="13">
        <v>3.0</v>
      </c>
      <c r="M58" s="14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3.0</v>
      </c>
      <c r="F59" s="13">
        <v>3.0</v>
      </c>
      <c r="G59" s="17"/>
      <c r="H59" s="12">
        <v>3.0</v>
      </c>
      <c r="I59" s="13">
        <v>3.0</v>
      </c>
      <c r="J59" s="17"/>
      <c r="K59" s="12">
        <v>3.0</v>
      </c>
      <c r="L59" s="13">
        <v>3.0</v>
      </c>
      <c r="M59" s="17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5.0</v>
      </c>
      <c r="F60" s="13">
        <v>5.0</v>
      </c>
      <c r="G60" s="14"/>
      <c r="H60" s="12">
        <v>5.0</v>
      </c>
      <c r="I60" s="13">
        <v>5.0</v>
      </c>
      <c r="J60" s="14"/>
      <c r="K60" s="12">
        <v>5.0</v>
      </c>
      <c r="L60" s="13">
        <v>5.0</v>
      </c>
      <c r="M60" s="14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1.0</v>
      </c>
      <c r="F61" s="13">
        <v>15.0</v>
      </c>
      <c r="G61" s="17">
        <v>25.0</v>
      </c>
      <c r="H61" s="12">
        <v>3.0</v>
      </c>
      <c r="I61" s="13">
        <v>3.0</v>
      </c>
      <c r="J61" s="14"/>
      <c r="K61" s="12">
        <v>3.0</v>
      </c>
      <c r="L61" s="13">
        <v>3.0</v>
      </c>
      <c r="M61" s="14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14"/>
      <c r="H63" s="12">
        <v>2.0</v>
      </c>
      <c r="I63" s="13">
        <v>2.0</v>
      </c>
      <c r="J63" s="14"/>
      <c r="K63" s="12">
        <v>2.0</v>
      </c>
      <c r="L63" s="13">
        <v>2.0</v>
      </c>
      <c r="M63" s="14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2.0</v>
      </c>
      <c r="F64" s="13">
        <v>2.0</v>
      </c>
      <c r="G64" s="14"/>
      <c r="H64" s="12">
        <v>2.0</v>
      </c>
      <c r="I64" s="13">
        <v>2.0</v>
      </c>
      <c r="J64" s="14"/>
      <c r="K64" s="12">
        <v>2.0</v>
      </c>
      <c r="L64" s="13">
        <v>2.0</v>
      </c>
      <c r="M64" s="14"/>
      <c r="N64" s="84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2.0</v>
      </c>
      <c r="F65" s="13">
        <v>5.0</v>
      </c>
      <c r="G65" s="14"/>
      <c r="H65" s="12">
        <v>2.0</v>
      </c>
      <c r="I65" s="13">
        <v>3.0</v>
      </c>
      <c r="J65" s="14"/>
      <c r="K65" s="12">
        <v>2.0</v>
      </c>
      <c r="L65" s="13">
        <v>3.0</v>
      </c>
      <c r="M65" s="14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4.0</v>
      </c>
      <c r="F66" s="13">
        <v>5.0</v>
      </c>
      <c r="G66" s="14"/>
      <c r="H66" s="12">
        <v>4.0</v>
      </c>
      <c r="I66" s="13">
        <v>5.0</v>
      </c>
      <c r="J66" s="14"/>
      <c r="K66" s="12">
        <v>4.0</v>
      </c>
      <c r="L66" s="13">
        <v>5.0</v>
      </c>
      <c r="M66" s="14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2.0</v>
      </c>
      <c r="F67" s="13">
        <v>2.0</v>
      </c>
      <c r="G67" s="14"/>
      <c r="H67" s="12">
        <v>2.0</v>
      </c>
      <c r="I67" s="13">
        <v>2.0</v>
      </c>
      <c r="J67" s="14"/>
      <c r="K67" s="12">
        <v>2.0</v>
      </c>
      <c r="L67" s="13">
        <v>2.0</v>
      </c>
      <c r="M67" s="14"/>
      <c r="N67" s="2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13">
        <v>5.0</v>
      </c>
      <c r="G68" s="17"/>
      <c r="H68" s="12">
        <v>5.0</v>
      </c>
      <c r="I68" s="13">
        <v>5.0</v>
      </c>
      <c r="J68" s="17"/>
      <c r="K68" s="12">
        <v>5.0</v>
      </c>
      <c r="L68" s="13">
        <v>5.0</v>
      </c>
      <c r="M68" s="17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5.0</v>
      </c>
      <c r="F69" s="13">
        <v>5.0</v>
      </c>
      <c r="G69" s="14"/>
      <c r="H69" s="12">
        <v>5.0</v>
      </c>
      <c r="I69" s="13">
        <v>5.0</v>
      </c>
      <c r="J69" s="14"/>
      <c r="K69" s="12">
        <v>5.0</v>
      </c>
      <c r="L69" s="13">
        <v>5.0</v>
      </c>
      <c r="M69" s="14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2.0</v>
      </c>
      <c r="F70" s="13">
        <v>5.0</v>
      </c>
      <c r="G70" s="14"/>
      <c r="H70" s="12">
        <v>2.0</v>
      </c>
      <c r="I70" s="13">
        <v>2.0</v>
      </c>
      <c r="J70" s="14"/>
      <c r="K70" s="12">
        <v>2.0</v>
      </c>
      <c r="L70" s="13">
        <v>2.0</v>
      </c>
      <c r="M70" s="14"/>
      <c r="N70" s="2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12">
        <v>6.0</v>
      </c>
      <c r="I71" s="13">
        <v>6.0</v>
      </c>
      <c r="J71" s="14"/>
      <c r="K71" s="12">
        <v>6.0</v>
      </c>
      <c r="L71" s="13">
        <v>6.0</v>
      </c>
      <c r="M71" s="14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12">
        <v>7.0</v>
      </c>
      <c r="I72" s="13">
        <v>7.0</v>
      </c>
      <c r="J72" s="17">
        <v>10.0</v>
      </c>
      <c r="K72" s="12">
        <v>7.0</v>
      </c>
      <c r="L72" s="13">
        <v>7.0</v>
      </c>
      <c r="M72" s="17">
        <v>10.0</v>
      </c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3.0</v>
      </c>
      <c r="F74" s="13">
        <v>3.0</v>
      </c>
      <c r="G74" s="14"/>
      <c r="H74" s="12">
        <v>3.0</v>
      </c>
      <c r="I74" s="13">
        <v>3.0</v>
      </c>
      <c r="J74" s="14"/>
      <c r="K74" s="12">
        <v>3.0</v>
      </c>
      <c r="L74" s="13">
        <v>3.0</v>
      </c>
      <c r="M74" s="14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4.0</v>
      </c>
      <c r="F75" s="13">
        <v>5.0</v>
      </c>
      <c r="G75" s="14"/>
      <c r="H75" s="12">
        <v>4.0</v>
      </c>
      <c r="I75" s="13">
        <v>5.0</v>
      </c>
      <c r="J75" s="14"/>
      <c r="K75" s="12">
        <v>4.0</v>
      </c>
      <c r="L75" s="13">
        <v>5.0</v>
      </c>
      <c r="M75" s="14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3.0</v>
      </c>
      <c r="F76" s="13">
        <v>3.0</v>
      </c>
      <c r="G76" s="14"/>
      <c r="H76" s="12">
        <v>3.0</v>
      </c>
      <c r="I76" s="13">
        <v>3.0</v>
      </c>
      <c r="J76" s="14"/>
      <c r="K76" s="12">
        <v>3.0</v>
      </c>
      <c r="L76" s="13">
        <v>3.0</v>
      </c>
      <c r="M76" s="14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2.0</v>
      </c>
      <c r="F77" s="13">
        <v>4.0</v>
      </c>
      <c r="G77" s="14"/>
      <c r="H77" s="12">
        <v>2.0</v>
      </c>
      <c r="I77" s="13">
        <v>4.0</v>
      </c>
      <c r="J77" s="14"/>
      <c r="K77" s="12">
        <v>2.0</v>
      </c>
      <c r="L77" s="13">
        <v>4.0</v>
      </c>
      <c r="M77" s="14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1">
        <v>5.01501086E8</v>
      </c>
      <c r="B78" s="11" t="s">
        <v>8</v>
      </c>
      <c r="C78" s="11" t="s">
        <v>86</v>
      </c>
      <c r="D78" s="23">
        <v>18.0</v>
      </c>
      <c r="E78" s="12">
        <v>5.0</v>
      </c>
      <c r="F78" s="13">
        <v>5.0</v>
      </c>
      <c r="G78" s="14"/>
      <c r="H78" s="12">
        <v>5.0</v>
      </c>
      <c r="I78" s="13">
        <v>5.0</v>
      </c>
      <c r="J78" s="14"/>
      <c r="K78" s="12">
        <v>5.0</v>
      </c>
      <c r="L78" s="13">
        <v>5.0</v>
      </c>
      <c r="M78" s="14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1">
        <v>5.01502002E8</v>
      </c>
      <c r="B79" s="11" t="s">
        <v>87</v>
      </c>
      <c r="C79" s="11" t="s">
        <v>88</v>
      </c>
      <c r="D79" s="11">
        <v>17.0</v>
      </c>
      <c r="E79" s="12">
        <v>3.0</v>
      </c>
      <c r="F79" s="13">
        <v>3.0</v>
      </c>
      <c r="G79" s="14"/>
      <c r="H79" s="12">
        <v>2.0</v>
      </c>
      <c r="I79" s="13">
        <v>5.0</v>
      </c>
      <c r="J79" s="14"/>
      <c r="K79" s="12">
        <v>2.0</v>
      </c>
      <c r="L79" s="13">
        <v>5.0</v>
      </c>
      <c r="M79" s="14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11">
        <v>5.01502004E8</v>
      </c>
      <c r="B80" s="11" t="s">
        <v>87</v>
      </c>
      <c r="C80" s="11" t="s">
        <v>89</v>
      </c>
      <c r="D80" s="23">
        <v>20.0</v>
      </c>
      <c r="E80" s="12">
        <v>4.0</v>
      </c>
      <c r="F80" s="13">
        <v>4.0</v>
      </c>
      <c r="G80" s="14"/>
      <c r="H80" s="12">
        <v>4.0</v>
      </c>
      <c r="I80" s="13">
        <v>4.0</v>
      </c>
      <c r="J80" s="14"/>
      <c r="K80" s="12">
        <v>4.0</v>
      </c>
      <c r="L80" s="13">
        <v>4.0</v>
      </c>
      <c r="M80" s="14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1.0" customHeight="1">
      <c r="A81" s="11">
        <v>5.01502006E8</v>
      </c>
      <c r="B81" s="11" t="s">
        <v>87</v>
      </c>
      <c r="C81" s="11" t="s">
        <v>90</v>
      </c>
      <c r="D81" s="23">
        <v>28.0</v>
      </c>
      <c r="E81" s="12">
        <v>3.0</v>
      </c>
      <c r="F81" s="13">
        <v>5.0</v>
      </c>
      <c r="G81" s="14"/>
      <c r="H81" s="12">
        <v>2.0</v>
      </c>
      <c r="I81" s="13">
        <v>5.0</v>
      </c>
      <c r="J81" s="14"/>
      <c r="K81" s="12">
        <v>2.0</v>
      </c>
      <c r="L81" s="13">
        <v>5.0</v>
      </c>
      <c r="M81" s="14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1.0" customHeight="1">
      <c r="A82" s="11">
        <v>5.01502007E8</v>
      </c>
      <c r="B82" s="11" t="s">
        <v>87</v>
      </c>
      <c r="C82" s="11" t="s">
        <v>91</v>
      </c>
      <c r="D82" s="23">
        <v>24.0</v>
      </c>
      <c r="E82" s="12">
        <v>4.0</v>
      </c>
      <c r="F82" s="13">
        <v>4.0</v>
      </c>
      <c r="G82" s="14"/>
      <c r="H82" s="12">
        <v>4.0</v>
      </c>
      <c r="I82" s="13">
        <v>4.0</v>
      </c>
      <c r="J82" s="14"/>
      <c r="K82" s="12">
        <v>4.0</v>
      </c>
      <c r="L82" s="13">
        <v>4.0</v>
      </c>
      <c r="M82" s="14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" customHeight="1">
      <c r="A83" s="11">
        <v>5.01502008E8</v>
      </c>
      <c r="B83" s="11" t="s">
        <v>87</v>
      </c>
      <c r="C83" s="11" t="s">
        <v>92</v>
      </c>
      <c r="D83" s="23">
        <v>24.0</v>
      </c>
      <c r="E83" s="12">
        <v>4.0</v>
      </c>
      <c r="F83" s="13">
        <v>4.0</v>
      </c>
      <c r="G83" s="14"/>
      <c r="H83" s="12">
        <v>4.0</v>
      </c>
      <c r="I83" s="13">
        <v>4.0</v>
      </c>
      <c r="J83" s="14"/>
      <c r="K83" s="12">
        <v>4.0</v>
      </c>
      <c r="L83" s="13">
        <v>4.0</v>
      </c>
      <c r="M83" s="14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1.0" customHeight="1">
      <c r="A84" s="28"/>
      <c r="B84" s="28"/>
      <c r="C84" s="28"/>
      <c r="D84" s="29">
        <f t="shared" ref="D84:M84" si="1">SUM(D2:D83)</f>
        <v>1819</v>
      </c>
      <c r="E84" s="29">
        <f t="shared" si="1"/>
        <v>345</v>
      </c>
      <c r="F84" s="29">
        <f t="shared" si="1"/>
        <v>398</v>
      </c>
      <c r="G84" s="29">
        <f t="shared" si="1"/>
        <v>43</v>
      </c>
      <c r="H84" s="29">
        <f t="shared" si="1"/>
        <v>306</v>
      </c>
      <c r="I84" s="29">
        <f t="shared" si="1"/>
        <v>396</v>
      </c>
      <c r="J84" s="29">
        <f t="shared" si="1"/>
        <v>108</v>
      </c>
      <c r="K84" s="29">
        <f t="shared" si="1"/>
        <v>299</v>
      </c>
      <c r="L84" s="29">
        <f t="shared" si="1"/>
        <v>381</v>
      </c>
      <c r="M84" s="29">
        <f t="shared" si="1"/>
        <v>108</v>
      </c>
      <c r="N84" s="3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1.0" customHeight="1">
      <c r="A85" s="28"/>
      <c r="B85" s="28"/>
      <c r="C85" s="31"/>
      <c r="D85" s="28"/>
      <c r="E85" s="32"/>
      <c r="F85" s="32"/>
      <c r="G85" s="32"/>
      <c r="H85" s="32"/>
      <c r="I85" s="32"/>
      <c r="J85" s="32"/>
      <c r="K85" s="32"/>
      <c r="L85" s="32"/>
      <c r="M85" s="3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33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33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33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33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33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33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</sheetData>
  <autoFilter ref="$A$1:$AB$1037">
    <sortState ref="A1:AB1037">
      <sortCondition ref="A1:A1037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2" width="12.63"/>
  </cols>
  <sheetData>
    <row r="1" ht="21.0" customHeight="1">
      <c r="A1" s="98" t="s">
        <v>0</v>
      </c>
      <c r="B1" s="1" t="s">
        <v>1</v>
      </c>
      <c r="C1" s="99" t="s">
        <v>2</v>
      </c>
      <c r="D1" s="2" t="s">
        <v>3</v>
      </c>
      <c r="E1" s="86" t="s">
        <v>145</v>
      </c>
      <c r="F1" s="4"/>
      <c r="G1" s="100" t="s">
        <v>5</v>
      </c>
      <c r="H1" s="88" t="s">
        <v>146</v>
      </c>
      <c r="I1" s="4"/>
      <c r="J1" s="101" t="s">
        <v>5</v>
      </c>
      <c r="K1" s="91" t="s">
        <v>147</v>
      </c>
      <c r="L1" s="4"/>
      <c r="M1" s="101" t="s">
        <v>5</v>
      </c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21.0" customHeight="1">
      <c r="A2" s="11">
        <v>5.01501001E8</v>
      </c>
      <c r="B2" s="11" t="s">
        <v>8</v>
      </c>
      <c r="C2" s="103" t="s">
        <v>9</v>
      </c>
      <c r="D2" s="11">
        <v>55.0</v>
      </c>
      <c r="E2" s="12">
        <v>5.0</v>
      </c>
      <c r="F2" s="13">
        <v>15.0</v>
      </c>
      <c r="G2" s="75"/>
      <c r="H2" s="12">
        <v>5.0</v>
      </c>
      <c r="I2" s="13">
        <v>15.0</v>
      </c>
      <c r="J2" s="75"/>
      <c r="K2" s="12">
        <v>5.0</v>
      </c>
      <c r="L2" s="13">
        <v>15.0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1">
        <v>5.01501002E8</v>
      </c>
      <c r="B3" s="11" t="s">
        <v>8</v>
      </c>
      <c r="C3" s="104" t="s">
        <v>10</v>
      </c>
      <c r="D3" s="11">
        <v>60.0</v>
      </c>
      <c r="E3" s="12">
        <v>10.0</v>
      </c>
      <c r="F3" s="13">
        <v>20.0</v>
      </c>
      <c r="G3" s="75"/>
      <c r="H3" s="12">
        <v>10.0</v>
      </c>
      <c r="I3" s="13">
        <v>20.0</v>
      </c>
      <c r="J3" s="75"/>
      <c r="K3" s="12">
        <v>10.0</v>
      </c>
      <c r="L3" s="13">
        <v>20.0</v>
      </c>
      <c r="M3" s="7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1">
        <v>5.01501003E8</v>
      </c>
      <c r="B4" s="11" t="s">
        <v>8</v>
      </c>
      <c r="C4" s="104" t="s">
        <v>11</v>
      </c>
      <c r="D4" s="11">
        <v>20.0</v>
      </c>
      <c r="E4" s="12">
        <v>5.0</v>
      </c>
      <c r="F4" s="13">
        <v>5.0</v>
      </c>
      <c r="G4" s="75"/>
      <c r="H4" s="12">
        <v>5.0</v>
      </c>
      <c r="I4" s="13">
        <v>5.0</v>
      </c>
      <c r="J4" s="105"/>
      <c r="K4" s="12">
        <v>4.0</v>
      </c>
      <c r="L4" s="13">
        <v>5.0</v>
      </c>
      <c r="M4" s="105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21.0" customHeight="1">
      <c r="A5" s="11">
        <v>5.01501004E8</v>
      </c>
      <c r="B5" s="11" t="s">
        <v>8</v>
      </c>
      <c r="C5" s="104" t="s">
        <v>12</v>
      </c>
      <c r="D5" s="11">
        <v>25.0</v>
      </c>
      <c r="E5" s="12">
        <v>5.0</v>
      </c>
      <c r="F5" s="13">
        <v>8.0</v>
      </c>
      <c r="G5" s="75"/>
      <c r="H5" s="12">
        <v>5.0</v>
      </c>
      <c r="I5" s="13">
        <v>8.0</v>
      </c>
      <c r="J5" s="105"/>
      <c r="K5" s="12">
        <v>5.0</v>
      </c>
      <c r="L5" s="13">
        <v>8.0</v>
      </c>
      <c r="M5" s="105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21.0" customHeight="1">
      <c r="A6" s="11">
        <v>5.01501006E8</v>
      </c>
      <c r="B6" s="11" t="s">
        <v>8</v>
      </c>
      <c r="C6" s="104" t="s">
        <v>13</v>
      </c>
      <c r="D6" s="11">
        <v>30.0</v>
      </c>
      <c r="E6" s="12">
        <v>5.0</v>
      </c>
      <c r="F6" s="13">
        <v>5.0</v>
      </c>
      <c r="G6" s="75"/>
      <c r="H6" s="12">
        <v>5.0</v>
      </c>
      <c r="I6" s="13">
        <v>5.0</v>
      </c>
      <c r="J6" s="105"/>
      <c r="K6" s="12">
        <v>3.0</v>
      </c>
      <c r="L6" s="13">
        <v>10.0</v>
      </c>
      <c r="M6" s="105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21.0" customHeight="1">
      <c r="A7" s="11">
        <v>5.01501008E8</v>
      </c>
      <c r="B7" s="11" t="s">
        <v>8</v>
      </c>
      <c r="C7" s="103" t="s">
        <v>14</v>
      </c>
      <c r="D7" s="11">
        <v>20.0</v>
      </c>
      <c r="E7" s="12">
        <v>3.0</v>
      </c>
      <c r="F7" s="13">
        <v>3.0</v>
      </c>
      <c r="G7" s="75"/>
      <c r="H7" s="12">
        <v>3.0</v>
      </c>
      <c r="I7" s="13">
        <v>3.0</v>
      </c>
      <c r="J7" s="105"/>
      <c r="K7" s="12">
        <v>3.0</v>
      </c>
      <c r="L7" s="13">
        <v>3.0</v>
      </c>
      <c r="M7" s="105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21.0" customHeight="1">
      <c r="A8" s="11">
        <v>5.01501009E8</v>
      </c>
      <c r="B8" s="11" t="s">
        <v>8</v>
      </c>
      <c r="C8" s="103" t="s">
        <v>15</v>
      </c>
      <c r="D8" s="11">
        <v>17.0</v>
      </c>
      <c r="E8" s="12">
        <v>5.0</v>
      </c>
      <c r="F8" s="13">
        <v>5.0</v>
      </c>
      <c r="G8" s="75"/>
      <c r="H8" s="12">
        <v>5.0</v>
      </c>
      <c r="I8" s="13">
        <v>5.0</v>
      </c>
      <c r="J8" s="105"/>
      <c r="K8" s="12">
        <v>5.0</v>
      </c>
      <c r="L8" s="13">
        <v>5.0</v>
      </c>
      <c r="M8" s="105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21.0" customHeight="1">
      <c r="A9" s="11">
        <v>5.0150101E8</v>
      </c>
      <c r="B9" s="11" t="s">
        <v>8</v>
      </c>
      <c r="C9" s="103" t="s">
        <v>16</v>
      </c>
      <c r="D9" s="11">
        <v>15.0</v>
      </c>
      <c r="E9" s="12">
        <v>4.0</v>
      </c>
      <c r="F9" s="13">
        <v>4.0</v>
      </c>
      <c r="G9" s="75"/>
      <c r="H9" s="12">
        <v>4.0</v>
      </c>
      <c r="I9" s="13">
        <v>4.0</v>
      </c>
      <c r="J9" s="105"/>
      <c r="K9" s="12">
        <v>3.0</v>
      </c>
      <c r="L9" s="13">
        <v>4.0</v>
      </c>
      <c r="M9" s="105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21.0" customHeight="1">
      <c r="A10" s="11">
        <v>5.01501011E8</v>
      </c>
      <c r="B10" s="11" t="s">
        <v>8</v>
      </c>
      <c r="C10" s="104" t="s">
        <v>17</v>
      </c>
      <c r="D10" s="11">
        <v>50.0</v>
      </c>
      <c r="E10" s="12">
        <v>10.0</v>
      </c>
      <c r="F10" s="13">
        <v>25.0</v>
      </c>
      <c r="G10" s="75"/>
      <c r="H10" s="12">
        <v>10.0</v>
      </c>
      <c r="I10" s="13">
        <v>25.0</v>
      </c>
      <c r="J10" s="75"/>
      <c r="K10" s="12">
        <v>5.0</v>
      </c>
      <c r="L10" s="13">
        <v>25.0</v>
      </c>
      <c r="M10" s="75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21.0" customHeight="1">
      <c r="A11" s="11">
        <v>5.01501012E8</v>
      </c>
      <c r="B11" s="11" t="s">
        <v>8</v>
      </c>
      <c r="C11" s="103" t="s">
        <v>18</v>
      </c>
      <c r="D11" s="11">
        <v>20.0</v>
      </c>
      <c r="E11" s="12">
        <v>4.0</v>
      </c>
      <c r="F11" s="13">
        <v>4.0</v>
      </c>
      <c r="G11" s="75"/>
      <c r="H11" s="12">
        <v>5.0</v>
      </c>
      <c r="I11" s="13">
        <v>5.0</v>
      </c>
      <c r="J11" s="105"/>
      <c r="K11" s="12">
        <v>5.0</v>
      </c>
      <c r="L11" s="13">
        <v>5.0</v>
      </c>
      <c r="M11" s="105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21.0" customHeight="1">
      <c r="A12" s="11">
        <v>5.01501013E8</v>
      </c>
      <c r="B12" s="11" t="s">
        <v>8</v>
      </c>
      <c r="C12" s="103" t="s">
        <v>19</v>
      </c>
      <c r="D12" s="11">
        <v>15.0</v>
      </c>
      <c r="E12" s="12">
        <v>4.0</v>
      </c>
      <c r="F12" s="13">
        <v>4.0</v>
      </c>
      <c r="G12" s="75"/>
      <c r="H12" s="12">
        <v>4.0</v>
      </c>
      <c r="I12" s="13">
        <v>4.0</v>
      </c>
      <c r="J12" s="105"/>
      <c r="K12" s="12">
        <v>5.0</v>
      </c>
      <c r="L12" s="13">
        <v>5.0</v>
      </c>
      <c r="M12" s="105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21.0" customHeight="1">
      <c r="A13" s="11">
        <v>5.01501014E8</v>
      </c>
      <c r="B13" s="11" t="s">
        <v>8</v>
      </c>
      <c r="C13" s="103" t="s">
        <v>20</v>
      </c>
      <c r="D13" s="11">
        <v>18.0</v>
      </c>
      <c r="E13" s="12">
        <v>4.0</v>
      </c>
      <c r="F13" s="13">
        <v>4.0</v>
      </c>
      <c r="G13" s="75"/>
      <c r="H13" s="12">
        <v>3.0</v>
      </c>
      <c r="I13" s="13">
        <v>3.0</v>
      </c>
      <c r="J13" s="105"/>
      <c r="K13" s="12">
        <v>4.0</v>
      </c>
      <c r="L13" s="13">
        <v>4.0</v>
      </c>
      <c r="M13" s="105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21.0" customHeight="1">
      <c r="A14" s="11">
        <v>5.01501015E8</v>
      </c>
      <c r="B14" s="11" t="s">
        <v>8</v>
      </c>
      <c r="C14" s="103" t="s">
        <v>21</v>
      </c>
      <c r="D14" s="11">
        <v>39.0</v>
      </c>
      <c r="E14" s="12">
        <v>5.0</v>
      </c>
      <c r="F14" s="13">
        <v>5.0</v>
      </c>
      <c r="G14" s="75"/>
      <c r="H14" s="12">
        <v>5.0</v>
      </c>
      <c r="I14" s="13">
        <v>5.0</v>
      </c>
      <c r="J14" s="105"/>
      <c r="K14" s="12">
        <v>5.0</v>
      </c>
      <c r="L14" s="13">
        <v>5.0</v>
      </c>
      <c r="M14" s="105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21.0" customHeight="1">
      <c r="A15" s="11">
        <v>5.01501016E8</v>
      </c>
      <c r="B15" s="11" t="s">
        <v>8</v>
      </c>
      <c r="C15" s="103" t="s">
        <v>22</v>
      </c>
      <c r="D15" s="11">
        <v>20.0</v>
      </c>
      <c r="E15" s="12">
        <v>5.0</v>
      </c>
      <c r="F15" s="13">
        <v>5.0</v>
      </c>
      <c r="G15" s="75"/>
      <c r="H15" s="12">
        <v>3.0</v>
      </c>
      <c r="I15" s="13">
        <v>3.0</v>
      </c>
      <c r="J15" s="105"/>
      <c r="K15" s="12">
        <v>5.0</v>
      </c>
      <c r="L15" s="13">
        <v>5.0</v>
      </c>
      <c r="M15" s="105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21.0" customHeight="1">
      <c r="A16" s="11">
        <v>5.01501017E8</v>
      </c>
      <c r="B16" s="11" t="s">
        <v>8</v>
      </c>
      <c r="C16" s="103" t="s">
        <v>23</v>
      </c>
      <c r="D16" s="11">
        <v>20.0</v>
      </c>
      <c r="E16" s="12">
        <v>6.0</v>
      </c>
      <c r="F16" s="13">
        <v>0.0</v>
      </c>
      <c r="G16" s="75"/>
      <c r="H16" s="12">
        <v>6.0</v>
      </c>
      <c r="I16" s="13">
        <v>0.0</v>
      </c>
      <c r="J16" s="105"/>
      <c r="K16" s="12">
        <v>6.0</v>
      </c>
      <c r="L16" s="13">
        <v>0.0</v>
      </c>
      <c r="M16" s="105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21.0" customHeight="1">
      <c r="A17" s="11">
        <v>5.01501018E8</v>
      </c>
      <c r="B17" s="11" t="s">
        <v>8</v>
      </c>
      <c r="C17" s="104" t="s">
        <v>24</v>
      </c>
      <c r="D17" s="11">
        <v>27.0</v>
      </c>
      <c r="E17" s="12">
        <v>5.0</v>
      </c>
      <c r="F17" s="13">
        <v>8.0</v>
      </c>
      <c r="G17" s="75"/>
      <c r="H17" s="12">
        <v>5.0</v>
      </c>
      <c r="I17" s="13">
        <v>8.0</v>
      </c>
      <c r="J17" s="105"/>
      <c r="K17" s="12">
        <v>5.0</v>
      </c>
      <c r="L17" s="13">
        <v>8.0</v>
      </c>
      <c r="M17" s="105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21.0" customHeight="1">
      <c r="A18" s="11">
        <v>5.01501019E8</v>
      </c>
      <c r="B18" s="11" t="s">
        <v>8</v>
      </c>
      <c r="C18" s="103" t="s">
        <v>25</v>
      </c>
      <c r="D18" s="11">
        <v>15.0</v>
      </c>
      <c r="E18" s="12">
        <v>4.0</v>
      </c>
      <c r="F18" s="13">
        <v>4.0</v>
      </c>
      <c r="G18" s="75"/>
      <c r="H18" s="12">
        <v>4.0</v>
      </c>
      <c r="I18" s="13">
        <v>4.0</v>
      </c>
      <c r="J18" s="105"/>
      <c r="K18" s="12">
        <v>4.0</v>
      </c>
      <c r="L18" s="13">
        <v>4.0</v>
      </c>
      <c r="M18" s="105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21.0" customHeight="1">
      <c r="A19" s="11">
        <v>5.01501021E8</v>
      </c>
      <c r="B19" s="11" t="s">
        <v>8</v>
      </c>
      <c r="C19" s="103" t="s">
        <v>26</v>
      </c>
      <c r="D19" s="11">
        <v>15.0</v>
      </c>
      <c r="E19" s="12">
        <v>4.0</v>
      </c>
      <c r="F19" s="13">
        <v>5.0</v>
      </c>
      <c r="G19" s="75"/>
      <c r="H19" s="12">
        <v>4.0</v>
      </c>
      <c r="I19" s="13">
        <v>5.0</v>
      </c>
      <c r="J19" s="105"/>
      <c r="K19" s="12">
        <v>4.0</v>
      </c>
      <c r="L19" s="13">
        <v>5.0</v>
      </c>
      <c r="M19" s="105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21.0" customHeight="1">
      <c r="A20" s="11">
        <v>5.01501022E8</v>
      </c>
      <c r="B20" s="11" t="s">
        <v>8</v>
      </c>
      <c r="C20" s="106" t="s">
        <v>27</v>
      </c>
      <c r="D20" s="11">
        <v>15.0</v>
      </c>
      <c r="E20" s="12">
        <v>4.0</v>
      </c>
      <c r="F20" s="13">
        <v>4.0</v>
      </c>
      <c r="G20" s="75"/>
      <c r="H20" s="12">
        <v>4.0</v>
      </c>
      <c r="I20" s="13">
        <v>6.0</v>
      </c>
      <c r="J20" s="105"/>
      <c r="K20" s="12">
        <v>4.0</v>
      </c>
      <c r="L20" s="13">
        <v>4.0</v>
      </c>
      <c r="M20" s="105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21.0" customHeight="1">
      <c r="A21" s="11">
        <v>5.01501023E8</v>
      </c>
      <c r="B21" s="11" t="s">
        <v>8</v>
      </c>
      <c r="C21" s="103" t="s">
        <v>28</v>
      </c>
      <c r="D21" s="11">
        <v>12.0</v>
      </c>
      <c r="E21" s="12">
        <v>3.0</v>
      </c>
      <c r="F21" s="13">
        <v>3.0</v>
      </c>
      <c r="G21" s="75"/>
      <c r="H21" s="12">
        <v>3.0</v>
      </c>
      <c r="I21" s="13">
        <v>3.0</v>
      </c>
      <c r="J21" s="105"/>
      <c r="K21" s="12">
        <v>3.0</v>
      </c>
      <c r="L21" s="13">
        <v>3.0</v>
      </c>
      <c r="M21" s="105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21.0" customHeight="1">
      <c r="A22" s="11">
        <v>5.01501024E8</v>
      </c>
      <c r="B22" s="11" t="s">
        <v>8</v>
      </c>
      <c r="C22" s="103" t="s">
        <v>29</v>
      </c>
      <c r="D22" s="11">
        <v>18.0</v>
      </c>
      <c r="E22" s="12">
        <v>3.0</v>
      </c>
      <c r="F22" s="13">
        <v>3.0</v>
      </c>
      <c r="G22" s="75"/>
      <c r="H22" s="12">
        <v>5.0</v>
      </c>
      <c r="I22" s="13">
        <v>5.0</v>
      </c>
      <c r="J22" s="105"/>
      <c r="K22" s="12">
        <v>3.0</v>
      </c>
      <c r="L22" s="13">
        <v>3.0</v>
      </c>
      <c r="M22" s="105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21.0" customHeight="1">
      <c r="A23" s="11">
        <v>5.01501025E8</v>
      </c>
      <c r="B23" s="11" t="s">
        <v>8</v>
      </c>
      <c r="C23" s="104" t="s">
        <v>30</v>
      </c>
      <c r="D23" s="11">
        <v>20.0</v>
      </c>
      <c r="E23" s="12">
        <v>3.0</v>
      </c>
      <c r="F23" s="13">
        <v>3.0</v>
      </c>
      <c r="G23" s="75"/>
      <c r="H23" s="12">
        <v>6.0</v>
      </c>
      <c r="I23" s="13">
        <v>6.0</v>
      </c>
      <c r="J23" s="105"/>
      <c r="K23" s="12">
        <v>6.0</v>
      </c>
      <c r="L23" s="13">
        <v>6.0</v>
      </c>
      <c r="M23" s="105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21.0" customHeight="1">
      <c r="A24" s="11">
        <v>5.01501026E8</v>
      </c>
      <c r="B24" s="11" t="s">
        <v>8</v>
      </c>
      <c r="C24" s="103" t="s">
        <v>31</v>
      </c>
      <c r="D24" s="11">
        <v>20.0</v>
      </c>
      <c r="E24" s="12">
        <v>4.0</v>
      </c>
      <c r="F24" s="13">
        <v>4.0</v>
      </c>
      <c r="G24" s="75"/>
      <c r="H24" s="12">
        <v>4.0</v>
      </c>
      <c r="I24" s="13">
        <v>4.0</v>
      </c>
      <c r="J24" s="105"/>
      <c r="K24" s="12">
        <v>5.0</v>
      </c>
      <c r="L24" s="13">
        <v>5.0</v>
      </c>
      <c r="M24" s="105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21.0" customHeight="1">
      <c r="A25" s="11">
        <v>5.01501027E8</v>
      </c>
      <c r="B25" s="11" t="s">
        <v>8</v>
      </c>
      <c r="C25" s="104" t="s">
        <v>32</v>
      </c>
      <c r="D25" s="11">
        <v>20.0</v>
      </c>
      <c r="E25" s="12">
        <v>4.0</v>
      </c>
      <c r="F25" s="13">
        <v>4.0</v>
      </c>
      <c r="G25" s="75"/>
      <c r="H25" s="12">
        <v>3.0</v>
      </c>
      <c r="I25" s="13">
        <v>3.0</v>
      </c>
      <c r="J25" s="105"/>
      <c r="K25" s="12">
        <v>3.0</v>
      </c>
      <c r="L25" s="13">
        <v>3.0</v>
      </c>
      <c r="M25" s="105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21.0" customHeight="1">
      <c r="A26" s="11">
        <v>5.01501029E8</v>
      </c>
      <c r="B26" s="11" t="s">
        <v>8</v>
      </c>
      <c r="C26" s="103" t="s">
        <v>33</v>
      </c>
      <c r="D26" s="11">
        <v>18.0</v>
      </c>
      <c r="E26" s="12">
        <v>4.0</v>
      </c>
      <c r="F26" s="13">
        <v>4.0</v>
      </c>
      <c r="G26" s="75"/>
      <c r="H26" s="12">
        <v>3.0</v>
      </c>
      <c r="I26" s="13">
        <v>3.0</v>
      </c>
      <c r="J26" s="105"/>
      <c r="K26" s="12">
        <v>3.0</v>
      </c>
      <c r="L26" s="13">
        <v>3.0</v>
      </c>
      <c r="M26" s="105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21.0" customHeight="1">
      <c r="A27" s="11">
        <v>5.0150103E8</v>
      </c>
      <c r="B27" s="11" t="s">
        <v>8</v>
      </c>
      <c r="C27" s="103" t="s">
        <v>34</v>
      </c>
      <c r="D27" s="11">
        <v>20.0</v>
      </c>
      <c r="E27" s="12">
        <v>4.0</v>
      </c>
      <c r="F27" s="13">
        <v>4.0</v>
      </c>
      <c r="G27" s="75"/>
      <c r="H27" s="12">
        <v>4.0</v>
      </c>
      <c r="I27" s="13">
        <v>4.0</v>
      </c>
      <c r="J27" s="105"/>
      <c r="K27" s="12">
        <v>4.0</v>
      </c>
      <c r="L27" s="13">
        <v>4.0</v>
      </c>
      <c r="M27" s="105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21.0" customHeight="1">
      <c r="A28" s="11">
        <v>5.01501031E8</v>
      </c>
      <c r="B28" s="11" t="s">
        <v>8</v>
      </c>
      <c r="C28" s="104" t="s">
        <v>35</v>
      </c>
      <c r="D28" s="11">
        <v>17.0</v>
      </c>
      <c r="E28" s="12">
        <v>5.0</v>
      </c>
      <c r="F28" s="13">
        <v>5.0</v>
      </c>
      <c r="G28" s="75"/>
      <c r="H28" s="12">
        <v>5.0</v>
      </c>
      <c r="I28" s="13">
        <v>5.0</v>
      </c>
      <c r="J28" s="105"/>
      <c r="K28" s="12">
        <v>3.0</v>
      </c>
      <c r="L28" s="13">
        <v>3.0</v>
      </c>
      <c r="M28" s="105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21.0" customHeight="1">
      <c r="A29" s="11">
        <v>5.01501032E8</v>
      </c>
      <c r="B29" s="11" t="s">
        <v>8</v>
      </c>
      <c r="C29" s="103" t="s">
        <v>36</v>
      </c>
      <c r="D29" s="11">
        <v>16.0</v>
      </c>
      <c r="E29" s="12">
        <v>4.0</v>
      </c>
      <c r="F29" s="13">
        <v>4.0</v>
      </c>
      <c r="G29" s="75"/>
      <c r="H29" s="12">
        <v>4.0</v>
      </c>
      <c r="I29" s="13">
        <v>4.0</v>
      </c>
      <c r="J29" s="105"/>
      <c r="K29" s="12">
        <v>4.0</v>
      </c>
      <c r="L29" s="13">
        <v>4.0</v>
      </c>
      <c r="M29" s="105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21.0" customHeight="1">
      <c r="A30" s="11">
        <v>5.01501033E8</v>
      </c>
      <c r="B30" s="11" t="s">
        <v>8</v>
      </c>
      <c r="C30" s="103" t="s">
        <v>37</v>
      </c>
      <c r="D30" s="11">
        <v>20.0</v>
      </c>
      <c r="E30" s="12">
        <v>4.0</v>
      </c>
      <c r="F30" s="13">
        <v>4.0</v>
      </c>
      <c r="G30" s="75"/>
      <c r="H30" s="12">
        <v>4.0</v>
      </c>
      <c r="I30" s="13">
        <v>4.0</v>
      </c>
      <c r="J30" s="105"/>
      <c r="K30" s="12">
        <v>4.0</v>
      </c>
      <c r="L30" s="13">
        <v>4.0</v>
      </c>
      <c r="M30" s="105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21.0" customHeight="1">
      <c r="A31" s="11">
        <v>5.01501034E8</v>
      </c>
      <c r="B31" s="11" t="s">
        <v>8</v>
      </c>
      <c r="C31" s="103" t="s">
        <v>38</v>
      </c>
      <c r="D31" s="11">
        <v>12.0</v>
      </c>
      <c r="E31" s="12">
        <v>3.0</v>
      </c>
      <c r="F31" s="13">
        <v>4.0</v>
      </c>
      <c r="G31" s="75"/>
      <c r="H31" s="12">
        <v>3.0</v>
      </c>
      <c r="I31" s="13">
        <v>4.0</v>
      </c>
      <c r="J31" s="105"/>
      <c r="K31" s="12">
        <v>5.0</v>
      </c>
      <c r="L31" s="13">
        <v>4.0</v>
      </c>
      <c r="M31" s="105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21.0" customHeight="1">
      <c r="A32" s="11">
        <v>5.01501035E8</v>
      </c>
      <c r="B32" s="11" t="s">
        <v>8</v>
      </c>
      <c r="C32" s="103" t="s">
        <v>39</v>
      </c>
      <c r="D32" s="11">
        <v>13.0</v>
      </c>
      <c r="E32" s="12">
        <v>3.0</v>
      </c>
      <c r="F32" s="13">
        <v>3.0</v>
      </c>
      <c r="G32" s="75"/>
      <c r="H32" s="12">
        <v>4.0</v>
      </c>
      <c r="I32" s="13">
        <v>4.0</v>
      </c>
      <c r="J32" s="105"/>
      <c r="K32" s="12">
        <v>3.0</v>
      </c>
      <c r="L32" s="13">
        <v>4.0</v>
      </c>
      <c r="M32" s="105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21.0" customHeight="1">
      <c r="A33" s="11">
        <v>5.01501036E8</v>
      </c>
      <c r="B33" s="11" t="s">
        <v>8</v>
      </c>
      <c r="C33" s="103" t="s">
        <v>40</v>
      </c>
      <c r="D33" s="11">
        <v>23.0</v>
      </c>
      <c r="E33" s="12">
        <v>4.0</v>
      </c>
      <c r="F33" s="13">
        <v>4.0</v>
      </c>
      <c r="G33" s="75"/>
      <c r="H33" s="12">
        <v>4.0</v>
      </c>
      <c r="I33" s="13">
        <v>4.0</v>
      </c>
      <c r="J33" s="105"/>
      <c r="K33" s="12">
        <v>3.0</v>
      </c>
      <c r="L33" s="13">
        <v>4.0</v>
      </c>
      <c r="M33" s="105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21.0" customHeight="1">
      <c r="A34" s="11">
        <v>5.01501037E8</v>
      </c>
      <c r="B34" s="11" t="s">
        <v>8</v>
      </c>
      <c r="C34" s="103" t="s">
        <v>41</v>
      </c>
      <c r="D34" s="11">
        <v>20.0</v>
      </c>
      <c r="E34" s="12">
        <v>3.0</v>
      </c>
      <c r="F34" s="13">
        <v>3.0</v>
      </c>
      <c r="G34" s="75"/>
      <c r="H34" s="12">
        <v>3.0</v>
      </c>
      <c r="I34" s="13">
        <v>3.0</v>
      </c>
      <c r="J34" s="105"/>
      <c r="K34" s="12">
        <v>3.0</v>
      </c>
      <c r="L34" s="13">
        <v>3.0</v>
      </c>
      <c r="M34" s="105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21.0" customHeight="1">
      <c r="A35" s="11">
        <v>5.01501038E8</v>
      </c>
      <c r="B35" s="11" t="s">
        <v>8</v>
      </c>
      <c r="C35" s="104" t="s">
        <v>42</v>
      </c>
      <c r="D35" s="11">
        <v>15.0</v>
      </c>
      <c r="E35" s="12">
        <v>5.0</v>
      </c>
      <c r="F35" s="13">
        <v>5.0</v>
      </c>
      <c r="G35" s="75"/>
      <c r="H35" s="12">
        <v>3.0</v>
      </c>
      <c r="I35" s="13">
        <v>3.0</v>
      </c>
      <c r="J35" s="105"/>
      <c r="K35" s="12">
        <v>3.0</v>
      </c>
      <c r="L35" s="13">
        <v>3.0</v>
      </c>
      <c r="M35" s="105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21.0" customHeight="1">
      <c r="A36" s="11">
        <v>5.01501039E8</v>
      </c>
      <c r="B36" s="11" t="s">
        <v>8</v>
      </c>
      <c r="C36" s="103" t="s">
        <v>43</v>
      </c>
      <c r="D36" s="11">
        <v>30.0</v>
      </c>
      <c r="E36" s="12">
        <v>3.0</v>
      </c>
      <c r="F36" s="13">
        <v>7.0</v>
      </c>
      <c r="G36" s="75"/>
      <c r="H36" s="12">
        <v>3.0</v>
      </c>
      <c r="I36" s="13">
        <v>7.0</v>
      </c>
      <c r="J36" s="105"/>
      <c r="K36" s="12">
        <v>3.0</v>
      </c>
      <c r="L36" s="13">
        <v>7.0</v>
      </c>
      <c r="M36" s="105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21.0" customHeight="1">
      <c r="A37" s="11">
        <v>5.0150104E8</v>
      </c>
      <c r="B37" s="11" t="s">
        <v>8</v>
      </c>
      <c r="C37" s="103" t="s">
        <v>45</v>
      </c>
      <c r="D37" s="11">
        <v>16.0</v>
      </c>
      <c r="E37" s="12">
        <v>3.0</v>
      </c>
      <c r="F37" s="13">
        <v>3.0</v>
      </c>
      <c r="G37" s="75"/>
      <c r="H37" s="12">
        <v>3.0</v>
      </c>
      <c r="I37" s="13">
        <v>3.0</v>
      </c>
      <c r="J37" s="105"/>
      <c r="K37" s="12">
        <v>3.0</v>
      </c>
      <c r="L37" s="13">
        <v>3.0</v>
      </c>
      <c r="M37" s="105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21.0" customHeight="1">
      <c r="A38" s="11">
        <v>5.01501041E8</v>
      </c>
      <c r="B38" s="11" t="s">
        <v>8</v>
      </c>
      <c r="C38" s="103" t="s">
        <v>46</v>
      </c>
      <c r="D38" s="11">
        <v>28.0</v>
      </c>
      <c r="E38" s="12">
        <v>8.0</v>
      </c>
      <c r="F38" s="13">
        <v>8.0</v>
      </c>
      <c r="G38" s="75"/>
      <c r="H38" s="12">
        <v>5.0</v>
      </c>
      <c r="I38" s="13">
        <v>5.0</v>
      </c>
      <c r="J38" s="105"/>
      <c r="K38" s="12">
        <v>5.0</v>
      </c>
      <c r="L38" s="13">
        <v>5.0</v>
      </c>
      <c r="M38" s="105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21.0" customHeight="1">
      <c r="A39" s="11">
        <v>5.01501042E8</v>
      </c>
      <c r="B39" s="11" t="s">
        <v>8</v>
      </c>
      <c r="C39" s="103" t="s">
        <v>47</v>
      </c>
      <c r="D39" s="11">
        <v>20.0</v>
      </c>
      <c r="E39" s="12">
        <v>6.0</v>
      </c>
      <c r="F39" s="13">
        <v>0.0</v>
      </c>
      <c r="G39" s="75"/>
      <c r="H39" s="12">
        <v>6.0</v>
      </c>
      <c r="I39" s="13">
        <v>0.0</v>
      </c>
      <c r="J39" s="105"/>
      <c r="K39" s="12">
        <v>6.0</v>
      </c>
      <c r="L39" s="13">
        <v>0.0</v>
      </c>
      <c r="M39" s="105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21.0" customHeight="1">
      <c r="A40" s="11">
        <v>5.01501043E8</v>
      </c>
      <c r="B40" s="11" t="s">
        <v>8</v>
      </c>
      <c r="C40" s="104" t="s">
        <v>48</v>
      </c>
      <c r="D40" s="11">
        <v>30.0</v>
      </c>
      <c r="E40" s="12">
        <v>5.0</v>
      </c>
      <c r="F40" s="13">
        <v>15.0</v>
      </c>
      <c r="G40" s="75"/>
      <c r="H40" s="12">
        <v>5.0</v>
      </c>
      <c r="I40" s="13">
        <v>15.0</v>
      </c>
      <c r="J40" s="105"/>
      <c r="K40" s="12">
        <v>5.0</v>
      </c>
      <c r="L40" s="13">
        <v>15.0</v>
      </c>
      <c r="M40" s="105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21.0" customHeight="1">
      <c r="A41" s="11">
        <v>5.01501044E8</v>
      </c>
      <c r="B41" s="11" t="s">
        <v>8</v>
      </c>
      <c r="C41" s="103" t="s">
        <v>49</v>
      </c>
      <c r="D41" s="11">
        <v>20.0</v>
      </c>
      <c r="E41" s="12">
        <v>3.0</v>
      </c>
      <c r="F41" s="13">
        <v>3.0</v>
      </c>
      <c r="G41" s="75"/>
      <c r="H41" s="12">
        <v>3.0</v>
      </c>
      <c r="I41" s="13">
        <v>3.0</v>
      </c>
      <c r="J41" s="105"/>
      <c r="K41" s="12">
        <v>3.0</v>
      </c>
      <c r="L41" s="13">
        <v>3.0</v>
      </c>
      <c r="M41" s="105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21.0" customHeight="1">
      <c r="A42" s="11">
        <v>5.01501045E8</v>
      </c>
      <c r="B42" s="11" t="s">
        <v>8</v>
      </c>
      <c r="C42" s="103" t="s">
        <v>50</v>
      </c>
      <c r="D42" s="11">
        <v>24.0</v>
      </c>
      <c r="E42" s="12">
        <v>4.0</v>
      </c>
      <c r="F42" s="13">
        <v>0.0</v>
      </c>
      <c r="G42" s="75"/>
      <c r="H42" s="12">
        <v>4.0</v>
      </c>
      <c r="I42" s="13">
        <v>0.0</v>
      </c>
      <c r="J42" s="105"/>
      <c r="K42" s="12">
        <v>4.0</v>
      </c>
      <c r="L42" s="13">
        <v>0.0</v>
      </c>
      <c r="M42" s="105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21.0" customHeight="1">
      <c r="A43" s="11">
        <v>5.01501046E8</v>
      </c>
      <c r="B43" s="11" t="s">
        <v>8</v>
      </c>
      <c r="C43" s="103" t="s">
        <v>51</v>
      </c>
      <c r="D43" s="11">
        <v>30.0</v>
      </c>
      <c r="E43" s="12">
        <v>5.0</v>
      </c>
      <c r="F43" s="13">
        <v>5.0</v>
      </c>
      <c r="G43" s="75"/>
      <c r="H43" s="12">
        <v>5.0</v>
      </c>
      <c r="I43" s="13">
        <v>5.0</v>
      </c>
      <c r="J43" s="105"/>
      <c r="K43" s="12">
        <v>5.0</v>
      </c>
      <c r="L43" s="13">
        <v>5.0</v>
      </c>
      <c r="M43" s="105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21.0" customHeight="1">
      <c r="A44" s="11">
        <v>5.01501047E8</v>
      </c>
      <c r="B44" s="11" t="s">
        <v>8</v>
      </c>
      <c r="C44" s="104" t="s">
        <v>52</v>
      </c>
      <c r="D44" s="11">
        <v>20.0</v>
      </c>
      <c r="E44" s="12">
        <v>2.0</v>
      </c>
      <c r="F44" s="13">
        <v>13.0</v>
      </c>
      <c r="G44" s="75">
        <v>15.0</v>
      </c>
      <c r="H44" s="12">
        <v>2.0</v>
      </c>
      <c r="I44" s="13">
        <v>13.0</v>
      </c>
      <c r="J44" s="75">
        <v>15.0</v>
      </c>
      <c r="K44" s="12">
        <v>2.0</v>
      </c>
      <c r="L44" s="13">
        <v>13.0</v>
      </c>
      <c r="M44" s="75">
        <v>15.0</v>
      </c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21.0" customHeight="1">
      <c r="A45" s="11">
        <v>5.01501048E8</v>
      </c>
      <c r="B45" s="11" t="s">
        <v>8</v>
      </c>
      <c r="C45" s="103" t="s">
        <v>53</v>
      </c>
      <c r="D45" s="11">
        <v>20.0</v>
      </c>
      <c r="E45" s="12">
        <v>5.0</v>
      </c>
      <c r="F45" s="13">
        <v>5.0</v>
      </c>
      <c r="G45" s="75"/>
      <c r="H45" s="12">
        <v>5.0</v>
      </c>
      <c r="I45" s="13">
        <v>5.0</v>
      </c>
      <c r="J45" s="105"/>
      <c r="K45" s="12">
        <v>3.0</v>
      </c>
      <c r="L45" s="13">
        <v>3.0</v>
      </c>
      <c r="M45" s="105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21.0" customHeight="1">
      <c r="A46" s="11">
        <v>5.01501049E8</v>
      </c>
      <c r="B46" s="11" t="s">
        <v>8</v>
      </c>
      <c r="C46" s="103" t="s">
        <v>54</v>
      </c>
      <c r="D46" s="11">
        <v>16.0</v>
      </c>
      <c r="E46" s="12">
        <v>3.0</v>
      </c>
      <c r="F46" s="13">
        <v>3.0</v>
      </c>
      <c r="G46" s="75"/>
      <c r="H46" s="12">
        <v>3.0</v>
      </c>
      <c r="I46" s="13">
        <v>3.0</v>
      </c>
      <c r="J46" s="105"/>
      <c r="K46" s="12">
        <v>3.0</v>
      </c>
      <c r="L46" s="13">
        <v>3.0</v>
      </c>
      <c r="M46" s="105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21.0" customHeight="1">
      <c r="A47" s="11">
        <v>5.0150105E8</v>
      </c>
      <c r="B47" s="11" t="s">
        <v>8</v>
      </c>
      <c r="C47" s="103" t="s">
        <v>55</v>
      </c>
      <c r="D47" s="11">
        <v>16.0</v>
      </c>
      <c r="E47" s="12">
        <v>3.0</v>
      </c>
      <c r="F47" s="13">
        <v>3.0</v>
      </c>
      <c r="G47" s="75"/>
      <c r="H47" s="12">
        <v>3.0</v>
      </c>
      <c r="I47" s="13">
        <v>3.0</v>
      </c>
      <c r="J47" s="105"/>
      <c r="K47" s="12">
        <v>4.0</v>
      </c>
      <c r="L47" s="13">
        <v>4.0</v>
      </c>
      <c r="M47" s="105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21.0" customHeight="1">
      <c r="A48" s="11">
        <v>5.01501051E8</v>
      </c>
      <c r="B48" s="11" t="s">
        <v>8</v>
      </c>
      <c r="C48" s="103" t="s">
        <v>56</v>
      </c>
      <c r="D48" s="11">
        <v>30.0</v>
      </c>
      <c r="E48" s="12">
        <v>5.0</v>
      </c>
      <c r="F48" s="13">
        <v>5.0</v>
      </c>
      <c r="G48" s="75"/>
      <c r="H48" s="12">
        <v>5.0</v>
      </c>
      <c r="I48" s="13">
        <v>5.0</v>
      </c>
      <c r="J48" s="105"/>
      <c r="K48" s="12">
        <v>5.0</v>
      </c>
      <c r="L48" s="13">
        <v>5.0</v>
      </c>
      <c r="M48" s="105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21.0" customHeight="1">
      <c r="A49" s="11">
        <v>5.01501052E8</v>
      </c>
      <c r="B49" s="11" t="s">
        <v>8</v>
      </c>
      <c r="C49" s="103" t="s">
        <v>57</v>
      </c>
      <c r="D49" s="11">
        <v>31.0</v>
      </c>
      <c r="E49" s="12">
        <v>3.0</v>
      </c>
      <c r="F49" s="13">
        <v>3.0</v>
      </c>
      <c r="G49" s="75"/>
      <c r="H49" s="12">
        <v>3.0</v>
      </c>
      <c r="I49" s="13">
        <v>3.0</v>
      </c>
      <c r="J49" s="105"/>
      <c r="K49" s="12">
        <v>3.0</v>
      </c>
      <c r="L49" s="13">
        <v>3.0</v>
      </c>
      <c r="M49" s="105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21.0" customHeight="1">
      <c r="A50" s="11">
        <v>5.01501053E8</v>
      </c>
      <c r="B50" s="11" t="s">
        <v>8</v>
      </c>
      <c r="C50" s="103" t="s">
        <v>58</v>
      </c>
      <c r="D50" s="11">
        <v>20.0</v>
      </c>
      <c r="E50" s="12">
        <v>6.0</v>
      </c>
      <c r="F50" s="13">
        <v>6.0</v>
      </c>
      <c r="G50" s="75"/>
      <c r="H50" s="12">
        <v>4.0</v>
      </c>
      <c r="I50" s="13">
        <v>4.0</v>
      </c>
      <c r="J50" s="105"/>
      <c r="K50" s="12">
        <v>4.0</v>
      </c>
      <c r="L50" s="13">
        <v>4.0</v>
      </c>
      <c r="M50" s="105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21.0" customHeight="1">
      <c r="A51" s="11">
        <v>5.01501054E8</v>
      </c>
      <c r="B51" s="11" t="s">
        <v>8</v>
      </c>
      <c r="C51" s="103" t="s">
        <v>59</v>
      </c>
      <c r="D51" s="11">
        <v>30.0</v>
      </c>
      <c r="E51" s="12">
        <v>5.0</v>
      </c>
      <c r="F51" s="13">
        <v>8.0</v>
      </c>
      <c r="G51" s="75"/>
      <c r="H51" s="12">
        <v>5.0</v>
      </c>
      <c r="I51" s="13">
        <v>8.0</v>
      </c>
      <c r="J51" s="105"/>
      <c r="K51" s="12">
        <v>5.0</v>
      </c>
      <c r="L51" s="13">
        <v>8.0</v>
      </c>
      <c r="M51" s="105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21.0" customHeight="1">
      <c r="A52" s="11">
        <v>5.01501055E8</v>
      </c>
      <c r="B52" s="11" t="s">
        <v>8</v>
      </c>
      <c r="C52" s="103" t="s">
        <v>60</v>
      </c>
      <c r="D52" s="11">
        <v>25.0</v>
      </c>
      <c r="E52" s="12">
        <v>5.0</v>
      </c>
      <c r="F52" s="13">
        <v>8.0</v>
      </c>
      <c r="G52" s="75"/>
      <c r="H52" s="12">
        <v>4.0</v>
      </c>
      <c r="I52" s="13">
        <v>8.0</v>
      </c>
      <c r="J52" s="105"/>
      <c r="K52" s="12">
        <v>4.0</v>
      </c>
      <c r="L52" s="13">
        <v>8.0</v>
      </c>
      <c r="M52" s="105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21.0" customHeight="1">
      <c r="A53" s="11">
        <v>5.01501056E8</v>
      </c>
      <c r="B53" s="11" t="s">
        <v>8</v>
      </c>
      <c r="C53" s="103" t="s">
        <v>61</v>
      </c>
      <c r="D53" s="11">
        <v>20.0</v>
      </c>
      <c r="E53" s="12">
        <v>4.0</v>
      </c>
      <c r="F53" s="13">
        <v>4.0</v>
      </c>
      <c r="G53" s="75"/>
      <c r="H53" s="12">
        <v>4.0</v>
      </c>
      <c r="I53" s="13">
        <v>4.0</v>
      </c>
      <c r="J53" s="105"/>
      <c r="K53" s="12">
        <v>4.0</v>
      </c>
      <c r="L53" s="13">
        <v>4.0</v>
      </c>
      <c r="M53" s="105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21.0" customHeight="1">
      <c r="A54" s="11">
        <v>5.01501057E8</v>
      </c>
      <c r="B54" s="11" t="s">
        <v>8</v>
      </c>
      <c r="C54" s="103" t="s">
        <v>62</v>
      </c>
      <c r="D54" s="11">
        <v>18.0</v>
      </c>
      <c r="E54" s="12">
        <v>6.0</v>
      </c>
      <c r="F54" s="13">
        <v>0.0</v>
      </c>
      <c r="G54" s="75"/>
      <c r="H54" s="12">
        <v>6.0</v>
      </c>
      <c r="I54" s="13">
        <v>0.0</v>
      </c>
      <c r="J54" s="105"/>
      <c r="K54" s="12">
        <v>6.0</v>
      </c>
      <c r="L54" s="13">
        <v>0.0</v>
      </c>
      <c r="M54" s="105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21.0" customHeight="1">
      <c r="A55" s="11">
        <v>5.01501058E8</v>
      </c>
      <c r="B55" s="11" t="s">
        <v>8</v>
      </c>
      <c r="C55" s="103" t="s">
        <v>63</v>
      </c>
      <c r="D55" s="11">
        <v>15.0</v>
      </c>
      <c r="E55" s="12">
        <v>3.0</v>
      </c>
      <c r="F55" s="13">
        <v>3.0</v>
      </c>
      <c r="G55" s="75"/>
      <c r="H55" s="12">
        <v>3.0</v>
      </c>
      <c r="I55" s="13">
        <v>3.0</v>
      </c>
      <c r="J55" s="105"/>
      <c r="K55" s="12">
        <v>3.0</v>
      </c>
      <c r="L55" s="13">
        <v>3.0</v>
      </c>
      <c r="M55" s="105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21.0" customHeight="1">
      <c r="A56" s="11">
        <v>5.01501059E8</v>
      </c>
      <c r="B56" s="11" t="s">
        <v>8</v>
      </c>
      <c r="C56" s="104" t="s">
        <v>64</v>
      </c>
      <c r="D56" s="11">
        <v>22.0</v>
      </c>
      <c r="E56" s="12">
        <v>5.0</v>
      </c>
      <c r="F56" s="13">
        <v>5.0</v>
      </c>
      <c r="G56" s="75"/>
      <c r="H56" s="12">
        <v>5.0</v>
      </c>
      <c r="I56" s="13">
        <v>5.0</v>
      </c>
      <c r="J56" s="105"/>
      <c r="K56" s="12">
        <v>5.0</v>
      </c>
      <c r="L56" s="13">
        <v>5.0</v>
      </c>
      <c r="M56" s="105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21.0" customHeight="1">
      <c r="A57" s="11">
        <v>5.0150106E8</v>
      </c>
      <c r="B57" s="11" t="s">
        <v>8</v>
      </c>
      <c r="C57" s="103" t="s">
        <v>65</v>
      </c>
      <c r="D57" s="11">
        <v>20.0</v>
      </c>
      <c r="E57" s="12">
        <v>3.0</v>
      </c>
      <c r="F57" s="13">
        <v>3.0</v>
      </c>
      <c r="G57" s="75"/>
      <c r="H57" s="12">
        <v>3.0</v>
      </c>
      <c r="I57" s="13">
        <v>3.0</v>
      </c>
      <c r="J57" s="105"/>
      <c r="K57" s="12">
        <v>3.0</v>
      </c>
      <c r="L57" s="13">
        <v>3.0</v>
      </c>
      <c r="M57" s="105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21.0" customHeight="1">
      <c r="A58" s="11">
        <v>5.01501061E8</v>
      </c>
      <c r="B58" s="11" t="s">
        <v>8</v>
      </c>
      <c r="C58" s="103" t="s">
        <v>66</v>
      </c>
      <c r="D58" s="11">
        <v>20.0</v>
      </c>
      <c r="E58" s="12">
        <v>5.0</v>
      </c>
      <c r="F58" s="13">
        <v>5.0</v>
      </c>
      <c r="G58" s="75"/>
      <c r="H58" s="12">
        <v>3.0</v>
      </c>
      <c r="I58" s="13">
        <v>3.0</v>
      </c>
      <c r="J58" s="105"/>
      <c r="K58" s="12">
        <v>3.0</v>
      </c>
      <c r="L58" s="13">
        <v>3.0</v>
      </c>
      <c r="M58" s="105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21.0" customHeight="1">
      <c r="A59" s="11">
        <v>5.01501062E8</v>
      </c>
      <c r="B59" s="11" t="s">
        <v>8</v>
      </c>
      <c r="C59" s="103" t="s">
        <v>67</v>
      </c>
      <c r="D59" s="11">
        <v>18.0</v>
      </c>
      <c r="E59" s="12">
        <v>4.0</v>
      </c>
      <c r="F59" s="13">
        <v>4.0</v>
      </c>
      <c r="G59" s="75"/>
      <c r="H59" s="12">
        <v>4.0</v>
      </c>
      <c r="I59" s="13">
        <v>4.0</v>
      </c>
      <c r="J59" s="105"/>
      <c r="K59" s="12">
        <v>4.0</v>
      </c>
      <c r="L59" s="13">
        <v>4.0</v>
      </c>
      <c r="M59" s="105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21.0" customHeight="1">
      <c r="A60" s="11">
        <v>5.01501063E8</v>
      </c>
      <c r="B60" s="11" t="s">
        <v>8</v>
      </c>
      <c r="C60" s="103" t="s">
        <v>68</v>
      </c>
      <c r="D60" s="11">
        <v>20.0</v>
      </c>
      <c r="E60" s="12">
        <v>5.0</v>
      </c>
      <c r="F60" s="13">
        <v>5.0</v>
      </c>
      <c r="G60" s="75"/>
      <c r="H60" s="12">
        <v>5.0</v>
      </c>
      <c r="I60" s="13">
        <v>5.0</v>
      </c>
      <c r="J60" s="105"/>
      <c r="K60" s="12">
        <v>4.0</v>
      </c>
      <c r="L60" s="13">
        <v>4.0</v>
      </c>
      <c r="M60" s="105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21.0" customHeight="1">
      <c r="A61" s="11">
        <v>5.01501064E8</v>
      </c>
      <c r="B61" s="11" t="s">
        <v>8</v>
      </c>
      <c r="C61" s="104" t="s">
        <v>69</v>
      </c>
      <c r="D61" s="11">
        <v>19.0</v>
      </c>
      <c r="E61" s="12">
        <v>2.0</v>
      </c>
      <c r="F61" s="13">
        <v>12.0</v>
      </c>
      <c r="G61" s="75"/>
      <c r="H61" s="12">
        <v>2.0</v>
      </c>
      <c r="I61" s="13">
        <v>12.0</v>
      </c>
      <c r="J61" s="105"/>
      <c r="K61" s="12">
        <v>2.0</v>
      </c>
      <c r="L61" s="13">
        <v>12.0</v>
      </c>
      <c r="M61" s="105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21.0" customHeight="1">
      <c r="A62" s="11">
        <v>5.01501065E8</v>
      </c>
      <c r="B62" s="11" t="s">
        <v>8</v>
      </c>
      <c r="C62" s="103" t="s">
        <v>70</v>
      </c>
      <c r="D62" s="11">
        <v>25.0</v>
      </c>
      <c r="E62" s="12">
        <v>3.0</v>
      </c>
      <c r="F62" s="13">
        <v>7.0</v>
      </c>
      <c r="G62" s="75"/>
      <c r="H62" s="12">
        <v>3.0</v>
      </c>
      <c r="I62" s="13">
        <v>5.0</v>
      </c>
      <c r="J62" s="105"/>
      <c r="K62" s="12">
        <v>3.0</v>
      </c>
      <c r="L62" s="13">
        <v>5.0</v>
      </c>
      <c r="M62" s="105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21.0" customHeight="1">
      <c r="A63" s="11">
        <v>5.01501066E8</v>
      </c>
      <c r="B63" s="11" t="s">
        <v>8</v>
      </c>
      <c r="C63" s="103" t="s">
        <v>71</v>
      </c>
      <c r="D63" s="11">
        <v>21.0</v>
      </c>
      <c r="E63" s="12">
        <v>2.0</v>
      </c>
      <c r="F63" s="13">
        <v>4.0</v>
      </c>
      <c r="G63" s="75"/>
      <c r="H63" s="12">
        <v>2.0</v>
      </c>
      <c r="I63" s="13">
        <v>4.0</v>
      </c>
      <c r="J63" s="105"/>
      <c r="K63" s="12">
        <v>2.0</v>
      </c>
      <c r="L63" s="13">
        <v>4.0</v>
      </c>
      <c r="M63" s="105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21.0" customHeight="1">
      <c r="A64" s="11">
        <v>5.01501069E8</v>
      </c>
      <c r="B64" s="11" t="s">
        <v>8</v>
      </c>
      <c r="C64" s="103" t="s">
        <v>72</v>
      </c>
      <c r="D64" s="11">
        <v>15.0</v>
      </c>
      <c r="E64" s="12">
        <v>4.0</v>
      </c>
      <c r="F64" s="13">
        <v>0.0</v>
      </c>
      <c r="G64" s="75"/>
      <c r="H64" s="12">
        <v>4.0</v>
      </c>
      <c r="I64" s="13">
        <v>0.0</v>
      </c>
      <c r="J64" s="105"/>
      <c r="K64" s="12">
        <v>4.0</v>
      </c>
      <c r="L64" s="13">
        <v>0.0</v>
      </c>
      <c r="M64" s="105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21.0" customHeight="1">
      <c r="A65" s="11">
        <v>5.0150107E8</v>
      </c>
      <c r="B65" s="11" t="s">
        <v>8</v>
      </c>
      <c r="C65" s="103" t="s">
        <v>73</v>
      </c>
      <c r="D65" s="11">
        <v>16.0</v>
      </c>
      <c r="E65" s="12">
        <v>2.0</v>
      </c>
      <c r="F65" s="13">
        <v>5.0</v>
      </c>
      <c r="G65" s="75"/>
      <c r="H65" s="12">
        <v>2.0</v>
      </c>
      <c r="I65" s="13">
        <v>4.0</v>
      </c>
      <c r="J65" s="105"/>
      <c r="K65" s="12">
        <v>2.0</v>
      </c>
      <c r="L65" s="13">
        <v>4.0</v>
      </c>
      <c r="M65" s="105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21.0" customHeight="1">
      <c r="A66" s="11">
        <v>5.01501071E8</v>
      </c>
      <c r="B66" s="11" t="s">
        <v>8</v>
      </c>
      <c r="C66" s="103" t="s">
        <v>74</v>
      </c>
      <c r="D66" s="11">
        <v>20.0</v>
      </c>
      <c r="E66" s="12">
        <v>2.0</v>
      </c>
      <c r="F66" s="13">
        <v>5.0</v>
      </c>
      <c r="G66" s="75"/>
      <c r="H66" s="12">
        <v>2.0</v>
      </c>
      <c r="I66" s="13">
        <v>4.0</v>
      </c>
      <c r="J66" s="105"/>
      <c r="K66" s="12">
        <v>2.0</v>
      </c>
      <c r="L66" s="13">
        <v>4.0</v>
      </c>
      <c r="M66" s="105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21.0" customHeight="1">
      <c r="A67" s="11">
        <v>5.01501072E8</v>
      </c>
      <c r="B67" s="11" t="s">
        <v>8</v>
      </c>
      <c r="C67" s="103" t="s">
        <v>75</v>
      </c>
      <c r="D67" s="11">
        <v>20.0</v>
      </c>
      <c r="E67" s="12">
        <v>4.0</v>
      </c>
      <c r="F67" s="13">
        <v>0.0</v>
      </c>
      <c r="G67" s="75"/>
      <c r="H67" s="12">
        <v>4.0</v>
      </c>
      <c r="I67" s="13">
        <v>0.0</v>
      </c>
      <c r="J67" s="105"/>
      <c r="K67" s="12">
        <v>4.0</v>
      </c>
      <c r="L67" s="13">
        <v>0.0</v>
      </c>
      <c r="M67" s="105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21.0" customHeight="1">
      <c r="A68" s="11">
        <v>5.01501074E8</v>
      </c>
      <c r="B68" s="11" t="s">
        <v>8</v>
      </c>
      <c r="C68" s="103" t="s">
        <v>76</v>
      </c>
      <c r="D68" s="11">
        <v>30.0</v>
      </c>
      <c r="E68" s="12">
        <v>5.0</v>
      </c>
      <c r="F68" s="13">
        <v>5.0</v>
      </c>
      <c r="G68" s="75"/>
      <c r="H68" s="12">
        <v>5.0</v>
      </c>
      <c r="I68" s="13">
        <v>5.0</v>
      </c>
      <c r="J68" s="105"/>
      <c r="K68" s="12">
        <v>5.0</v>
      </c>
      <c r="L68" s="13">
        <v>5.0</v>
      </c>
      <c r="M68" s="105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21.0" customHeight="1">
      <c r="A69" s="11">
        <v>5.01501076E8</v>
      </c>
      <c r="B69" s="11" t="s">
        <v>8</v>
      </c>
      <c r="C69" s="103" t="s">
        <v>77</v>
      </c>
      <c r="D69" s="11">
        <v>31.0</v>
      </c>
      <c r="E69" s="12">
        <v>4.0</v>
      </c>
      <c r="F69" s="13">
        <v>5.0</v>
      </c>
      <c r="G69" s="75"/>
      <c r="H69" s="12">
        <v>4.0</v>
      </c>
      <c r="I69" s="13">
        <v>5.0</v>
      </c>
      <c r="J69" s="105"/>
      <c r="K69" s="12">
        <v>4.0</v>
      </c>
      <c r="L69" s="13">
        <v>5.0</v>
      </c>
      <c r="M69" s="105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21.0" customHeight="1">
      <c r="A70" s="11">
        <v>5.01501077E8</v>
      </c>
      <c r="B70" s="11" t="s">
        <v>8</v>
      </c>
      <c r="C70" s="103" t="s">
        <v>78</v>
      </c>
      <c r="D70" s="11">
        <v>20.0</v>
      </c>
      <c r="E70" s="12">
        <v>4.0</v>
      </c>
      <c r="F70" s="13">
        <v>0.0</v>
      </c>
      <c r="G70" s="75"/>
      <c r="H70" s="12">
        <v>4.0</v>
      </c>
      <c r="I70" s="13">
        <v>0.0</v>
      </c>
      <c r="J70" s="105"/>
      <c r="K70" s="12">
        <v>4.0</v>
      </c>
      <c r="L70" s="13">
        <v>0.0</v>
      </c>
      <c r="M70" s="105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21.0" customHeight="1">
      <c r="A71" s="11">
        <v>5.01501078E8</v>
      </c>
      <c r="B71" s="11" t="s">
        <v>8</v>
      </c>
      <c r="C71" s="104" t="s">
        <v>79</v>
      </c>
      <c r="D71" s="11">
        <v>24.0</v>
      </c>
      <c r="E71" s="12">
        <v>3.0</v>
      </c>
      <c r="F71" s="13">
        <v>8.0</v>
      </c>
      <c r="G71" s="75"/>
      <c r="H71" s="12">
        <v>3.0</v>
      </c>
      <c r="I71" s="13">
        <v>8.0</v>
      </c>
      <c r="J71" s="105"/>
      <c r="K71" s="12">
        <v>3.0</v>
      </c>
      <c r="L71" s="13">
        <v>8.0</v>
      </c>
      <c r="M71" s="105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21.0" customHeight="1">
      <c r="A72" s="11">
        <v>5.01501079E8</v>
      </c>
      <c r="B72" s="11" t="s">
        <v>8</v>
      </c>
      <c r="C72" s="103" t="s">
        <v>80</v>
      </c>
      <c r="D72" s="11">
        <v>25.0</v>
      </c>
      <c r="E72" s="12">
        <v>3.0</v>
      </c>
      <c r="F72" s="13">
        <v>3.0</v>
      </c>
      <c r="G72" s="75"/>
      <c r="H72" s="12">
        <v>3.0</v>
      </c>
      <c r="I72" s="13">
        <v>3.0</v>
      </c>
      <c r="J72" s="105"/>
      <c r="K72" s="12">
        <v>3.0</v>
      </c>
      <c r="L72" s="13">
        <v>3.0</v>
      </c>
      <c r="M72" s="105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21.0" customHeight="1">
      <c r="A73" s="11">
        <v>5.0150108E8</v>
      </c>
      <c r="B73" s="11" t="s">
        <v>8</v>
      </c>
      <c r="C73" s="103" t="s">
        <v>81</v>
      </c>
      <c r="D73" s="11">
        <v>25.0</v>
      </c>
      <c r="E73" s="12">
        <v>4.0</v>
      </c>
      <c r="F73" s="13">
        <v>4.0</v>
      </c>
      <c r="G73" s="75"/>
      <c r="H73" s="12">
        <v>3.0</v>
      </c>
      <c r="I73" s="13">
        <v>3.0</v>
      </c>
      <c r="J73" s="105"/>
      <c r="K73" s="12">
        <v>3.0</v>
      </c>
      <c r="L73" s="13">
        <v>3.0</v>
      </c>
      <c r="M73" s="105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21.0" customHeight="1">
      <c r="A74" s="11">
        <v>5.01501081E8</v>
      </c>
      <c r="B74" s="11" t="s">
        <v>8</v>
      </c>
      <c r="C74" s="103" t="s">
        <v>82</v>
      </c>
      <c r="D74" s="11">
        <v>15.0</v>
      </c>
      <c r="E74" s="12">
        <v>2.0</v>
      </c>
      <c r="F74" s="13">
        <v>3.0</v>
      </c>
      <c r="G74" s="75"/>
      <c r="H74" s="12">
        <v>2.0</v>
      </c>
      <c r="I74" s="13">
        <v>3.0</v>
      </c>
      <c r="J74" s="105"/>
      <c r="K74" s="12">
        <v>2.0</v>
      </c>
      <c r="L74" s="13">
        <v>3.0</v>
      </c>
      <c r="M74" s="105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21.0" customHeight="1">
      <c r="A75" s="11">
        <v>5.01501083E8</v>
      </c>
      <c r="B75" s="11" t="s">
        <v>8</v>
      </c>
      <c r="C75" s="103" t="s">
        <v>83</v>
      </c>
      <c r="D75" s="11">
        <v>19.0</v>
      </c>
      <c r="E75" s="12">
        <v>4.0</v>
      </c>
      <c r="F75" s="13">
        <v>5.0</v>
      </c>
      <c r="G75" s="75"/>
      <c r="H75" s="12">
        <v>4.0</v>
      </c>
      <c r="I75" s="13">
        <v>5.0</v>
      </c>
      <c r="J75" s="105"/>
      <c r="K75" s="12">
        <v>4.0</v>
      </c>
      <c r="L75" s="13">
        <v>5.0</v>
      </c>
      <c r="M75" s="105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21.0" customHeight="1">
      <c r="A76" s="11">
        <v>5.01501084E8</v>
      </c>
      <c r="B76" s="11" t="s">
        <v>8</v>
      </c>
      <c r="C76" s="103" t="s">
        <v>84</v>
      </c>
      <c r="D76" s="11">
        <v>24.0</v>
      </c>
      <c r="E76" s="12">
        <v>3.0</v>
      </c>
      <c r="F76" s="13">
        <v>3.0</v>
      </c>
      <c r="G76" s="75"/>
      <c r="H76" s="12">
        <v>3.0</v>
      </c>
      <c r="I76" s="13">
        <v>3.0</v>
      </c>
      <c r="J76" s="105"/>
      <c r="K76" s="12">
        <v>3.0</v>
      </c>
      <c r="L76" s="13">
        <v>3.0</v>
      </c>
      <c r="M76" s="105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21.0" customHeight="1">
      <c r="A77" s="11">
        <v>5.01501085E8</v>
      </c>
      <c r="B77" s="11" t="s">
        <v>8</v>
      </c>
      <c r="C77" s="103" t="s">
        <v>85</v>
      </c>
      <c r="D77" s="11">
        <v>20.0</v>
      </c>
      <c r="E77" s="12">
        <v>2.0</v>
      </c>
      <c r="F77" s="13">
        <v>4.0</v>
      </c>
      <c r="G77" s="75"/>
      <c r="H77" s="12">
        <v>2.0</v>
      </c>
      <c r="I77" s="13">
        <v>4.0</v>
      </c>
      <c r="J77" s="105"/>
      <c r="K77" s="12">
        <v>2.0</v>
      </c>
      <c r="L77" s="13">
        <v>4.0</v>
      </c>
      <c r="M77" s="105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21.0" customHeight="1">
      <c r="A78" s="11">
        <v>5.01501086E8</v>
      </c>
      <c r="B78" s="11" t="s">
        <v>8</v>
      </c>
      <c r="C78" s="103" t="s">
        <v>86</v>
      </c>
      <c r="D78" s="11">
        <v>18.0</v>
      </c>
      <c r="E78" s="12">
        <v>5.0</v>
      </c>
      <c r="F78" s="13">
        <v>5.0</v>
      </c>
      <c r="G78" s="75"/>
      <c r="H78" s="12">
        <v>5.0</v>
      </c>
      <c r="I78" s="13">
        <v>5.0</v>
      </c>
      <c r="J78" s="105"/>
      <c r="K78" s="12">
        <v>5.0</v>
      </c>
      <c r="L78" s="13">
        <v>5.0</v>
      </c>
      <c r="M78" s="105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21.0" customHeight="1">
      <c r="A79" s="11">
        <v>5.01501087E8</v>
      </c>
      <c r="B79" s="11" t="s">
        <v>8</v>
      </c>
      <c r="C79" s="103" t="s">
        <v>93</v>
      </c>
      <c r="D79" s="11">
        <v>17.0</v>
      </c>
      <c r="E79" s="12">
        <v>2.0</v>
      </c>
      <c r="F79" s="13">
        <v>8.0</v>
      </c>
      <c r="G79" s="97"/>
      <c r="H79" s="12">
        <v>2.0</v>
      </c>
      <c r="I79" s="13">
        <v>8.0</v>
      </c>
      <c r="J79" s="107"/>
      <c r="K79" s="12">
        <v>2.0</v>
      </c>
      <c r="L79" s="13">
        <v>8.0</v>
      </c>
      <c r="M79" s="105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21.0" customHeight="1">
      <c r="A80" s="11">
        <v>5.01501088E8</v>
      </c>
      <c r="B80" s="11" t="s">
        <v>8</v>
      </c>
      <c r="C80" s="103" t="s">
        <v>94</v>
      </c>
      <c r="D80" s="11">
        <v>15.0</v>
      </c>
      <c r="E80" s="12">
        <v>2.0</v>
      </c>
      <c r="F80" s="13">
        <v>9.0</v>
      </c>
      <c r="G80" s="75"/>
      <c r="H80" s="12">
        <v>2.0</v>
      </c>
      <c r="I80" s="13">
        <v>6.0</v>
      </c>
      <c r="J80" s="107"/>
      <c r="K80" s="12">
        <v>2.0</v>
      </c>
      <c r="L80" s="13">
        <v>6.0</v>
      </c>
      <c r="M80" s="105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21.0" customHeight="1">
      <c r="A81" s="11">
        <v>5.01501089E8</v>
      </c>
      <c r="B81" s="11" t="s">
        <v>8</v>
      </c>
      <c r="C81" s="103" t="s">
        <v>95</v>
      </c>
      <c r="D81" s="11">
        <v>19.0</v>
      </c>
      <c r="E81" s="12">
        <v>4.0</v>
      </c>
      <c r="F81" s="13">
        <v>4.0</v>
      </c>
      <c r="G81" s="75"/>
      <c r="H81" s="12">
        <v>4.0</v>
      </c>
      <c r="I81" s="13">
        <v>4.0</v>
      </c>
      <c r="J81" s="107"/>
      <c r="K81" s="12">
        <v>4.0</v>
      </c>
      <c r="L81" s="13">
        <v>4.0</v>
      </c>
      <c r="M81" s="105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21.0" customHeight="1">
      <c r="A82" s="11">
        <v>5.01501091E8</v>
      </c>
      <c r="B82" s="11" t="s">
        <v>8</v>
      </c>
      <c r="C82" s="103" t="s">
        <v>97</v>
      </c>
      <c r="D82" s="11">
        <v>16.0</v>
      </c>
      <c r="E82" s="12"/>
      <c r="F82" s="13"/>
      <c r="G82" s="75"/>
      <c r="H82" s="12"/>
      <c r="I82" s="13"/>
      <c r="J82" s="107"/>
      <c r="K82" s="12"/>
      <c r="L82" s="13"/>
      <c r="M82" s="105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21.0" customHeight="1">
      <c r="A83" s="11">
        <v>5.01502002E8</v>
      </c>
      <c r="B83" s="11" t="s">
        <v>87</v>
      </c>
      <c r="C83" s="103" t="s">
        <v>88</v>
      </c>
      <c r="D83" s="11">
        <v>17.0</v>
      </c>
      <c r="E83" s="12">
        <v>5.0</v>
      </c>
      <c r="F83" s="13">
        <v>0.0</v>
      </c>
      <c r="G83" s="75"/>
      <c r="H83" s="12">
        <v>5.0</v>
      </c>
      <c r="I83" s="13">
        <v>0.0</v>
      </c>
      <c r="J83" s="105"/>
      <c r="K83" s="12">
        <v>5.0</v>
      </c>
      <c r="L83" s="13">
        <v>0.0</v>
      </c>
      <c r="M83" s="105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21.0" customHeight="1">
      <c r="A84" s="11">
        <v>5.01502004E8</v>
      </c>
      <c r="B84" s="11" t="s">
        <v>87</v>
      </c>
      <c r="C84" s="103" t="s">
        <v>89</v>
      </c>
      <c r="D84" s="11">
        <v>20.0</v>
      </c>
      <c r="E84" s="12">
        <v>6.0</v>
      </c>
      <c r="F84" s="13">
        <v>6.0</v>
      </c>
      <c r="G84" s="75"/>
      <c r="H84" s="12">
        <v>6.0</v>
      </c>
      <c r="I84" s="13">
        <v>6.0</v>
      </c>
      <c r="J84" s="105"/>
      <c r="K84" s="12">
        <v>6.0</v>
      </c>
      <c r="L84" s="13">
        <v>6.0</v>
      </c>
      <c r="M84" s="105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21.0" customHeight="1">
      <c r="A85" s="11">
        <v>5.01502006E8</v>
      </c>
      <c r="B85" s="11" t="s">
        <v>87</v>
      </c>
      <c r="C85" s="103" t="s">
        <v>90</v>
      </c>
      <c r="D85" s="11">
        <v>28.0</v>
      </c>
      <c r="E85" s="12">
        <v>3.0</v>
      </c>
      <c r="F85" s="13">
        <v>5.0</v>
      </c>
      <c r="G85" s="75"/>
      <c r="H85" s="12">
        <v>3.0</v>
      </c>
      <c r="I85" s="13">
        <v>5.0</v>
      </c>
      <c r="J85" s="105"/>
      <c r="K85" s="12">
        <v>3.0</v>
      </c>
      <c r="L85" s="13">
        <v>5.0</v>
      </c>
      <c r="M85" s="105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21.0" customHeight="1">
      <c r="A86" s="11">
        <v>5.01502007E8</v>
      </c>
      <c r="B86" s="11" t="s">
        <v>87</v>
      </c>
      <c r="C86" s="103" t="s">
        <v>91</v>
      </c>
      <c r="D86" s="11">
        <v>24.0</v>
      </c>
      <c r="E86" s="12">
        <v>6.0</v>
      </c>
      <c r="F86" s="13">
        <v>6.0</v>
      </c>
      <c r="G86" s="75"/>
      <c r="H86" s="12">
        <v>6.0</v>
      </c>
      <c r="I86" s="13">
        <v>6.0</v>
      </c>
      <c r="J86" s="105"/>
      <c r="K86" s="12">
        <v>6.0</v>
      </c>
      <c r="L86" s="13">
        <v>6.0</v>
      </c>
      <c r="M86" s="105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21.0" customHeight="1">
      <c r="A87" s="11">
        <v>5.01502008E8</v>
      </c>
      <c r="B87" s="11" t="s">
        <v>87</v>
      </c>
      <c r="C87" s="103" t="s">
        <v>92</v>
      </c>
      <c r="D87" s="11">
        <v>24.0</v>
      </c>
      <c r="E87" s="12">
        <v>4.0</v>
      </c>
      <c r="F87" s="13">
        <v>4.0</v>
      </c>
      <c r="G87" s="75"/>
      <c r="H87" s="12">
        <v>4.0</v>
      </c>
      <c r="I87" s="13">
        <v>4.0</v>
      </c>
      <c r="J87" s="105"/>
      <c r="K87" s="12">
        <v>4.0</v>
      </c>
      <c r="L87" s="13">
        <v>4.0</v>
      </c>
      <c r="M87" s="105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21.0" customHeight="1">
      <c r="A88" s="11">
        <v>5.01502001E8</v>
      </c>
      <c r="B88" s="11" t="s">
        <v>87</v>
      </c>
      <c r="C88" s="103" t="s">
        <v>98</v>
      </c>
      <c r="D88" s="11">
        <v>16.0</v>
      </c>
      <c r="E88" s="12">
        <v>4.0</v>
      </c>
      <c r="F88" s="13">
        <v>2.0</v>
      </c>
      <c r="G88" s="75"/>
      <c r="H88" s="12">
        <v>4.0</v>
      </c>
      <c r="I88" s="13">
        <v>2.0</v>
      </c>
      <c r="J88" s="105"/>
      <c r="K88" s="12">
        <v>4.0</v>
      </c>
      <c r="L88" s="13">
        <v>2.0</v>
      </c>
      <c r="M88" s="105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21.0" customHeight="1">
      <c r="A89" s="11"/>
      <c r="B89" s="11"/>
      <c r="C89" s="103"/>
      <c r="D89" s="108">
        <f t="shared" ref="D89:F89" si="1">SUM(D2:D88)</f>
        <v>1902</v>
      </c>
      <c r="E89" s="108">
        <f t="shared" si="1"/>
        <v>356</v>
      </c>
      <c r="F89" s="108">
        <f t="shared" si="1"/>
        <v>436</v>
      </c>
      <c r="G89" s="108">
        <f>SUM(G2:G87)</f>
        <v>15</v>
      </c>
      <c r="H89" s="108">
        <f t="shared" ref="H89:I89" si="2">SUM(H2:H88)</f>
        <v>347</v>
      </c>
      <c r="I89" s="108">
        <f t="shared" si="2"/>
        <v>423</v>
      </c>
      <c r="J89" s="108">
        <f>SUM(J2:J87)</f>
        <v>15</v>
      </c>
      <c r="K89" s="108">
        <f t="shared" ref="K89:L89" si="3">SUM(K2:K88)</f>
        <v>337</v>
      </c>
      <c r="L89" s="108">
        <f t="shared" si="3"/>
        <v>425</v>
      </c>
      <c r="M89" s="108">
        <f>SUM(M2:M87)</f>
        <v>15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20.25" customHeight="1">
      <c r="A90" s="11"/>
      <c r="B90" s="11"/>
      <c r="C90" s="103"/>
      <c r="D90" s="11"/>
      <c r="E90" s="11"/>
      <c r="F90" s="11"/>
      <c r="G90" s="11"/>
      <c r="H90" s="11"/>
      <c r="I90" s="11"/>
      <c r="J90" s="109"/>
      <c r="K90" s="11"/>
      <c r="L90" s="11"/>
      <c r="M90" s="109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.75" customHeight="1">
      <c r="A91" s="102"/>
      <c r="B91" s="102"/>
      <c r="C91" s="110"/>
      <c r="D91" s="102"/>
      <c r="E91" s="111"/>
      <c r="F91" s="111"/>
      <c r="G91" s="111"/>
      <c r="H91" s="111"/>
      <c r="I91" s="111"/>
      <c r="J91" s="111"/>
      <c r="K91" s="111"/>
      <c r="L91" s="111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.75" customHeight="1">
      <c r="A92" s="102"/>
      <c r="B92" s="102"/>
      <c r="C92" s="110"/>
      <c r="D92" s="102"/>
      <c r="E92" s="111"/>
      <c r="F92" s="111"/>
      <c r="G92" s="111"/>
      <c r="H92" s="111"/>
      <c r="I92" s="111"/>
      <c r="J92" s="111"/>
      <c r="K92" s="111"/>
      <c r="L92" s="111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.75" customHeight="1">
      <c r="A93" s="102"/>
      <c r="B93" s="102"/>
      <c r="C93" s="110"/>
      <c r="D93" s="102"/>
      <c r="E93" s="111"/>
      <c r="F93" s="111"/>
      <c r="G93" s="111"/>
      <c r="H93" s="111"/>
      <c r="I93" s="111"/>
      <c r="J93" s="111"/>
      <c r="K93" s="111"/>
      <c r="L93" s="111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.75" customHeight="1">
      <c r="A94" s="102"/>
      <c r="B94" s="102"/>
      <c r="C94" s="110"/>
      <c r="D94" s="102"/>
      <c r="E94" s="111"/>
      <c r="F94" s="111"/>
      <c r="G94" s="111"/>
      <c r="H94" s="111"/>
      <c r="I94" s="111"/>
      <c r="J94" s="111"/>
      <c r="K94" s="111"/>
      <c r="L94" s="111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.75" customHeight="1">
      <c r="A95" s="102"/>
      <c r="B95" s="102"/>
      <c r="C95" s="110"/>
      <c r="D95" s="102"/>
      <c r="E95" s="111"/>
      <c r="F95" s="111"/>
      <c r="G95" s="111"/>
      <c r="H95" s="111"/>
      <c r="I95" s="111"/>
      <c r="J95" s="111"/>
      <c r="K95" s="111"/>
      <c r="L95" s="111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.75" customHeight="1">
      <c r="A96" s="102"/>
      <c r="B96" s="102"/>
      <c r="C96" s="110"/>
      <c r="D96" s="102"/>
      <c r="E96" s="111"/>
      <c r="F96" s="111"/>
      <c r="G96" s="111"/>
      <c r="H96" s="111"/>
      <c r="I96" s="111"/>
      <c r="J96" s="111"/>
      <c r="K96" s="111"/>
      <c r="L96" s="111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.75" customHeight="1">
      <c r="A97" s="102"/>
      <c r="B97" s="102"/>
      <c r="C97" s="110"/>
      <c r="D97" s="102"/>
      <c r="E97" s="111"/>
      <c r="F97" s="111"/>
      <c r="G97" s="111"/>
      <c r="H97" s="111"/>
      <c r="I97" s="111"/>
      <c r="J97" s="111"/>
      <c r="K97" s="111"/>
      <c r="L97" s="111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.75" customHeight="1">
      <c r="A98" s="102"/>
      <c r="B98" s="102"/>
      <c r="C98" s="110"/>
      <c r="D98" s="102"/>
      <c r="E98" s="111"/>
      <c r="F98" s="111"/>
      <c r="G98" s="111"/>
      <c r="H98" s="111"/>
      <c r="I98" s="111"/>
      <c r="J98" s="111"/>
      <c r="K98" s="111"/>
      <c r="L98" s="111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.75" customHeight="1">
      <c r="A99" s="102"/>
      <c r="B99" s="102"/>
      <c r="C99" s="110"/>
      <c r="D99" s="102"/>
      <c r="E99" s="111"/>
      <c r="F99" s="111"/>
      <c r="G99" s="111"/>
      <c r="H99" s="111"/>
      <c r="I99" s="111"/>
      <c r="J99" s="111"/>
      <c r="K99" s="111"/>
      <c r="L99" s="111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.75" customHeight="1">
      <c r="A100" s="102"/>
      <c r="B100" s="102"/>
      <c r="C100" s="110"/>
      <c r="D100" s="102"/>
      <c r="E100" s="111"/>
      <c r="F100" s="111"/>
      <c r="G100" s="111"/>
      <c r="H100" s="111"/>
      <c r="I100" s="111"/>
      <c r="J100" s="111"/>
      <c r="K100" s="111"/>
      <c r="L100" s="111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.75" customHeight="1">
      <c r="A101" s="102"/>
      <c r="B101" s="102"/>
      <c r="C101" s="110"/>
      <c r="D101" s="102"/>
      <c r="E101" s="111"/>
      <c r="F101" s="111"/>
      <c r="G101" s="111"/>
      <c r="H101" s="111"/>
      <c r="I101" s="111"/>
      <c r="J101" s="111"/>
      <c r="K101" s="111"/>
      <c r="L101" s="111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.75" customHeight="1">
      <c r="A102" s="102"/>
      <c r="B102" s="102"/>
      <c r="C102" s="110"/>
      <c r="D102" s="102"/>
      <c r="E102" s="111"/>
      <c r="F102" s="111"/>
      <c r="G102" s="111"/>
      <c r="H102" s="111"/>
      <c r="I102" s="111"/>
      <c r="J102" s="111"/>
      <c r="K102" s="111"/>
      <c r="L102" s="111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.75" customHeight="1">
      <c r="A103" s="102"/>
      <c r="B103" s="102"/>
      <c r="C103" s="110"/>
      <c r="D103" s="102"/>
      <c r="E103" s="111"/>
      <c r="F103" s="111"/>
      <c r="G103" s="111"/>
      <c r="H103" s="111"/>
      <c r="I103" s="111"/>
      <c r="J103" s="111"/>
      <c r="K103" s="111"/>
      <c r="L103" s="111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.75" customHeight="1">
      <c r="A104" s="102"/>
      <c r="B104" s="102"/>
      <c r="C104" s="110"/>
      <c r="D104" s="102"/>
      <c r="E104" s="111"/>
      <c r="F104" s="111"/>
      <c r="G104" s="111"/>
      <c r="H104" s="111"/>
      <c r="I104" s="111"/>
      <c r="J104" s="111"/>
      <c r="K104" s="111"/>
      <c r="L104" s="111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.75" customHeight="1">
      <c r="A105" s="102"/>
      <c r="B105" s="102"/>
      <c r="C105" s="110"/>
      <c r="D105" s="102"/>
      <c r="E105" s="111"/>
      <c r="F105" s="111"/>
      <c r="G105" s="111"/>
      <c r="H105" s="111"/>
      <c r="I105" s="111"/>
      <c r="J105" s="111"/>
      <c r="K105" s="111"/>
      <c r="L105" s="111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.75" customHeight="1">
      <c r="A106" s="102"/>
      <c r="B106" s="102"/>
      <c r="C106" s="110"/>
      <c r="D106" s="102"/>
      <c r="E106" s="111"/>
      <c r="F106" s="111"/>
      <c r="G106" s="111"/>
      <c r="H106" s="111"/>
      <c r="I106" s="111"/>
      <c r="J106" s="111"/>
      <c r="K106" s="111"/>
      <c r="L106" s="111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.75" customHeight="1">
      <c r="A107" s="102"/>
      <c r="B107" s="102"/>
      <c r="C107" s="110"/>
      <c r="D107" s="102"/>
      <c r="E107" s="111"/>
      <c r="F107" s="111"/>
      <c r="G107" s="111"/>
      <c r="H107" s="111"/>
      <c r="I107" s="111"/>
      <c r="J107" s="111"/>
      <c r="K107" s="111"/>
      <c r="L107" s="111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.75" customHeight="1">
      <c r="A108" s="102"/>
      <c r="B108" s="102"/>
      <c r="C108" s="110"/>
      <c r="D108" s="102"/>
      <c r="E108" s="111"/>
      <c r="F108" s="111"/>
      <c r="G108" s="111"/>
      <c r="H108" s="111"/>
      <c r="I108" s="111"/>
      <c r="J108" s="111"/>
      <c r="K108" s="111"/>
      <c r="L108" s="111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.75" customHeight="1">
      <c r="A109" s="102"/>
      <c r="B109" s="102"/>
      <c r="C109" s="110"/>
      <c r="D109" s="102"/>
      <c r="E109" s="111"/>
      <c r="F109" s="111"/>
      <c r="G109" s="111"/>
      <c r="H109" s="111"/>
      <c r="I109" s="111"/>
      <c r="J109" s="111"/>
      <c r="K109" s="111"/>
      <c r="L109" s="111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.75" customHeight="1">
      <c r="A110" s="102"/>
      <c r="B110" s="102"/>
      <c r="C110" s="110"/>
      <c r="D110" s="102"/>
      <c r="E110" s="111"/>
      <c r="F110" s="111"/>
      <c r="G110" s="111"/>
      <c r="H110" s="111"/>
      <c r="I110" s="111"/>
      <c r="J110" s="111"/>
      <c r="K110" s="111"/>
      <c r="L110" s="111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.75" customHeight="1">
      <c r="A111" s="102"/>
      <c r="B111" s="102"/>
      <c r="C111" s="110"/>
      <c r="D111" s="102"/>
      <c r="E111" s="111"/>
      <c r="F111" s="111"/>
      <c r="G111" s="111"/>
      <c r="H111" s="111"/>
      <c r="I111" s="111"/>
      <c r="J111" s="111"/>
      <c r="K111" s="111"/>
      <c r="L111" s="111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.75" customHeight="1">
      <c r="A112" s="102"/>
      <c r="B112" s="102"/>
      <c r="C112" s="110"/>
      <c r="D112" s="102"/>
      <c r="E112" s="111"/>
      <c r="F112" s="111"/>
      <c r="G112" s="111"/>
      <c r="H112" s="111"/>
      <c r="I112" s="111"/>
      <c r="J112" s="111"/>
      <c r="K112" s="111"/>
      <c r="L112" s="111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.75" customHeight="1">
      <c r="A113" s="102"/>
      <c r="B113" s="102"/>
      <c r="C113" s="110"/>
      <c r="D113" s="102"/>
      <c r="E113" s="111"/>
      <c r="F113" s="111"/>
      <c r="G113" s="111"/>
      <c r="H113" s="111"/>
      <c r="I113" s="111"/>
      <c r="J113" s="111"/>
      <c r="K113" s="111"/>
      <c r="L113" s="111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.75" customHeight="1">
      <c r="A114" s="102"/>
      <c r="B114" s="102"/>
      <c r="C114" s="110"/>
      <c r="D114" s="102"/>
      <c r="E114" s="111"/>
      <c r="F114" s="111"/>
      <c r="G114" s="111"/>
      <c r="H114" s="111"/>
      <c r="I114" s="111"/>
      <c r="J114" s="111"/>
      <c r="K114" s="111"/>
      <c r="L114" s="111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.75" customHeight="1">
      <c r="A115" s="102"/>
      <c r="B115" s="102"/>
      <c r="C115" s="110"/>
      <c r="D115" s="102"/>
      <c r="E115" s="111"/>
      <c r="F115" s="111"/>
      <c r="G115" s="111"/>
      <c r="H115" s="111"/>
      <c r="I115" s="111"/>
      <c r="J115" s="111"/>
      <c r="K115" s="111"/>
      <c r="L115" s="111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.75" customHeight="1">
      <c r="A116" s="102"/>
      <c r="B116" s="102"/>
      <c r="C116" s="110"/>
      <c r="D116" s="102"/>
      <c r="E116" s="111"/>
      <c r="F116" s="111"/>
      <c r="G116" s="111"/>
      <c r="H116" s="111"/>
      <c r="I116" s="111"/>
      <c r="J116" s="111"/>
      <c r="K116" s="111"/>
      <c r="L116" s="111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.75" customHeight="1">
      <c r="A117" s="102"/>
      <c r="B117" s="102"/>
      <c r="C117" s="110"/>
      <c r="D117" s="102"/>
      <c r="E117" s="111"/>
      <c r="F117" s="111"/>
      <c r="G117" s="111"/>
      <c r="H117" s="111"/>
      <c r="I117" s="111"/>
      <c r="J117" s="111"/>
      <c r="K117" s="111"/>
      <c r="L117" s="111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.75" customHeight="1">
      <c r="A118" s="102"/>
      <c r="B118" s="102"/>
      <c r="C118" s="110"/>
      <c r="D118" s="102"/>
      <c r="E118" s="111"/>
      <c r="F118" s="111"/>
      <c r="G118" s="111"/>
      <c r="H118" s="111"/>
      <c r="I118" s="111"/>
      <c r="J118" s="111"/>
      <c r="K118" s="111"/>
      <c r="L118" s="111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.75" customHeight="1">
      <c r="A119" s="102"/>
      <c r="B119" s="102"/>
      <c r="C119" s="110"/>
      <c r="D119" s="102"/>
      <c r="E119" s="111"/>
      <c r="F119" s="111"/>
      <c r="G119" s="111"/>
      <c r="H119" s="111"/>
      <c r="I119" s="111"/>
      <c r="J119" s="111"/>
      <c r="K119" s="111"/>
      <c r="L119" s="111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.75" customHeight="1">
      <c r="A120" s="102"/>
      <c r="B120" s="102"/>
      <c r="C120" s="110"/>
      <c r="D120" s="102"/>
      <c r="E120" s="111"/>
      <c r="F120" s="111"/>
      <c r="G120" s="111"/>
      <c r="H120" s="111"/>
      <c r="I120" s="111"/>
      <c r="J120" s="111"/>
      <c r="K120" s="111"/>
      <c r="L120" s="111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.75" customHeight="1">
      <c r="A121" s="102"/>
      <c r="B121" s="102"/>
      <c r="C121" s="110"/>
      <c r="D121" s="102"/>
      <c r="E121" s="111"/>
      <c r="F121" s="111"/>
      <c r="G121" s="111"/>
      <c r="H121" s="111"/>
      <c r="I121" s="111"/>
      <c r="J121" s="111"/>
      <c r="K121" s="111"/>
      <c r="L121" s="111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.75" customHeight="1">
      <c r="A122" s="102"/>
      <c r="B122" s="102"/>
      <c r="C122" s="110"/>
      <c r="D122" s="102"/>
      <c r="E122" s="111"/>
      <c r="F122" s="111"/>
      <c r="G122" s="111"/>
      <c r="H122" s="111"/>
      <c r="I122" s="111"/>
      <c r="J122" s="111"/>
      <c r="K122" s="111"/>
      <c r="L122" s="111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.75" customHeight="1">
      <c r="A123" s="102"/>
      <c r="B123" s="102"/>
      <c r="C123" s="110"/>
      <c r="D123" s="102"/>
      <c r="E123" s="111"/>
      <c r="F123" s="111"/>
      <c r="G123" s="111"/>
      <c r="H123" s="111"/>
      <c r="I123" s="111"/>
      <c r="J123" s="111"/>
      <c r="K123" s="111"/>
      <c r="L123" s="111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.75" customHeight="1">
      <c r="A124" s="102"/>
      <c r="B124" s="102"/>
      <c r="C124" s="110"/>
      <c r="D124" s="102"/>
      <c r="E124" s="111"/>
      <c r="F124" s="111"/>
      <c r="G124" s="111"/>
      <c r="H124" s="111"/>
      <c r="I124" s="111"/>
      <c r="J124" s="111"/>
      <c r="K124" s="111"/>
      <c r="L124" s="111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.75" customHeight="1">
      <c r="A125" s="102"/>
      <c r="B125" s="102"/>
      <c r="C125" s="110"/>
      <c r="D125" s="102"/>
      <c r="E125" s="111"/>
      <c r="F125" s="111"/>
      <c r="G125" s="111"/>
      <c r="H125" s="111"/>
      <c r="I125" s="111"/>
      <c r="J125" s="111"/>
      <c r="K125" s="111"/>
      <c r="L125" s="111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.75" customHeight="1">
      <c r="A126" s="102"/>
      <c r="B126" s="102"/>
      <c r="C126" s="110"/>
      <c r="D126" s="102"/>
      <c r="E126" s="111"/>
      <c r="F126" s="111"/>
      <c r="G126" s="111"/>
      <c r="H126" s="111"/>
      <c r="I126" s="111"/>
      <c r="J126" s="111"/>
      <c r="K126" s="111"/>
      <c r="L126" s="111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.75" customHeight="1">
      <c r="A127" s="102"/>
      <c r="B127" s="102"/>
      <c r="C127" s="110"/>
      <c r="D127" s="102"/>
      <c r="E127" s="111"/>
      <c r="F127" s="111"/>
      <c r="G127" s="111"/>
      <c r="H127" s="111"/>
      <c r="I127" s="111"/>
      <c r="J127" s="111"/>
      <c r="K127" s="111"/>
      <c r="L127" s="111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.75" customHeight="1">
      <c r="A128" s="102"/>
      <c r="B128" s="102"/>
      <c r="C128" s="110"/>
      <c r="D128" s="102"/>
      <c r="E128" s="111"/>
      <c r="F128" s="111"/>
      <c r="G128" s="111"/>
      <c r="H128" s="111"/>
      <c r="I128" s="111"/>
      <c r="J128" s="111"/>
      <c r="K128" s="111"/>
      <c r="L128" s="111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.75" customHeight="1">
      <c r="A129" s="102"/>
      <c r="B129" s="102"/>
      <c r="C129" s="110"/>
      <c r="D129" s="102"/>
      <c r="E129" s="111"/>
      <c r="F129" s="111"/>
      <c r="G129" s="111"/>
      <c r="H129" s="111"/>
      <c r="I129" s="111"/>
      <c r="J129" s="111"/>
      <c r="K129" s="111"/>
      <c r="L129" s="111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.75" customHeight="1">
      <c r="A130" s="102"/>
      <c r="B130" s="102"/>
      <c r="C130" s="110"/>
      <c r="D130" s="102"/>
      <c r="E130" s="111"/>
      <c r="F130" s="111"/>
      <c r="G130" s="111"/>
      <c r="H130" s="111"/>
      <c r="I130" s="111"/>
      <c r="J130" s="111"/>
      <c r="K130" s="111"/>
      <c r="L130" s="111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.75" customHeight="1">
      <c r="A131" s="102"/>
      <c r="B131" s="102"/>
      <c r="C131" s="110"/>
      <c r="D131" s="102"/>
      <c r="E131" s="111"/>
      <c r="F131" s="111"/>
      <c r="G131" s="111"/>
      <c r="H131" s="111"/>
      <c r="I131" s="111"/>
      <c r="J131" s="111"/>
      <c r="K131" s="111"/>
      <c r="L131" s="111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.75" customHeight="1">
      <c r="A132" s="102"/>
      <c r="B132" s="102"/>
      <c r="C132" s="110"/>
      <c r="D132" s="102"/>
      <c r="E132" s="111"/>
      <c r="F132" s="111"/>
      <c r="G132" s="111"/>
      <c r="H132" s="111"/>
      <c r="I132" s="111"/>
      <c r="J132" s="111"/>
      <c r="K132" s="111"/>
      <c r="L132" s="111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.75" customHeight="1">
      <c r="A133" s="102"/>
      <c r="B133" s="102"/>
      <c r="C133" s="110"/>
      <c r="D133" s="102"/>
      <c r="E133" s="111"/>
      <c r="F133" s="111"/>
      <c r="G133" s="111"/>
      <c r="H133" s="111"/>
      <c r="I133" s="111"/>
      <c r="J133" s="111"/>
      <c r="K133" s="111"/>
      <c r="L133" s="111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.75" customHeight="1">
      <c r="A134" s="102"/>
      <c r="B134" s="102"/>
      <c r="C134" s="110"/>
      <c r="D134" s="102"/>
      <c r="E134" s="111"/>
      <c r="F134" s="111"/>
      <c r="G134" s="111"/>
      <c r="H134" s="111"/>
      <c r="I134" s="111"/>
      <c r="J134" s="111"/>
      <c r="K134" s="111"/>
      <c r="L134" s="111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.75" customHeight="1">
      <c r="A135" s="102"/>
      <c r="B135" s="102"/>
      <c r="C135" s="110"/>
      <c r="D135" s="102"/>
      <c r="E135" s="111"/>
      <c r="F135" s="111"/>
      <c r="G135" s="111"/>
      <c r="H135" s="111"/>
      <c r="I135" s="111"/>
      <c r="J135" s="111"/>
      <c r="K135" s="111"/>
      <c r="L135" s="111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.75" customHeight="1">
      <c r="A136" s="102"/>
      <c r="B136" s="102"/>
      <c r="C136" s="110"/>
      <c r="D136" s="102"/>
      <c r="E136" s="111"/>
      <c r="F136" s="111"/>
      <c r="G136" s="111"/>
      <c r="H136" s="111"/>
      <c r="I136" s="111"/>
      <c r="J136" s="111"/>
      <c r="K136" s="111"/>
      <c r="L136" s="111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.75" customHeight="1">
      <c r="A137" s="102"/>
      <c r="B137" s="102"/>
      <c r="C137" s="110"/>
      <c r="D137" s="102"/>
      <c r="E137" s="111"/>
      <c r="F137" s="111"/>
      <c r="G137" s="111"/>
      <c r="H137" s="111"/>
      <c r="I137" s="111"/>
      <c r="J137" s="111"/>
      <c r="K137" s="111"/>
      <c r="L137" s="111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.75" customHeight="1">
      <c r="A138" s="102"/>
      <c r="B138" s="102"/>
      <c r="C138" s="110"/>
      <c r="D138" s="102"/>
      <c r="E138" s="111"/>
      <c r="F138" s="111"/>
      <c r="G138" s="111"/>
      <c r="H138" s="111"/>
      <c r="I138" s="111"/>
      <c r="J138" s="111"/>
      <c r="K138" s="111"/>
      <c r="L138" s="111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.75" customHeight="1">
      <c r="A139" s="102"/>
      <c r="B139" s="102"/>
      <c r="C139" s="110"/>
      <c r="D139" s="102"/>
      <c r="E139" s="111"/>
      <c r="F139" s="111"/>
      <c r="G139" s="111"/>
      <c r="H139" s="111"/>
      <c r="I139" s="111"/>
      <c r="J139" s="111"/>
      <c r="K139" s="111"/>
      <c r="L139" s="111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.75" customHeight="1">
      <c r="A140" s="102"/>
      <c r="B140" s="102"/>
      <c r="C140" s="110"/>
      <c r="D140" s="102"/>
      <c r="E140" s="111"/>
      <c r="F140" s="111"/>
      <c r="G140" s="111"/>
      <c r="H140" s="111"/>
      <c r="I140" s="111"/>
      <c r="J140" s="111"/>
      <c r="K140" s="111"/>
      <c r="L140" s="111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.75" customHeight="1">
      <c r="A141" s="102"/>
      <c r="B141" s="102"/>
      <c r="C141" s="110"/>
      <c r="D141" s="102"/>
      <c r="E141" s="111"/>
      <c r="F141" s="111"/>
      <c r="G141" s="111"/>
      <c r="H141" s="111"/>
      <c r="I141" s="111"/>
      <c r="J141" s="111"/>
      <c r="K141" s="111"/>
      <c r="L141" s="111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.75" customHeight="1">
      <c r="A142" s="102"/>
      <c r="B142" s="102"/>
      <c r="C142" s="110"/>
      <c r="D142" s="102"/>
      <c r="E142" s="111"/>
      <c r="F142" s="111"/>
      <c r="G142" s="111"/>
      <c r="H142" s="111"/>
      <c r="I142" s="111"/>
      <c r="J142" s="111"/>
      <c r="K142" s="111"/>
      <c r="L142" s="111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.75" customHeight="1">
      <c r="A143" s="102"/>
      <c r="B143" s="102"/>
      <c r="C143" s="110"/>
      <c r="D143" s="102"/>
      <c r="E143" s="111"/>
      <c r="F143" s="111"/>
      <c r="G143" s="111"/>
      <c r="H143" s="111"/>
      <c r="I143" s="111"/>
      <c r="J143" s="111"/>
      <c r="K143" s="111"/>
      <c r="L143" s="111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.75" customHeight="1">
      <c r="A144" s="102"/>
      <c r="B144" s="102"/>
      <c r="C144" s="110"/>
      <c r="D144" s="102"/>
      <c r="E144" s="111"/>
      <c r="F144" s="111"/>
      <c r="G144" s="111"/>
      <c r="H144" s="111"/>
      <c r="I144" s="111"/>
      <c r="J144" s="111"/>
      <c r="K144" s="111"/>
      <c r="L144" s="111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.75" customHeight="1">
      <c r="A145" s="102"/>
      <c r="B145" s="102"/>
      <c r="C145" s="110"/>
      <c r="D145" s="102"/>
      <c r="E145" s="111"/>
      <c r="F145" s="111"/>
      <c r="G145" s="111"/>
      <c r="H145" s="111"/>
      <c r="I145" s="111"/>
      <c r="J145" s="111"/>
      <c r="K145" s="111"/>
      <c r="L145" s="111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.75" customHeight="1">
      <c r="A146" s="102"/>
      <c r="B146" s="102"/>
      <c r="C146" s="110"/>
      <c r="D146" s="102"/>
      <c r="E146" s="111"/>
      <c r="F146" s="111"/>
      <c r="G146" s="111"/>
      <c r="H146" s="111"/>
      <c r="I146" s="111"/>
      <c r="J146" s="111"/>
      <c r="K146" s="111"/>
      <c r="L146" s="111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.75" customHeight="1">
      <c r="A147" s="102"/>
      <c r="B147" s="102"/>
      <c r="C147" s="110"/>
      <c r="D147" s="102"/>
      <c r="E147" s="111"/>
      <c r="F147" s="111"/>
      <c r="G147" s="111"/>
      <c r="H147" s="111"/>
      <c r="I147" s="111"/>
      <c r="J147" s="111"/>
      <c r="K147" s="111"/>
      <c r="L147" s="111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.75" customHeight="1">
      <c r="A148" s="102"/>
      <c r="B148" s="102"/>
      <c r="C148" s="110"/>
      <c r="D148" s="102"/>
      <c r="E148" s="111"/>
      <c r="F148" s="111"/>
      <c r="G148" s="111"/>
      <c r="H148" s="111"/>
      <c r="I148" s="111"/>
      <c r="J148" s="111"/>
      <c r="K148" s="111"/>
      <c r="L148" s="111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.75" customHeight="1">
      <c r="A149" s="102"/>
      <c r="B149" s="102"/>
      <c r="C149" s="110"/>
      <c r="D149" s="102"/>
      <c r="E149" s="111"/>
      <c r="F149" s="111"/>
      <c r="G149" s="111"/>
      <c r="H149" s="111"/>
      <c r="I149" s="111"/>
      <c r="J149" s="111"/>
      <c r="K149" s="111"/>
      <c r="L149" s="111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.75" customHeight="1">
      <c r="A150" s="102"/>
      <c r="B150" s="102"/>
      <c r="C150" s="110"/>
      <c r="D150" s="102"/>
      <c r="E150" s="111"/>
      <c r="F150" s="111"/>
      <c r="G150" s="111"/>
      <c r="H150" s="111"/>
      <c r="I150" s="111"/>
      <c r="J150" s="111"/>
      <c r="K150" s="111"/>
      <c r="L150" s="111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.75" customHeight="1">
      <c r="A151" s="102"/>
      <c r="B151" s="102"/>
      <c r="C151" s="110"/>
      <c r="D151" s="102"/>
      <c r="E151" s="111"/>
      <c r="F151" s="111"/>
      <c r="G151" s="111"/>
      <c r="H151" s="111"/>
      <c r="I151" s="111"/>
      <c r="J151" s="111"/>
      <c r="K151" s="111"/>
      <c r="L151" s="111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.75" customHeight="1">
      <c r="A152" s="102"/>
      <c r="B152" s="102"/>
      <c r="C152" s="110"/>
      <c r="D152" s="102"/>
      <c r="E152" s="111"/>
      <c r="F152" s="111"/>
      <c r="G152" s="111"/>
      <c r="H152" s="111"/>
      <c r="I152" s="111"/>
      <c r="J152" s="111"/>
      <c r="K152" s="111"/>
      <c r="L152" s="111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.75" customHeight="1">
      <c r="A153" s="102"/>
      <c r="B153" s="102"/>
      <c r="C153" s="110"/>
      <c r="D153" s="102"/>
      <c r="E153" s="111"/>
      <c r="F153" s="111"/>
      <c r="G153" s="111"/>
      <c r="H153" s="111"/>
      <c r="I153" s="111"/>
      <c r="J153" s="111"/>
      <c r="K153" s="111"/>
      <c r="L153" s="111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.75" customHeight="1">
      <c r="A154" s="102"/>
      <c r="B154" s="102"/>
      <c r="C154" s="110"/>
      <c r="D154" s="102"/>
      <c r="E154" s="111"/>
      <c r="F154" s="111"/>
      <c r="G154" s="111"/>
      <c r="H154" s="111"/>
      <c r="I154" s="111"/>
      <c r="J154" s="111"/>
      <c r="K154" s="111"/>
      <c r="L154" s="111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.75" customHeight="1">
      <c r="A155" s="102"/>
      <c r="B155" s="102"/>
      <c r="C155" s="110"/>
      <c r="D155" s="102"/>
      <c r="E155" s="111"/>
      <c r="F155" s="111"/>
      <c r="G155" s="111"/>
      <c r="H155" s="111"/>
      <c r="I155" s="111"/>
      <c r="J155" s="111"/>
      <c r="K155" s="111"/>
      <c r="L155" s="111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.75" customHeight="1">
      <c r="A156" s="102"/>
      <c r="B156" s="102"/>
      <c r="C156" s="110"/>
      <c r="D156" s="102"/>
      <c r="E156" s="111"/>
      <c r="F156" s="111"/>
      <c r="G156" s="111"/>
      <c r="H156" s="111"/>
      <c r="I156" s="111"/>
      <c r="J156" s="111"/>
      <c r="K156" s="111"/>
      <c r="L156" s="111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.75" customHeight="1">
      <c r="A157" s="102"/>
      <c r="B157" s="102"/>
      <c r="C157" s="110"/>
      <c r="D157" s="102"/>
      <c r="E157" s="111"/>
      <c r="F157" s="111"/>
      <c r="G157" s="111"/>
      <c r="H157" s="111"/>
      <c r="I157" s="111"/>
      <c r="J157" s="111"/>
      <c r="K157" s="111"/>
      <c r="L157" s="111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.75" customHeight="1">
      <c r="A158" s="102"/>
      <c r="B158" s="102"/>
      <c r="C158" s="110"/>
      <c r="D158" s="102"/>
      <c r="E158" s="111"/>
      <c r="F158" s="111"/>
      <c r="G158" s="111"/>
      <c r="H158" s="111"/>
      <c r="I158" s="111"/>
      <c r="J158" s="111"/>
      <c r="K158" s="111"/>
      <c r="L158" s="111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.75" customHeight="1">
      <c r="A159" s="102"/>
      <c r="B159" s="102"/>
      <c r="C159" s="110"/>
      <c r="D159" s="102"/>
      <c r="E159" s="111"/>
      <c r="F159" s="111"/>
      <c r="G159" s="111"/>
      <c r="H159" s="111"/>
      <c r="I159" s="111"/>
      <c r="J159" s="111"/>
      <c r="K159" s="111"/>
      <c r="L159" s="111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.75" customHeight="1">
      <c r="A160" s="102"/>
      <c r="B160" s="102"/>
      <c r="C160" s="110"/>
      <c r="D160" s="102"/>
      <c r="E160" s="111"/>
      <c r="F160" s="111"/>
      <c r="G160" s="111"/>
      <c r="H160" s="111"/>
      <c r="I160" s="111"/>
      <c r="J160" s="111"/>
      <c r="K160" s="111"/>
      <c r="L160" s="111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.75" customHeight="1">
      <c r="A161" s="102"/>
      <c r="B161" s="102"/>
      <c r="C161" s="110"/>
      <c r="D161" s="102"/>
      <c r="E161" s="111"/>
      <c r="F161" s="111"/>
      <c r="G161" s="111"/>
      <c r="H161" s="111"/>
      <c r="I161" s="111"/>
      <c r="J161" s="111"/>
      <c r="K161" s="111"/>
      <c r="L161" s="111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.75" customHeight="1">
      <c r="A162" s="102"/>
      <c r="B162" s="102"/>
      <c r="C162" s="110"/>
      <c r="D162" s="102"/>
      <c r="E162" s="111"/>
      <c r="F162" s="111"/>
      <c r="G162" s="111"/>
      <c r="H162" s="111"/>
      <c r="I162" s="111"/>
      <c r="J162" s="111"/>
      <c r="K162" s="111"/>
      <c r="L162" s="111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.75" customHeight="1">
      <c r="A163" s="102"/>
      <c r="B163" s="102"/>
      <c r="C163" s="110"/>
      <c r="D163" s="102"/>
      <c r="E163" s="111"/>
      <c r="F163" s="111"/>
      <c r="G163" s="111"/>
      <c r="H163" s="111"/>
      <c r="I163" s="111"/>
      <c r="J163" s="111"/>
      <c r="K163" s="111"/>
      <c r="L163" s="111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.75" customHeight="1">
      <c r="A164" s="102"/>
      <c r="B164" s="102"/>
      <c r="C164" s="110"/>
      <c r="D164" s="102"/>
      <c r="E164" s="111"/>
      <c r="F164" s="111"/>
      <c r="G164" s="111"/>
      <c r="H164" s="111"/>
      <c r="I164" s="111"/>
      <c r="J164" s="111"/>
      <c r="K164" s="111"/>
      <c r="L164" s="111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.75" customHeight="1">
      <c r="A165" s="102"/>
      <c r="B165" s="102"/>
      <c r="C165" s="110"/>
      <c r="D165" s="102"/>
      <c r="E165" s="111"/>
      <c r="F165" s="111"/>
      <c r="G165" s="111"/>
      <c r="H165" s="111"/>
      <c r="I165" s="111"/>
      <c r="J165" s="111"/>
      <c r="K165" s="111"/>
      <c r="L165" s="111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.75" customHeight="1">
      <c r="A166" s="102"/>
      <c r="B166" s="102"/>
      <c r="C166" s="110"/>
      <c r="D166" s="102"/>
      <c r="E166" s="111"/>
      <c r="F166" s="111"/>
      <c r="G166" s="111"/>
      <c r="H166" s="111"/>
      <c r="I166" s="111"/>
      <c r="J166" s="111"/>
      <c r="K166" s="111"/>
      <c r="L166" s="111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.75" customHeight="1">
      <c r="A167" s="102"/>
      <c r="B167" s="102"/>
      <c r="C167" s="110"/>
      <c r="D167" s="102"/>
      <c r="E167" s="111"/>
      <c r="F167" s="111"/>
      <c r="G167" s="111"/>
      <c r="H167" s="111"/>
      <c r="I167" s="111"/>
      <c r="J167" s="111"/>
      <c r="K167" s="111"/>
      <c r="L167" s="111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.75" customHeight="1">
      <c r="A168" s="102"/>
      <c r="B168" s="102"/>
      <c r="C168" s="110"/>
      <c r="D168" s="102"/>
      <c r="E168" s="111"/>
      <c r="F168" s="111"/>
      <c r="G168" s="111"/>
      <c r="H168" s="111"/>
      <c r="I168" s="111"/>
      <c r="J168" s="111"/>
      <c r="K168" s="111"/>
      <c r="L168" s="111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.75" customHeight="1">
      <c r="A169" s="102"/>
      <c r="B169" s="102"/>
      <c r="C169" s="110"/>
      <c r="D169" s="102"/>
      <c r="E169" s="111"/>
      <c r="F169" s="111"/>
      <c r="G169" s="111"/>
      <c r="H169" s="111"/>
      <c r="I169" s="111"/>
      <c r="J169" s="111"/>
      <c r="K169" s="111"/>
      <c r="L169" s="111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.75" customHeight="1">
      <c r="A170" s="102"/>
      <c r="B170" s="102"/>
      <c r="C170" s="110"/>
      <c r="D170" s="102"/>
      <c r="E170" s="111"/>
      <c r="F170" s="111"/>
      <c r="G170" s="111"/>
      <c r="H170" s="111"/>
      <c r="I170" s="111"/>
      <c r="J170" s="111"/>
      <c r="K170" s="111"/>
      <c r="L170" s="111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.75" customHeight="1">
      <c r="A171" s="102"/>
      <c r="B171" s="102"/>
      <c r="C171" s="110"/>
      <c r="D171" s="102"/>
      <c r="E171" s="111"/>
      <c r="F171" s="111"/>
      <c r="G171" s="111"/>
      <c r="H171" s="111"/>
      <c r="I171" s="111"/>
      <c r="J171" s="111"/>
      <c r="K171" s="111"/>
      <c r="L171" s="111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.75" customHeight="1">
      <c r="A172" s="102"/>
      <c r="B172" s="102"/>
      <c r="C172" s="110"/>
      <c r="D172" s="102"/>
      <c r="E172" s="111"/>
      <c r="F172" s="111"/>
      <c r="G172" s="111"/>
      <c r="H172" s="111"/>
      <c r="I172" s="111"/>
      <c r="J172" s="111"/>
      <c r="K172" s="111"/>
      <c r="L172" s="111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.75" customHeight="1">
      <c r="A173" s="102"/>
      <c r="B173" s="102"/>
      <c r="C173" s="110"/>
      <c r="D173" s="102"/>
      <c r="E173" s="111"/>
      <c r="F173" s="111"/>
      <c r="G173" s="111"/>
      <c r="H173" s="111"/>
      <c r="I173" s="111"/>
      <c r="J173" s="111"/>
      <c r="K173" s="111"/>
      <c r="L173" s="111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.75" customHeight="1">
      <c r="A174" s="102"/>
      <c r="B174" s="102"/>
      <c r="C174" s="110"/>
      <c r="D174" s="102"/>
      <c r="E174" s="111"/>
      <c r="F174" s="111"/>
      <c r="G174" s="111"/>
      <c r="H174" s="111"/>
      <c r="I174" s="111"/>
      <c r="J174" s="111"/>
      <c r="K174" s="111"/>
      <c r="L174" s="111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.75" customHeight="1">
      <c r="A175" s="102"/>
      <c r="B175" s="102"/>
      <c r="C175" s="110"/>
      <c r="D175" s="102"/>
      <c r="E175" s="111"/>
      <c r="F175" s="111"/>
      <c r="G175" s="111"/>
      <c r="H175" s="111"/>
      <c r="I175" s="111"/>
      <c r="J175" s="111"/>
      <c r="K175" s="111"/>
      <c r="L175" s="111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.75" customHeight="1">
      <c r="A176" s="102"/>
      <c r="B176" s="102"/>
      <c r="C176" s="110"/>
      <c r="D176" s="102"/>
      <c r="E176" s="111"/>
      <c r="F176" s="111"/>
      <c r="G176" s="111"/>
      <c r="H176" s="111"/>
      <c r="I176" s="111"/>
      <c r="J176" s="111"/>
      <c r="K176" s="111"/>
      <c r="L176" s="111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.75" customHeight="1">
      <c r="A177" s="102"/>
      <c r="B177" s="102"/>
      <c r="C177" s="110"/>
      <c r="D177" s="102"/>
      <c r="E177" s="111"/>
      <c r="F177" s="111"/>
      <c r="G177" s="111"/>
      <c r="H177" s="111"/>
      <c r="I177" s="111"/>
      <c r="J177" s="111"/>
      <c r="K177" s="111"/>
      <c r="L177" s="111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.75" customHeight="1">
      <c r="A178" s="102"/>
      <c r="B178" s="102"/>
      <c r="C178" s="110"/>
      <c r="D178" s="102"/>
      <c r="E178" s="111"/>
      <c r="F178" s="111"/>
      <c r="G178" s="111"/>
      <c r="H178" s="111"/>
      <c r="I178" s="111"/>
      <c r="J178" s="111"/>
      <c r="K178" s="111"/>
      <c r="L178" s="111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.75" customHeight="1">
      <c r="A179" s="102"/>
      <c r="B179" s="102"/>
      <c r="C179" s="110"/>
      <c r="D179" s="102"/>
      <c r="E179" s="111"/>
      <c r="F179" s="111"/>
      <c r="G179" s="111"/>
      <c r="H179" s="111"/>
      <c r="I179" s="111"/>
      <c r="J179" s="111"/>
      <c r="K179" s="111"/>
      <c r="L179" s="111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.75" customHeight="1">
      <c r="A180" s="102"/>
      <c r="B180" s="102"/>
      <c r="C180" s="110"/>
      <c r="D180" s="102"/>
      <c r="E180" s="111"/>
      <c r="F180" s="111"/>
      <c r="G180" s="111"/>
      <c r="H180" s="111"/>
      <c r="I180" s="111"/>
      <c r="J180" s="111"/>
      <c r="K180" s="111"/>
      <c r="L180" s="111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.75" customHeight="1">
      <c r="A181" s="102"/>
      <c r="B181" s="102"/>
      <c r="C181" s="110"/>
      <c r="D181" s="102"/>
      <c r="E181" s="111"/>
      <c r="F181" s="111"/>
      <c r="G181" s="111"/>
      <c r="H181" s="111"/>
      <c r="I181" s="111"/>
      <c r="J181" s="111"/>
      <c r="K181" s="111"/>
      <c r="L181" s="111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.75" customHeight="1">
      <c r="A182" s="102"/>
      <c r="B182" s="102"/>
      <c r="C182" s="110"/>
      <c r="D182" s="102"/>
      <c r="E182" s="111"/>
      <c r="F182" s="111"/>
      <c r="G182" s="111"/>
      <c r="H182" s="111"/>
      <c r="I182" s="111"/>
      <c r="J182" s="111"/>
      <c r="K182" s="111"/>
      <c r="L182" s="111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.75" customHeight="1">
      <c r="A183" s="102"/>
      <c r="B183" s="102"/>
      <c r="C183" s="110"/>
      <c r="D183" s="102"/>
      <c r="E183" s="111"/>
      <c r="F183" s="111"/>
      <c r="G183" s="111"/>
      <c r="H183" s="111"/>
      <c r="I183" s="111"/>
      <c r="J183" s="111"/>
      <c r="K183" s="111"/>
      <c r="L183" s="111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.75" customHeight="1">
      <c r="A184" s="102"/>
      <c r="B184" s="102"/>
      <c r="C184" s="110"/>
      <c r="D184" s="102"/>
      <c r="E184" s="111"/>
      <c r="F184" s="111"/>
      <c r="G184" s="111"/>
      <c r="H184" s="111"/>
      <c r="I184" s="111"/>
      <c r="J184" s="111"/>
      <c r="K184" s="111"/>
      <c r="L184" s="111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.75" customHeight="1">
      <c r="A185" s="102"/>
      <c r="B185" s="102"/>
      <c r="C185" s="110"/>
      <c r="D185" s="102"/>
      <c r="E185" s="111"/>
      <c r="F185" s="111"/>
      <c r="G185" s="111"/>
      <c r="H185" s="111"/>
      <c r="I185" s="111"/>
      <c r="J185" s="111"/>
      <c r="K185" s="111"/>
      <c r="L185" s="111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.75" customHeight="1">
      <c r="A186" s="102"/>
      <c r="B186" s="102"/>
      <c r="C186" s="110"/>
      <c r="D186" s="102"/>
      <c r="E186" s="111"/>
      <c r="F186" s="111"/>
      <c r="G186" s="111"/>
      <c r="H186" s="111"/>
      <c r="I186" s="111"/>
      <c r="J186" s="111"/>
      <c r="K186" s="111"/>
      <c r="L186" s="111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.75" customHeight="1">
      <c r="A187" s="102"/>
      <c r="B187" s="102"/>
      <c r="C187" s="110"/>
      <c r="D187" s="102"/>
      <c r="E187" s="111"/>
      <c r="F187" s="111"/>
      <c r="G187" s="111"/>
      <c r="H187" s="111"/>
      <c r="I187" s="111"/>
      <c r="J187" s="111"/>
      <c r="K187" s="111"/>
      <c r="L187" s="111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.75" customHeight="1">
      <c r="A188" s="102"/>
      <c r="B188" s="102"/>
      <c r="C188" s="110"/>
      <c r="D188" s="102"/>
      <c r="E188" s="111"/>
      <c r="F188" s="111"/>
      <c r="G188" s="111"/>
      <c r="H188" s="111"/>
      <c r="I188" s="111"/>
      <c r="J188" s="111"/>
      <c r="K188" s="111"/>
      <c r="L188" s="111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.75" customHeight="1">
      <c r="A189" s="102"/>
      <c r="B189" s="102"/>
      <c r="C189" s="110"/>
      <c r="D189" s="102"/>
      <c r="E189" s="111"/>
      <c r="F189" s="111"/>
      <c r="G189" s="111"/>
      <c r="H189" s="111"/>
      <c r="I189" s="111"/>
      <c r="J189" s="111"/>
      <c r="K189" s="111"/>
      <c r="L189" s="111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.75" customHeight="1">
      <c r="A190" s="102"/>
      <c r="B190" s="102"/>
      <c r="C190" s="110"/>
      <c r="D190" s="102"/>
      <c r="E190" s="111"/>
      <c r="F190" s="111"/>
      <c r="G190" s="111"/>
      <c r="H190" s="111"/>
      <c r="I190" s="111"/>
      <c r="J190" s="111"/>
      <c r="K190" s="111"/>
      <c r="L190" s="111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.75" customHeight="1">
      <c r="A191" s="102"/>
      <c r="B191" s="102"/>
      <c r="C191" s="110"/>
      <c r="D191" s="102"/>
      <c r="E191" s="111"/>
      <c r="F191" s="111"/>
      <c r="G191" s="111"/>
      <c r="H191" s="111"/>
      <c r="I191" s="111"/>
      <c r="J191" s="111"/>
      <c r="K191" s="111"/>
      <c r="L191" s="111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.75" customHeight="1">
      <c r="A192" s="102"/>
      <c r="B192" s="102"/>
      <c r="C192" s="110"/>
      <c r="D192" s="102"/>
      <c r="E192" s="111"/>
      <c r="F192" s="111"/>
      <c r="G192" s="111"/>
      <c r="H192" s="111"/>
      <c r="I192" s="111"/>
      <c r="J192" s="111"/>
      <c r="K192" s="111"/>
      <c r="L192" s="111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.75" customHeight="1">
      <c r="A193" s="102"/>
      <c r="B193" s="102"/>
      <c r="C193" s="110"/>
      <c r="D193" s="102"/>
      <c r="E193" s="111"/>
      <c r="F193" s="111"/>
      <c r="G193" s="111"/>
      <c r="H193" s="111"/>
      <c r="I193" s="111"/>
      <c r="J193" s="111"/>
      <c r="K193" s="111"/>
      <c r="L193" s="111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.75" customHeight="1">
      <c r="A194" s="102"/>
      <c r="B194" s="102"/>
      <c r="C194" s="110"/>
      <c r="D194" s="102"/>
      <c r="E194" s="111"/>
      <c r="F194" s="111"/>
      <c r="G194" s="111"/>
      <c r="H194" s="111"/>
      <c r="I194" s="111"/>
      <c r="J194" s="111"/>
      <c r="K194" s="111"/>
      <c r="L194" s="111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.75" customHeight="1">
      <c r="A195" s="102"/>
      <c r="B195" s="102"/>
      <c r="C195" s="110"/>
      <c r="D195" s="102"/>
      <c r="E195" s="111"/>
      <c r="F195" s="111"/>
      <c r="G195" s="111"/>
      <c r="H195" s="111"/>
      <c r="I195" s="111"/>
      <c r="J195" s="111"/>
      <c r="K195" s="111"/>
      <c r="L195" s="111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.75" customHeight="1">
      <c r="A196" s="102"/>
      <c r="B196" s="102"/>
      <c r="C196" s="110"/>
      <c r="D196" s="102"/>
      <c r="E196" s="111"/>
      <c r="F196" s="111"/>
      <c r="G196" s="111"/>
      <c r="H196" s="111"/>
      <c r="I196" s="111"/>
      <c r="J196" s="111"/>
      <c r="K196" s="111"/>
      <c r="L196" s="111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.75" customHeight="1">
      <c r="A197" s="102"/>
      <c r="B197" s="102"/>
      <c r="C197" s="110"/>
      <c r="D197" s="102"/>
      <c r="E197" s="111"/>
      <c r="F197" s="111"/>
      <c r="G197" s="111"/>
      <c r="H197" s="111"/>
      <c r="I197" s="111"/>
      <c r="J197" s="111"/>
      <c r="K197" s="111"/>
      <c r="L197" s="111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.75" customHeight="1">
      <c r="A198" s="102"/>
      <c r="B198" s="102"/>
      <c r="C198" s="110"/>
      <c r="D198" s="102"/>
      <c r="E198" s="111"/>
      <c r="F198" s="111"/>
      <c r="G198" s="111"/>
      <c r="H198" s="111"/>
      <c r="I198" s="111"/>
      <c r="J198" s="111"/>
      <c r="K198" s="111"/>
      <c r="L198" s="111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.75" customHeight="1">
      <c r="A199" s="102"/>
      <c r="B199" s="102"/>
      <c r="C199" s="110"/>
      <c r="D199" s="102"/>
      <c r="E199" s="111"/>
      <c r="F199" s="111"/>
      <c r="G199" s="111"/>
      <c r="H199" s="111"/>
      <c r="I199" s="111"/>
      <c r="J199" s="111"/>
      <c r="K199" s="111"/>
      <c r="L199" s="111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.75" customHeight="1">
      <c r="A200" s="102"/>
      <c r="B200" s="102"/>
      <c r="C200" s="110"/>
      <c r="D200" s="102"/>
      <c r="E200" s="111"/>
      <c r="F200" s="111"/>
      <c r="G200" s="111"/>
      <c r="H200" s="111"/>
      <c r="I200" s="111"/>
      <c r="J200" s="111"/>
      <c r="K200" s="111"/>
      <c r="L200" s="111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.75" customHeight="1">
      <c r="A201" s="102"/>
      <c r="B201" s="102"/>
      <c r="C201" s="110"/>
      <c r="D201" s="102"/>
      <c r="E201" s="111"/>
      <c r="F201" s="111"/>
      <c r="G201" s="111"/>
      <c r="H201" s="111"/>
      <c r="I201" s="111"/>
      <c r="J201" s="111"/>
      <c r="K201" s="111"/>
      <c r="L201" s="111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.75" customHeight="1">
      <c r="A202" s="102"/>
      <c r="B202" s="102"/>
      <c r="C202" s="110"/>
      <c r="D202" s="102"/>
      <c r="E202" s="111"/>
      <c r="F202" s="111"/>
      <c r="G202" s="111"/>
      <c r="H202" s="111"/>
      <c r="I202" s="111"/>
      <c r="J202" s="111"/>
      <c r="K202" s="111"/>
      <c r="L202" s="111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.75" customHeight="1">
      <c r="A203" s="102"/>
      <c r="B203" s="102"/>
      <c r="C203" s="110"/>
      <c r="D203" s="102"/>
      <c r="E203" s="111"/>
      <c r="F203" s="111"/>
      <c r="G203" s="111"/>
      <c r="H203" s="111"/>
      <c r="I203" s="111"/>
      <c r="J203" s="111"/>
      <c r="K203" s="111"/>
      <c r="L203" s="111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.75" customHeight="1">
      <c r="A204" s="102"/>
      <c r="B204" s="102"/>
      <c r="C204" s="110"/>
      <c r="D204" s="102"/>
      <c r="E204" s="111"/>
      <c r="F204" s="111"/>
      <c r="G204" s="111"/>
      <c r="H204" s="111"/>
      <c r="I204" s="111"/>
      <c r="J204" s="111"/>
      <c r="K204" s="111"/>
      <c r="L204" s="111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.75" customHeight="1">
      <c r="A205" s="102"/>
      <c r="B205" s="102"/>
      <c r="C205" s="110"/>
      <c r="D205" s="102"/>
      <c r="E205" s="111"/>
      <c r="F205" s="111"/>
      <c r="G205" s="111"/>
      <c r="H205" s="111"/>
      <c r="I205" s="111"/>
      <c r="J205" s="111"/>
      <c r="K205" s="111"/>
      <c r="L205" s="111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.75" customHeight="1">
      <c r="A206" s="102"/>
      <c r="B206" s="102"/>
      <c r="C206" s="110"/>
      <c r="D206" s="102"/>
      <c r="E206" s="111"/>
      <c r="F206" s="111"/>
      <c r="G206" s="111"/>
      <c r="H206" s="111"/>
      <c r="I206" s="111"/>
      <c r="J206" s="111"/>
      <c r="K206" s="111"/>
      <c r="L206" s="111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.75" customHeight="1">
      <c r="A207" s="102"/>
      <c r="B207" s="102"/>
      <c r="C207" s="110"/>
      <c r="D207" s="102"/>
      <c r="E207" s="111"/>
      <c r="F207" s="111"/>
      <c r="G207" s="111"/>
      <c r="H207" s="111"/>
      <c r="I207" s="111"/>
      <c r="J207" s="111"/>
      <c r="K207" s="111"/>
      <c r="L207" s="111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.75" customHeight="1">
      <c r="A208" s="102"/>
      <c r="B208" s="102"/>
      <c r="C208" s="110"/>
      <c r="D208" s="102"/>
      <c r="E208" s="111"/>
      <c r="F208" s="111"/>
      <c r="G208" s="111"/>
      <c r="H208" s="111"/>
      <c r="I208" s="111"/>
      <c r="J208" s="111"/>
      <c r="K208" s="111"/>
      <c r="L208" s="111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.75" customHeight="1">
      <c r="A209" s="102"/>
      <c r="B209" s="102"/>
      <c r="C209" s="110"/>
      <c r="D209" s="102"/>
      <c r="E209" s="111"/>
      <c r="F209" s="111"/>
      <c r="G209" s="111"/>
      <c r="H209" s="111"/>
      <c r="I209" s="111"/>
      <c r="J209" s="111"/>
      <c r="K209" s="111"/>
      <c r="L209" s="111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.75" customHeight="1">
      <c r="A210" s="102"/>
      <c r="B210" s="102"/>
      <c r="C210" s="110"/>
      <c r="D210" s="102"/>
      <c r="E210" s="111"/>
      <c r="F210" s="111"/>
      <c r="G210" s="111"/>
      <c r="H210" s="111"/>
      <c r="I210" s="111"/>
      <c r="J210" s="111"/>
      <c r="K210" s="111"/>
      <c r="L210" s="111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.75" customHeight="1">
      <c r="A211" s="102"/>
      <c r="B211" s="102"/>
      <c r="C211" s="110"/>
      <c r="D211" s="102"/>
      <c r="E211" s="111"/>
      <c r="F211" s="111"/>
      <c r="G211" s="111"/>
      <c r="H211" s="111"/>
      <c r="I211" s="111"/>
      <c r="J211" s="111"/>
      <c r="K211" s="111"/>
      <c r="L211" s="111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.75" customHeight="1">
      <c r="A212" s="102"/>
      <c r="B212" s="102"/>
      <c r="C212" s="110"/>
      <c r="D212" s="102"/>
      <c r="E212" s="111"/>
      <c r="F212" s="111"/>
      <c r="G212" s="111"/>
      <c r="H212" s="111"/>
      <c r="I212" s="111"/>
      <c r="J212" s="111"/>
      <c r="K212" s="111"/>
      <c r="L212" s="111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.75" customHeight="1">
      <c r="A213" s="102"/>
      <c r="B213" s="102"/>
      <c r="C213" s="110"/>
      <c r="D213" s="102"/>
      <c r="E213" s="111"/>
      <c r="F213" s="111"/>
      <c r="G213" s="111"/>
      <c r="H213" s="111"/>
      <c r="I213" s="111"/>
      <c r="J213" s="111"/>
      <c r="K213" s="111"/>
      <c r="L213" s="111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.75" customHeight="1">
      <c r="A214" s="102"/>
      <c r="B214" s="102"/>
      <c r="C214" s="110"/>
      <c r="D214" s="102"/>
      <c r="E214" s="111"/>
      <c r="F214" s="111"/>
      <c r="G214" s="111"/>
      <c r="H214" s="111"/>
      <c r="I214" s="111"/>
      <c r="J214" s="111"/>
      <c r="K214" s="111"/>
      <c r="L214" s="111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.75" customHeight="1">
      <c r="A215" s="102"/>
      <c r="B215" s="102"/>
      <c r="C215" s="110"/>
      <c r="D215" s="102"/>
      <c r="E215" s="111"/>
      <c r="F215" s="111"/>
      <c r="G215" s="111"/>
      <c r="H215" s="111"/>
      <c r="I215" s="111"/>
      <c r="J215" s="111"/>
      <c r="K215" s="111"/>
      <c r="L215" s="111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.75" customHeight="1">
      <c r="A216" s="102"/>
      <c r="B216" s="102"/>
      <c r="C216" s="110"/>
      <c r="D216" s="102"/>
      <c r="E216" s="111"/>
      <c r="F216" s="111"/>
      <c r="G216" s="111"/>
      <c r="H216" s="111"/>
      <c r="I216" s="111"/>
      <c r="J216" s="111"/>
      <c r="K216" s="111"/>
      <c r="L216" s="111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.75" customHeight="1">
      <c r="A217" s="102"/>
      <c r="B217" s="102"/>
      <c r="C217" s="110"/>
      <c r="D217" s="102"/>
      <c r="E217" s="111"/>
      <c r="F217" s="111"/>
      <c r="G217" s="111"/>
      <c r="H217" s="111"/>
      <c r="I217" s="111"/>
      <c r="J217" s="111"/>
      <c r="K217" s="111"/>
      <c r="L217" s="111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.75" customHeight="1">
      <c r="A218" s="102"/>
      <c r="B218" s="102"/>
      <c r="C218" s="110"/>
      <c r="D218" s="102"/>
      <c r="E218" s="111"/>
      <c r="F218" s="111"/>
      <c r="G218" s="111"/>
      <c r="H218" s="111"/>
      <c r="I218" s="111"/>
      <c r="J218" s="111"/>
      <c r="K218" s="111"/>
      <c r="L218" s="111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.75" customHeight="1">
      <c r="A219" s="102"/>
      <c r="B219" s="102"/>
      <c r="C219" s="110"/>
      <c r="D219" s="102"/>
      <c r="E219" s="111"/>
      <c r="F219" s="111"/>
      <c r="G219" s="111"/>
      <c r="H219" s="111"/>
      <c r="I219" s="111"/>
      <c r="J219" s="111"/>
      <c r="K219" s="111"/>
      <c r="L219" s="111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.75" customHeight="1">
      <c r="A220" s="102"/>
      <c r="B220" s="102"/>
      <c r="C220" s="110"/>
      <c r="D220" s="102"/>
      <c r="E220" s="111"/>
      <c r="F220" s="111"/>
      <c r="G220" s="111"/>
      <c r="H220" s="111"/>
      <c r="I220" s="111"/>
      <c r="J220" s="111"/>
      <c r="K220" s="111"/>
      <c r="L220" s="111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.75" customHeight="1">
      <c r="A221" s="102"/>
      <c r="B221" s="102"/>
      <c r="C221" s="110"/>
      <c r="D221" s="102"/>
      <c r="E221" s="111"/>
      <c r="F221" s="111"/>
      <c r="G221" s="111"/>
      <c r="H221" s="111"/>
      <c r="I221" s="111"/>
      <c r="J221" s="111"/>
      <c r="K221" s="111"/>
      <c r="L221" s="111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.75" customHeight="1">
      <c r="A222" s="102"/>
      <c r="B222" s="102"/>
      <c r="C222" s="110"/>
      <c r="D222" s="102"/>
      <c r="E222" s="111"/>
      <c r="F222" s="111"/>
      <c r="G222" s="111"/>
      <c r="H222" s="111"/>
      <c r="I222" s="111"/>
      <c r="J222" s="111"/>
      <c r="K222" s="111"/>
      <c r="L222" s="111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.75" customHeight="1">
      <c r="A223" s="102"/>
      <c r="B223" s="102"/>
      <c r="C223" s="110"/>
      <c r="D223" s="102"/>
      <c r="E223" s="111"/>
      <c r="F223" s="111"/>
      <c r="G223" s="111"/>
      <c r="H223" s="111"/>
      <c r="I223" s="111"/>
      <c r="J223" s="111"/>
      <c r="K223" s="111"/>
      <c r="L223" s="111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.75" customHeight="1">
      <c r="A224" s="102"/>
      <c r="B224" s="102"/>
      <c r="C224" s="110"/>
      <c r="D224" s="102"/>
      <c r="E224" s="111"/>
      <c r="F224" s="111"/>
      <c r="G224" s="111"/>
      <c r="H224" s="111"/>
      <c r="I224" s="111"/>
      <c r="J224" s="111"/>
      <c r="K224" s="111"/>
      <c r="L224" s="111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.75" customHeight="1">
      <c r="A225" s="102"/>
      <c r="B225" s="102"/>
      <c r="C225" s="110"/>
      <c r="D225" s="102"/>
      <c r="E225" s="111"/>
      <c r="F225" s="111"/>
      <c r="G225" s="111"/>
      <c r="H225" s="111"/>
      <c r="I225" s="111"/>
      <c r="J225" s="111"/>
      <c r="K225" s="111"/>
      <c r="L225" s="111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.75" customHeight="1">
      <c r="A226" s="102"/>
      <c r="B226" s="102"/>
      <c r="C226" s="110"/>
      <c r="D226" s="102"/>
      <c r="E226" s="111"/>
      <c r="F226" s="111"/>
      <c r="G226" s="111"/>
      <c r="H226" s="111"/>
      <c r="I226" s="111"/>
      <c r="J226" s="111"/>
      <c r="K226" s="111"/>
      <c r="L226" s="111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.75" customHeight="1">
      <c r="A227" s="102"/>
      <c r="B227" s="102"/>
      <c r="C227" s="110"/>
      <c r="D227" s="102"/>
      <c r="E227" s="111"/>
      <c r="F227" s="111"/>
      <c r="G227" s="111"/>
      <c r="H227" s="111"/>
      <c r="I227" s="111"/>
      <c r="J227" s="111"/>
      <c r="K227" s="111"/>
      <c r="L227" s="111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.75" customHeight="1">
      <c r="A228" s="102"/>
      <c r="B228" s="102"/>
      <c r="C228" s="110"/>
      <c r="D228" s="102"/>
      <c r="E228" s="111"/>
      <c r="F228" s="111"/>
      <c r="G228" s="111"/>
      <c r="H228" s="111"/>
      <c r="I228" s="111"/>
      <c r="J228" s="111"/>
      <c r="K228" s="111"/>
      <c r="L228" s="111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.75" customHeight="1">
      <c r="A229" s="102"/>
      <c r="B229" s="102"/>
      <c r="C229" s="110"/>
      <c r="D229" s="102"/>
      <c r="E229" s="111"/>
      <c r="F229" s="111"/>
      <c r="G229" s="111"/>
      <c r="H229" s="111"/>
      <c r="I229" s="111"/>
      <c r="J229" s="111"/>
      <c r="K229" s="111"/>
      <c r="L229" s="111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.75" customHeight="1">
      <c r="A230" s="102"/>
      <c r="B230" s="102"/>
      <c r="C230" s="110"/>
      <c r="D230" s="102"/>
      <c r="E230" s="111"/>
      <c r="F230" s="111"/>
      <c r="G230" s="111"/>
      <c r="H230" s="111"/>
      <c r="I230" s="111"/>
      <c r="J230" s="111"/>
      <c r="K230" s="111"/>
      <c r="L230" s="111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.75" customHeight="1">
      <c r="A231" s="102"/>
      <c r="B231" s="102"/>
      <c r="C231" s="110"/>
      <c r="D231" s="102"/>
      <c r="E231" s="111"/>
      <c r="F231" s="111"/>
      <c r="G231" s="111"/>
      <c r="H231" s="111"/>
      <c r="I231" s="111"/>
      <c r="J231" s="111"/>
      <c r="K231" s="111"/>
      <c r="L231" s="111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.75" customHeight="1">
      <c r="A232" s="102"/>
      <c r="B232" s="102"/>
      <c r="C232" s="110"/>
      <c r="D232" s="102"/>
      <c r="E232" s="111"/>
      <c r="F232" s="111"/>
      <c r="G232" s="111"/>
      <c r="H232" s="111"/>
      <c r="I232" s="111"/>
      <c r="J232" s="111"/>
      <c r="K232" s="111"/>
      <c r="L232" s="111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.75" customHeight="1">
      <c r="A233" s="102"/>
      <c r="B233" s="102"/>
      <c r="C233" s="110"/>
      <c r="D233" s="102"/>
      <c r="E233" s="111"/>
      <c r="F233" s="111"/>
      <c r="G233" s="111"/>
      <c r="H233" s="111"/>
      <c r="I233" s="111"/>
      <c r="J233" s="111"/>
      <c r="K233" s="111"/>
      <c r="L233" s="111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.75" customHeight="1">
      <c r="A234" s="102"/>
      <c r="B234" s="102"/>
      <c r="C234" s="110"/>
      <c r="D234" s="102"/>
      <c r="E234" s="111"/>
      <c r="F234" s="111"/>
      <c r="G234" s="111"/>
      <c r="H234" s="111"/>
      <c r="I234" s="111"/>
      <c r="J234" s="111"/>
      <c r="K234" s="111"/>
      <c r="L234" s="111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.75" customHeight="1">
      <c r="A235" s="102"/>
      <c r="B235" s="102"/>
      <c r="C235" s="110"/>
      <c r="D235" s="102"/>
      <c r="E235" s="111"/>
      <c r="F235" s="111"/>
      <c r="G235" s="111"/>
      <c r="H235" s="111"/>
      <c r="I235" s="111"/>
      <c r="J235" s="111"/>
      <c r="K235" s="111"/>
      <c r="L235" s="111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.75" customHeight="1">
      <c r="A236" s="102"/>
      <c r="B236" s="102"/>
      <c r="C236" s="110"/>
      <c r="D236" s="102"/>
      <c r="E236" s="111"/>
      <c r="F236" s="111"/>
      <c r="G236" s="111"/>
      <c r="H236" s="111"/>
      <c r="I236" s="111"/>
      <c r="J236" s="111"/>
      <c r="K236" s="111"/>
      <c r="L236" s="111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.75" customHeight="1">
      <c r="A237" s="102"/>
      <c r="B237" s="102"/>
      <c r="C237" s="110"/>
      <c r="D237" s="102"/>
      <c r="E237" s="111"/>
      <c r="F237" s="111"/>
      <c r="G237" s="111"/>
      <c r="H237" s="111"/>
      <c r="I237" s="111"/>
      <c r="J237" s="111"/>
      <c r="K237" s="111"/>
      <c r="L237" s="111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.75" customHeight="1">
      <c r="A238" s="102"/>
      <c r="B238" s="102"/>
      <c r="C238" s="110"/>
      <c r="D238" s="102"/>
      <c r="E238" s="111"/>
      <c r="F238" s="111"/>
      <c r="G238" s="111"/>
      <c r="H238" s="111"/>
      <c r="I238" s="111"/>
      <c r="J238" s="111"/>
      <c r="K238" s="111"/>
      <c r="L238" s="111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.75" customHeight="1">
      <c r="A239" s="102"/>
      <c r="B239" s="102"/>
      <c r="C239" s="110"/>
      <c r="D239" s="102"/>
      <c r="E239" s="111"/>
      <c r="F239" s="111"/>
      <c r="G239" s="111"/>
      <c r="H239" s="111"/>
      <c r="I239" s="111"/>
      <c r="J239" s="111"/>
      <c r="K239" s="111"/>
      <c r="L239" s="111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.75" customHeight="1">
      <c r="A240" s="102"/>
      <c r="B240" s="102"/>
      <c r="C240" s="110"/>
      <c r="D240" s="102"/>
      <c r="E240" s="111"/>
      <c r="F240" s="111"/>
      <c r="G240" s="111"/>
      <c r="H240" s="111"/>
      <c r="I240" s="111"/>
      <c r="J240" s="111"/>
      <c r="K240" s="111"/>
      <c r="L240" s="111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.75" customHeight="1">
      <c r="A241" s="102"/>
      <c r="B241" s="102"/>
      <c r="C241" s="110"/>
      <c r="D241" s="102"/>
      <c r="E241" s="111"/>
      <c r="F241" s="111"/>
      <c r="G241" s="111"/>
      <c r="H241" s="111"/>
      <c r="I241" s="111"/>
      <c r="J241" s="111"/>
      <c r="K241" s="111"/>
      <c r="L241" s="111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.75" customHeight="1">
      <c r="A242" s="102"/>
      <c r="B242" s="102"/>
      <c r="C242" s="110"/>
      <c r="D242" s="102"/>
      <c r="E242" s="111"/>
      <c r="F242" s="111"/>
      <c r="G242" s="111"/>
      <c r="H242" s="111"/>
      <c r="I242" s="111"/>
      <c r="J242" s="111"/>
      <c r="K242" s="111"/>
      <c r="L242" s="111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.75" customHeight="1">
      <c r="A243" s="102"/>
      <c r="B243" s="102"/>
      <c r="C243" s="110"/>
      <c r="D243" s="102"/>
      <c r="E243" s="111"/>
      <c r="F243" s="111"/>
      <c r="G243" s="111"/>
      <c r="H243" s="111"/>
      <c r="I243" s="111"/>
      <c r="J243" s="111"/>
      <c r="K243" s="111"/>
      <c r="L243" s="111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.75" customHeight="1">
      <c r="A244" s="102"/>
      <c r="B244" s="102"/>
      <c r="C244" s="110"/>
      <c r="D244" s="102"/>
      <c r="E244" s="111"/>
      <c r="F244" s="111"/>
      <c r="G244" s="111"/>
      <c r="H244" s="111"/>
      <c r="I244" s="111"/>
      <c r="J244" s="111"/>
      <c r="K244" s="111"/>
      <c r="L244" s="111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.75" customHeight="1">
      <c r="A245" s="102"/>
      <c r="B245" s="102"/>
      <c r="C245" s="110"/>
      <c r="D245" s="102"/>
      <c r="E245" s="111"/>
      <c r="F245" s="111"/>
      <c r="G245" s="111"/>
      <c r="H245" s="111"/>
      <c r="I245" s="111"/>
      <c r="J245" s="111"/>
      <c r="K245" s="111"/>
      <c r="L245" s="111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.75" customHeight="1">
      <c r="A246" s="102"/>
      <c r="B246" s="102"/>
      <c r="C246" s="110"/>
      <c r="D246" s="102"/>
      <c r="E246" s="111"/>
      <c r="F246" s="111"/>
      <c r="G246" s="111"/>
      <c r="H246" s="111"/>
      <c r="I246" s="111"/>
      <c r="J246" s="111"/>
      <c r="K246" s="111"/>
      <c r="L246" s="111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.75" customHeight="1">
      <c r="A247" s="102"/>
      <c r="B247" s="102"/>
      <c r="C247" s="110"/>
      <c r="D247" s="102"/>
      <c r="E247" s="111"/>
      <c r="F247" s="111"/>
      <c r="G247" s="111"/>
      <c r="H247" s="111"/>
      <c r="I247" s="111"/>
      <c r="J247" s="111"/>
      <c r="K247" s="111"/>
      <c r="L247" s="111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.75" customHeight="1">
      <c r="A248" s="102"/>
      <c r="B248" s="102"/>
      <c r="C248" s="110"/>
      <c r="D248" s="102"/>
      <c r="E248" s="111"/>
      <c r="F248" s="111"/>
      <c r="G248" s="111"/>
      <c r="H248" s="111"/>
      <c r="I248" s="111"/>
      <c r="J248" s="111"/>
      <c r="K248" s="111"/>
      <c r="L248" s="111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.75" customHeight="1">
      <c r="A249" s="102"/>
      <c r="B249" s="102"/>
      <c r="C249" s="110"/>
      <c r="D249" s="102"/>
      <c r="E249" s="111"/>
      <c r="F249" s="111"/>
      <c r="G249" s="111"/>
      <c r="H249" s="111"/>
      <c r="I249" s="111"/>
      <c r="J249" s="111"/>
      <c r="K249" s="111"/>
      <c r="L249" s="111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.75" customHeight="1">
      <c r="A250" s="102"/>
      <c r="B250" s="102"/>
      <c r="C250" s="110"/>
      <c r="D250" s="102"/>
      <c r="E250" s="111"/>
      <c r="F250" s="111"/>
      <c r="G250" s="111"/>
      <c r="H250" s="111"/>
      <c r="I250" s="111"/>
      <c r="J250" s="111"/>
      <c r="K250" s="111"/>
      <c r="L250" s="111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.75" customHeight="1">
      <c r="A251" s="102"/>
      <c r="B251" s="102"/>
      <c r="C251" s="110"/>
      <c r="D251" s="102"/>
      <c r="E251" s="111"/>
      <c r="F251" s="111"/>
      <c r="G251" s="111"/>
      <c r="H251" s="111"/>
      <c r="I251" s="111"/>
      <c r="J251" s="111"/>
      <c r="K251" s="111"/>
      <c r="L251" s="111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.75" customHeight="1">
      <c r="A252" s="102"/>
      <c r="B252" s="102"/>
      <c r="C252" s="110"/>
      <c r="D252" s="102"/>
      <c r="E252" s="111"/>
      <c r="F252" s="111"/>
      <c r="G252" s="111"/>
      <c r="H252" s="111"/>
      <c r="I252" s="111"/>
      <c r="J252" s="111"/>
      <c r="K252" s="111"/>
      <c r="L252" s="111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.75" customHeight="1">
      <c r="A253" s="102"/>
      <c r="B253" s="102"/>
      <c r="C253" s="110"/>
      <c r="D253" s="102"/>
      <c r="E253" s="111"/>
      <c r="F253" s="111"/>
      <c r="G253" s="111"/>
      <c r="H253" s="111"/>
      <c r="I253" s="111"/>
      <c r="J253" s="111"/>
      <c r="K253" s="111"/>
      <c r="L253" s="111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.75" customHeight="1">
      <c r="A254" s="102"/>
      <c r="B254" s="102"/>
      <c r="C254" s="110"/>
      <c r="D254" s="102"/>
      <c r="E254" s="111"/>
      <c r="F254" s="111"/>
      <c r="G254" s="111"/>
      <c r="H254" s="111"/>
      <c r="I254" s="111"/>
      <c r="J254" s="111"/>
      <c r="K254" s="111"/>
      <c r="L254" s="111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.75" customHeight="1">
      <c r="A255" s="102"/>
      <c r="B255" s="102"/>
      <c r="C255" s="110"/>
      <c r="D255" s="102"/>
      <c r="E255" s="111"/>
      <c r="F255" s="111"/>
      <c r="G255" s="111"/>
      <c r="H255" s="111"/>
      <c r="I255" s="111"/>
      <c r="J255" s="111"/>
      <c r="K255" s="111"/>
      <c r="L255" s="111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.75" customHeight="1">
      <c r="A256" s="102"/>
      <c r="B256" s="102"/>
      <c r="C256" s="110"/>
      <c r="D256" s="102"/>
      <c r="E256" s="111"/>
      <c r="F256" s="111"/>
      <c r="G256" s="111"/>
      <c r="H256" s="111"/>
      <c r="I256" s="111"/>
      <c r="J256" s="111"/>
      <c r="K256" s="111"/>
      <c r="L256" s="111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.75" customHeight="1">
      <c r="A257" s="102"/>
      <c r="B257" s="102"/>
      <c r="C257" s="110"/>
      <c r="D257" s="102"/>
      <c r="E257" s="111"/>
      <c r="F257" s="111"/>
      <c r="G257" s="111"/>
      <c r="H257" s="111"/>
      <c r="I257" s="111"/>
      <c r="J257" s="111"/>
      <c r="K257" s="111"/>
      <c r="L257" s="111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.75" customHeight="1">
      <c r="A258" s="102"/>
      <c r="B258" s="102"/>
      <c r="C258" s="110"/>
      <c r="D258" s="102"/>
      <c r="E258" s="111"/>
      <c r="F258" s="111"/>
      <c r="G258" s="111"/>
      <c r="H258" s="111"/>
      <c r="I258" s="111"/>
      <c r="J258" s="111"/>
      <c r="K258" s="111"/>
      <c r="L258" s="111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.75" customHeight="1">
      <c r="A259" s="102"/>
      <c r="B259" s="102"/>
      <c r="C259" s="110"/>
      <c r="D259" s="102"/>
      <c r="E259" s="111"/>
      <c r="F259" s="111"/>
      <c r="G259" s="111"/>
      <c r="H259" s="111"/>
      <c r="I259" s="111"/>
      <c r="J259" s="111"/>
      <c r="K259" s="111"/>
      <c r="L259" s="111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.75" customHeight="1">
      <c r="A260" s="102"/>
      <c r="B260" s="102"/>
      <c r="C260" s="110"/>
      <c r="D260" s="102"/>
      <c r="E260" s="111"/>
      <c r="F260" s="111"/>
      <c r="G260" s="111"/>
      <c r="H260" s="111"/>
      <c r="I260" s="111"/>
      <c r="J260" s="111"/>
      <c r="K260" s="111"/>
      <c r="L260" s="111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.75" customHeight="1">
      <c r="A261" s="102"/>
      <c r="B261" s="102"/>
      <c r="C261" s="110"/>
      <c r="D261" s="102"/>
      <c r="E261" s="111"/>
      <c r="F261" s="111"/>
      <c r="G261" s="111"/>
      <c r="H261" s="111"/>
      <c r="I261" s="111"/>
      <c r="J261" s="111"/>
      <c r="K261" s="111"/>
      <c r="L261" s="111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.75" customHeight="1">
      <c r="A262" s="102"/>
      <c r="B262" s="102"/>
      <c r="C262" s="110"/>
      <c r="D262" s="102"/>
      <c r="E262" s="111"/>
      <c r="F262" s="111"/>
      <c r="G262" s="111"/>
      <c r="H262" s="111"/>
      <c r="I262" s="111"/>
      <c r="J262" s="111"/>
      <c r="K262" s="111"/>
      <c r="L262" s="111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.75" customHeight="1">
      <c r="A263" s="102"/>
      <c r="B263" s="102"/>
      <c r="C263" s="110"/>
      <c r="D263" s="102"/>
      <c r="E263" s="111"/>
      <c r="F263" s="111"/>
      <c r="G263" s="111"/>
      <c r="H263" s="111"/>
      <c r="I263" s="111"/>
      <c r="J263" s="111"/>
      <c r="K263" s="111"/>
      <c r="L263" s="111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.75" customHeight="1">
      <c r="A264" s="102"/>
      <c r="B264" s="102"/>
      <c r="C264" s="110"/>
      <c r="D264" s="102"/>
      <c r="E264" s="111"/>
      <c r="F264" s="111"/>
      <c r="G264" s="111"/>
      <c r="H264" s="111"/>
      <c r="I264" s="111"/>
      <c r="J264" s="111"/>
      <c r="K264" s="111"/>
      <c r="L264" s="111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.75" customHeight="1">
      <c r="A265" s="102"/>
      <c r="B265" s="102"/>
      <c r="C265" s="110"/>
      <c r="D265" s="102"/>
      <c r="E265" s="111"/>
      <c r="F265" s="111"/>
      <c r="G265" s="111"/>
      <c r="H265" s="111"/>
      <c r="I265" s="111"/>
      <c r="J265" s="111"/>
      <c r="K265" s="111"/>
      <c r="L265" s="111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.75" customHeight="1">
      <c r="A266" s="102"/>
      <c r="B266" s="102"/>
      <c r="C266" s="110"/>
      <c r="D266" s="102"/>
      <c r="E266" s="111"/>
      <c r="F266" s="111"/>
      <c r="G266" s="111"/>
      <c r="H266" s="111"/>
      <c r="I266" s="111"/>
      <c r="J266" s="111"/>
      <c r="K266" s="111"/>
      <c r="L266" s="111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.75" customHeight="1">
      <c r="A267" s="102"/>
      <c r="B267" s="102"/>
      <c r="C267" s="110"/>
      <c r="D267" s="102"/>
      <c r="E267" s="111"/>
      <c r="F267" s="111"/>
      <c r="G267" s="111"/>
      <c r="H267" s="111"/>
      <c r="I267" s="111"/>
      <c r="J267" s="111"/>
      <c r="K267" s="111"/>
      <c r="L267" s="111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.75" customHeight="1">
      <c r="A268" s="102"/>
      <c r="B268" s="102"/>
      <c r="C268" s="110"/>
      <c r="D268" s="102"/>
      <c r="E268" s="111"/>
      <c r="F268" s="111"/>
      <c r="G268" s="111"/>
      <c r="H268" s="111"/>
      <c r="I268" s="111"/>
      <c r="J268" s="111"/>
      <c r="K268" s="111"/>
      <c r="L268" s="111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.75" customHeight="1">
      <c r="A269" s="102"/>
      <c r="B269" s="102"/>
      <c r="C269" s="110"/>
      <c r="D269" s="102"/>
      <c r="E269" s="111"/>
      <c r="F269" s="111"/>
      <c r="G269" s="111"/>
      <c r="H269" s="111"/>
      <c r="I269" s="111"/>
      <c r="J269" s="111"/>
      <c r="K269" s="111"/>
      <c r="L269" s="111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.75" customHeight="1">
      <c r="A270" s="102"/>
      <c r="B270" s="102"/>
      <c r="C270" s="110"/>
      <c r="D270" s="102"/>
      <c r="E270" s="111"/>
      <c r="F270" s="111"/>
      <c r="G270" s="111"/>
      <c r="H270" s="111"/>
      <c r="I270" s="111"/>
      <c r="J270" s="111"/>
      <c r="K270" s="111"/>
      <c r="L270" s="111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.75" customHeight="1">
      <c r="A271" s="102"/>
      <c r="B271" s="102"/>
      <c r="C271" s="110"/>
      <c r="D271" s="102"/>
      <c r="E271" s="111"/>
      <c r="F271" s="111"/>
      <c r="G271" s="111"/>
      <c r="H271" s="111"/>
      <c r="I271" s="111"/>
      <c r="J271" s="111"/>
      <c r="K271" s="111"/>
      <c r="L271" s="111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.75" customHeight="1">
      <c r="A272" s="102"/>
      <c r="B272" s="102"/>
      <c r="C272" s="110"/>
      <c r="D272" s="102"/>
      <c r="E272" s="111"/>
      <c r="F272" s="111"/>
      <c r="G272" s="111"/>
      <c r="H272" s="111"/>
      <c r="I272" s="111"/>
      <c r="J272" s="111"/>
      <c r="K272" s="111"/>
      <c r="L272" s="111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.75" customHeight="1">
      <c r="A273" s="102"/>
      <c r="B273" s="102"/>
      <c r="C273" s="110"/>
      <c r="D273" s="102"/>
      <c r="E273" s="111"/>
      <c r="F273" s="111"/>
      <c r="G273" s="111"/>
      <c r="H273" s="111"/>
      <c r="I273" s="111"/>
      <c r="J273" s="111"/>
      <c r="K273" s="111"/>
      <c r="L273" s="111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.75" customHeight="1">
      <c r="A274" s="102"/>
      <c r="B274" s="102"/>
      <c r="C274" s="110"/>
      <c r="D274" s="102"/>
      <c r="E274" s="111"/>
      <c r="F274" s="111"/>
      <c r="G274" s="111"/>
      <c r="H274" s="111"/>
      <c r="I274" s="111"/>
      <c r="J274" s="111"/>
      <c r="K274" s="111"/>
      <c r="L274" s="111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.75" customHeight="1">
      <c r="A275" s="102"/>
      <c r="B275" s="102"/>
      <c r="C275" s="110"/>
      <c r="D275" s="102"/>
      <c r="E275" s="111"/>
      <c r="F275" s="111"/>
      <c r="G275" s="111"/>
      <c r="H275" s="111"/>
      <c r="I275" s="111"/>
      <c r="J275" s="111"/>
      <c r="K275" s="111"/>
      <c r="L275" s="111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.75" customHeight="1">
      <c r="A276" s="102"/>
      <c r="B276" s="102"/>
      <c r="C276" s="110"/>
      <c r="D276" s="102"/>
      <c r="E276" s="111"/>
      <c r="F276" s="111"/>
      <c r="G276" s="111"/>
      <c r="H276" s="111"/>
      <c r="I276" s="111"/>
      <c r="J276" s="111"/>
      <c r="K276" s="111"/>
      <c r="L276" s="111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.75" customHeight="1">
      <c r="A277" s="102"/>
      <c r="B277" s="102"/>
      <c r="C277" s="110"/>
      <c r="D277" s="102"/>
      <c r="E277" s="111"/>
      <c r="F277" s="111"/>
      <c r="G277" s="111"/>
      <c r="H277" s="111"/>
      <c r="I277" s="111"/>
      <c r="J277" s="111"/>
      <c r="K277" s="111"/>
      <c r="L277" s="111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.75" customHeight="1">
      <c r="A278" s="102"/>
      <c r="B278" s="102"/>
      <c r="C278" s="110"/>
      <c r="D278" s="102"/>
      <c r="E278" s="111"/>
      <c r="F278" s="111"/>
      <c r="G278" s="111"/>
      <c r="H278" s="111"/>
      <c r="I278" s="111"/>
      <c r="J278" s="111"/>
      <c r="K278" s="111"/>
      <c r="L278" s="111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.75" customHeight="1">
      <c r="A279" s="102"/>
      <c r="B279" s="102"/>
      <c r="C279" s="110"/>
      <c r="D279" s="102"/>
      <c r="E279" s="111"/>
      <c r="F279" s="111"/>
      <c r="G279" s="111"/>
      <c r="H279" s="111"/>
      <c r="I279" s="111"/>
      <c r="J279" s="111"/>
      <c r="K279" s="111"/>
      <c r="L279" s="111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.75" customHeight="1">
      <c r="A280" s="102"/>
      <c r="B280" s="102"/>
      <c r="C280" s="110"/>
      <c r="D280" s="102"/>
      <c r="E280" s="111"/>
      <c r="F280" s="111"/>
      <c r="G280" s="111"/>
      <c r="H280" s="111"/>
      <c r="I280" s="111"/>
      <c r="J280" s="111"/>
      <c r="K280" s="111"/>
      <c r="L280" s="111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.75" customHeight="1">
      <c r="A281" s="102"/>
      <c r="B281" s="102"/>
      <c r="C281" s="110"/>
      <c r="D281" s="102"/>
      <c r="E281" s="111"/>
      <c r="F281" s="111"/>
      <c r="G281" s="111"/>
      <c r="H281" s="111"/>
      <c r="I281" s="111"/>
      <c r="J281" s="111"/>
      <c r="K281" s="111"/>
      <c r="L281" s="111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.75" customHeight="1">
      <c r="A282" s="102"/>
      <c r="B282" s="102"/>
      <c r="C282" s="110"/>
      <c r="D282" s="102"/>
      <c r="E282" s="111"/>
      <c r="F282" s="111"/>
      <c r="G282" s="111"/>
      <c r="H282" s="111"/>
      <c r="I282" s="111"/>
      <c r="J282" s="111"/>
      <c r="K282" s="111"/>
      <c r="L282" s="111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.75" customHeight="1">
      <c r="A283" s="102"/>
      <c r="B283" s="102"/>
      <c r="C283" s="110"/>
      <c r="D283" s="102"/>
      <c r="E283" s="111"/>
      <c r="F283" s="111"/>
      <c r="G283" s="111"/>
      <c r="H283" s="111"/>
      <c r="I283" s="111"/>
      <c r="J283" s="111"/>
      <c r="K283" s="111"/>
      <c r="L283" s="111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.75" customHeight="1">
      <c r="A284" s="102"/>
      <c r="B284" s="102"/>
      <c r="C284" s="110"/>
      <c r="D284" s="102"/>
      <c r="E284" s="111"/>
      <c r="F284" s="111"/>
      <c r="G284" s="111"/>
      <c r="H284" s="111"/>
      <c r="I284" s="111"/>
      <c r="J284" s="111"/>
      <c r="K284" s="111"/>
      <c r="L284" s="111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.75" customHeight="1">
      <c r="A285" s="102"/>
      <c r="B285" s="102"/>
      <c r="C285" s="110"/>
      <c r="D285" s="102"/>
      <c r="E285" s="111"/>
      <c r="F285" s="111"/>
      <c r="G285" s="111"/>
      <c r="H285" s="111"/>
      <c r="I285" s="111"/>
      <c r="J285" s="111"/>
      <c r="K285" s="111"/>
      <c r="L285" s="111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.75" customHeight="1">
      <c r="A286" s="102"/>
      <c r="B286" s="102"/>
      <c r="C286" s="110"/>
      <c r="D286" s="102"/>
      <c r="E286" s="111"/>
      <c r="F286" s="111"/>
      <c r="G286" s="111"/>
      <c r="H286" s="111"/>
      <c r="I286" s="111"/>
      <c r="J286" s="111"/>
      <c r="K286" s="111"/>
      <c r="L286" s="111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.75" customHeight="1">
      <c r="A287" s="102"/>
      <c r="B287" s="102"/>
      <c r="C287" s="110"/>
      <c r="D287" s="102"/>
      <c r="E287" s="111"/>
      <c r="F287" s="111"/>
      <c r="G287" s="111"/>
      <c r="H287" s="111"/>
      <c r="I287" s="111"/>
      <c r="J287" s="111"/>
      <c r="K287" s="111"/>
      <c r="L287" s="111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.75" customHeight="1">
      <c r="A288" s="102"/>
      <c r="B288" s="102"/>
      <c r="C288" s="110"/>
      <c r="D288" s="102"/>
      <c r="E288" s="111"/>
      <c r="F288" s="111"/>
      <c r="G288" s="111"/>
      <c r="H288" s="111"/>
      <c r="I288" s="111"/>
      <c r="J288" s="111"/>
      <c r="K288" s="111"/>
      <c r="L288" s="111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  <row r="1001" ht="15.75" customHeight="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</row>
    <row r="1002" ht="15.75" customHeight="1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</row>
    <row r="1003" ht="15.75" customHeight="1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</row>
    <row r="1004" ht="15.75" customHeight="1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</row>
    <row r="1005" ht="15.75" customHeight="1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</row>
    <row r="1006" ht="15.75" customHeight="1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</row>
    <row r="1007" ht="15.75" customHeight="1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</row>
    <row r="1008" ht="15.75" customHeight="1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</row>
    <row r="1009" ht="15.75" customHeight="1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</row>
    <row r="1010" ht="15.75" customHeight="1">
      <c r="A1010" s="102"/>
      <c r="B1010" s="102"/>
      <c r="C1010" s="102"/>
      <c r="D1010" s="102"/>
      <c r="E1010" s="102"/>
      <c r="F1010" s="102"/>
      <c r="G1010" s="102"/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</row>
    <row r="1011" ht="15.75" customHeight="1">
      <c r="A1011" s="102"/>
      <c r="B1011" s="102"/>
      <c r="C1011" s="102"/>
      <c r="D1011" s="102"/>
      <c r="E1011" s="102"/>
      <c r="F1011" s="102"/>
      <c r="G1011" s="102"/>
      <c r="H1011" s="102"/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</row>
    <row r="1012" ht="15.75" customHeight="1">
      <c r="A1012" s="102"/>
      <c r="B1012" s="102"/>
      <c r="C1012" s="102"/>
      <c r="D1012" s="102"/>
      <c r="E1012" s="102"/>
      <c r="F1012" s="102"/>
      <c r="G1012" s="102"/>
      <c r="H1012" s="102"/>
      <c r="I1012" s="102"/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</row>
    <row r="1013" ht="15.75" customHeight="1">
      <c r="A1013" s="102"/>
      <c r="B1013" s="102"/>
      <c r="C1013" s="102"/>
      <c r="D1013" s="102"/>
      <c r="E1013" s="102"/>
      <c r="F1013" s="102"/>
      <c r="G1013" s="102"/>
      <c r="H1013" s="102"/>
      <c r="I1013" s="102"/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</row>
    <row r="1014" ht="15.75" customHeight="1">
      <c r="A1014" s="102"/>
      <c r="B1014" s="102"/>
      <c r="C1014" s="102"/>
      <c r="D1014" s="102"/>
      <c r="E1014" s="102"/>
      <c r="F1014" s="102"/>
      <c r="G1014" s="102"/>
      <c r="H1014" s="102"/>
      <c r="I1014" s="102"/>
      <c r="J1014" s="102"/>
      <c r="K1014" s="102"/>
      <c r="L1014" s="102"/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</row>
    <row r="1015" ht="15.75" customHeight="1">
      <c r="A1015" s="102"/>
      <c r="B1015" s="102"/>
      <c r="C1015" s="102"/>
      <c r="D1015" s="102"/>
      <c r="E1015" s="102"/>
      <c r="F1015" s="102"/>
      <c r="G1015" s="102"/>
      <c r="H1015" s="102"/>
      <c r="I1015" s="102"/>
      <c r="J1015" s="102"/>
      <c r="K1015" s="102"/>
      <c r="L1015" s="102"/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</row>
    <row r="1016" ht="15.75" customHeight="1">
      <c r="A1016" s="102"/>
      <c r="B1016" s="102"/>
      <c r="C1016" s="102"/>
      <c r="D1016" s="102"/>
      <c r="E1016" s="102"/>
      <c r="F1016" s="102"/>
      <c r="G1016" s="102"/>
      <c r="H1016" s="102"/>
      <c r="I1016" s="102"/>
      <c r="J1016" s="102"/>
      <c r="K1016" s="102"/>
      <c r="L1016" s="102"/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</row>
    <row r="1017" ht="15.75" customHeight="1">
      <c r="A1017" s="102"/>
      <c r="B1017" s="102"/>
      <c r="C1017" s="102"/>
      <c r="D1017" s="102"/>
      <c r="E1017" s="102"/>
      <c r="F1017" s="102"/>
      <c r="G1017" s="102"/>
      <c r="H1017" s="102"/>
      <c r="I1017" s="102"/>
      <c r="J1017" s="102"/>
      <c r="K1017" s="102"/>
      <c r="L1017" s="102"/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</row>
    <row r="1018" ht="15.75" customHeight="1">
      <c r="A1018" s="102"/>
      <c r="B1018" s="102"/>
      <c r="C1018" s="102"/>
      <c r="D1018" s="102"/>
      <c r="E1018" s="102"/>
      <c r="F1018" s="102"/>
      <c r="G1018" s="102"/>
      <c r="H1018" s="102"/>
      <c r="I1018" s="102"/>
      <c r="J1018" s="102"/>
      <c r="K1018" s="102"/>
      <c r="L1018" s="102"/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  <c r="AA1018" s="102"/>
    </row>
    <row r="1019" ht="15.75" customHeight="1">
      <c r="A1019" s="102"/>
      <c r="B1019" s="102"/>
      <c r="C1019" s="102"/>
      <c r="D1019" s="102"/>
      <c r="E1019" s="102"/>
      <c r="F1019" s="102"/>
      <c r="G1019" s="102"/>
      <c r="H1019" s="102"/>
      <c r="I1019" s="102"/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</row>
    <row r="1020" ht="15.75" customHeight="1">
      <c r="A1020" s="102"/>
      <c r="B1020" s="102"/>
      <c r="C1020" s="102"/>
      <c r="D1020" s="102"/>
      <c r="E1020" s="102"/>
      <c r="F1020" s="102"/>
      <c r="G1020" s="102"/>
      <c r="H1020" s="102"/>
      <c r="I1020" s="102"/>
      <c r="J1020" s="102"/>
      <c r="K1020" s="102"/>
      <c r="L1020" s="102"/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  <c r="AA1020" s="102"/>
    </row>
    <row r="1021" ht="15.75" customHeight="1">
      <c r="A1021" s="102"/>
      <c r="B1021" s="102"/>
      <c r="C1021" s="102"/>
      <c r="D1021" s="102"/>
      <c r="E1021" s="102"/>
      <c r="F1021" s="102"/>
      <c r="G1021" s="102"/>
      <c r="H1021" s="102"/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  <c r="AA1021" s="102"/>
    </row>
    <row r="1022" ht="15.75" customHeight="1">
      <c r="A1022" s="102"/>
      <c r="B1022" s="102"/>
      <c r="C1022" s="102"/>
      <c r="D1022" s="102"/>
      <c r="E1022" s="102"/>
      <c r="F1022" s="102"/>
      <c r="G1022" s="102"/>
      <c r="H1022" s="102"/>
      <c r="I1022" s="102"/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</row>
    <row r="1023" ht="15.75" customHeight="1">
      <c r="A1023" s="102"/>
      <c r="B1023" s="102"/>
      <c r="C1023" s="102"/>
      <c r="D1023" s="102"/>
      <c r="E1023" s="102"/>
      <c r="F1023" s="102"/>
      <c r="G1023" s="102"/>
      <c r="H1023" s="102"/>
      <c r="I1023" s="102"/>
      <c r="J1023" s="102"/>
      <c r="K1023" s="102"/>
      <c r="L1023" s="102"/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  <c r="AA1023" s="102"/>
    </row>
    <row r="1024" ht="15.75" customHeight="1">
      <c r="A1024" s="102"/>
      <c r="B1024" s="102"/>
      <c r="C1024" s="102"/>
      <c r="D1024" s="102"/>
      <c r="E1024" s="102"/>
      <c r="F1024" s="102"/>
      <c r="G1024" s="102"/>
      <c r="H1024" s="102"/>
      <c r="I1024" s="102"/>
      <c r="J1024" s="102"/>
      <c r="K1024" s="102"/>
      <c r="L1024" s="102"/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  <c r="AA1024" s="102"/>
    </row>
    <row r="1025" ht="15.75" customHeight="1">
      <c r="A1025" s="102"/>
      <c r="B1025" s="102"/>
      <c r="C1025" s="102"/>
      <c r="D1025" s="102"/>
      <c r="E1025" s="102"/>
      <c r="F1025" s="102"/>
      <c r="G1025" s="102"/>
      <c r="H1025" s="102"/>
      <c r="I1025" s="102"/>
      <c r="J1025" s="102"/>
      <c r="K1025" s="102"/>
      <c r="L1025" s="102"/>
      <c r="M1025" s="102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  <c r="AA1025" s="102"/>
    </row>
    <row r="1026" ht="15.75" customHeight="1">
      <c r="A1026" s="102"/>
      <c r="B1026" s="102"/>
      <c r="C1026" s="102"/>
      <c r="D1026" s="102"/>
      <c r="E1026" s="102"/>
      <c r="F1026" s="102"/>
      <c r="G1026" s="102"/>
      <c r="H1026" s="102"/>
      <c r="I1026" s="102"/>
      <c r="J1026" s="102"/>
      <c r="K1026" s="102"/>
      <c r="L1026" s="102"/>
      <c r="M1026" s="102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  <c r="AA1026" s="102"/>
    </row>
    <row r="1027" ht="15.75" customHeight="1">
      <c r="A1027" s="102"/>
      <c r="B1027" s="102"/>
      <c r="C1027" s="102"/>
      <c r="D1027" s="102"/>
      <c r="E1027" s="102"/>
      <c r="F1027" s="102"/>
      <c r="G1027" s="102"/>
      <c r="H1027" s="102"/>
      <c r="I1027" s="102"/>
      <c r="J1027" s="102"/>
      <c r="K1027" s="102"/>
      <c r="L1027" s="102"/>
      <c r="M1027" s="102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  <c r="AA1027" s="102"/>
    </row>
    <row r="1028" ht="15.75" customHeight="1">
      <c r="A1028" s="102"/>
      <c r="B1028" s="102"/>
      <c r="C1028" s="102"/>
      <c r="D1028" s="102"/>
      <c r="E1028" s="102"/>
      <c r="F1028" s="102"/>
      <c r="G1028" s="102"/>
      <c r="H1028" s="102"/>
      <c r="I1028" s="102"/>
      <c r="J1028" s="102"/>
      <c r="K1028" s="102"/>
      <c r="L1028" s="102"/>
      <c r="M1028" s="102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  <c r="AA1028" s="102"/>
    </row>
    <row r="1029" ht="15.75" customHeight="1">
      <c r="A1029" s="102"/>
      <c r="B1029" s="102"/>
      <c r="C1029" s="102"/>
      <c r="D1029" s="102"/>
      <c r="E1029" s="102"/>
      <c r="F1029" s="102"/>
      <c r="G1029" s="102"/>
      <c r="H1029" s="102"/>
      <c r="I1029" s="102"/>
      <c r="J1029" s="102"/>
      <c r="K1029" s="102"/>
      <c r="L1029" s="102"/>
      <c r="M1029" s="102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  <c r="AA1029" s="102"/>
    </row>
    <row r="1030" ht="15.75" customHeight="1">
      <c r="A1030" s="102"/>
      <c r="B1030" s="102"/>
      <c r="C1030" s="102"/>
      <c r="D1030" s="102"/>
      <c r="E1030" s="102"/>
      <c r="F1030" s="102"/>
      <c r="G1030" s="102"/>
      <c r="H1030" s="102"/>
      <c r="I1030" s="102"/>
      <c r="J1030" s="102"/>
      <c r="K1030" s="102"/>
      <c r="L1030" s="102"/>
      <c r="M1030" s="102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  <c r="AA1030" s="102"/>
    </row>
    <row r="1031" ht="15.75" customHeight="1">
      <c r="A1031" s="102"/>
      <c r="B1031" s="102"/>
      <c r="C1031" s="102"/>
      <c r="D1031" s="102"/>
      <c r="E1031" s="102"/>
      <c r="F1031" s="102"/>
      <c r="G1031" s="102"/>
      <c r="H1031" s="102"/>
      <c r="I1031" s="102"/>
      <c r="J1031" s="102"/>
      <c r="K1031" s="102"/>
      <c r="L1031" s="102"/>
      <c r="M1031" s="102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  <c r="AA1031" s="102"/>
    </row>
    <row r="1032" ht="15.75" customHeight="1">
      <c r="A1032" s="102"/>
      <c r="B1032" s="102"/>
      <c r="C1032" s="102"/>
      <c r="D1032" s="102"/>
      <c r="E1032" s="102"/>
      <c r="F1032" s="102"/>
      <c r="G1032" s="102"/>
      <c r="H1032" s="102"/>
      <c r="I1032" s="102"/>
      <c r="J1032" s="102"/>
      <c r="K1032" s="102"/>
      <c r="L1032" s="102"/>
      <c r="M1032" s="102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  <c r="AA1032" s="102"/>
    </row>
    <row r="1033" ht="15.75" customHeight="1">
      <c r="A1033" s="102"/>
      <c r="B1033" s="102"/>
      <c r="C1033" s="102"/>
      <c r="D1033" s="102"/>
      <c r="E1033" s="102"/>
      <c r="F1033" s="102"/>
      <c r="G1033" s="102"/>
      <c r="H1033" s="102"/>
      <c r="I1033" s="102"/>
      <c r="J1033" s="102"/>
      <c r="K1033" s="102"/>
      <c r="L1033" s="102"/>
      <c r="M1033" s="102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  <c r="AA1033" s="102"/>
    </row>
    <row r="1034" ht="15.75" customHeight="1">
      <c r="A1034" s="102"/>
      <c r="B1034" s="102"/>
      <c r="C1034" s="102"/>
      <c r="D1034" s="102"/>
      <c r="E1034" s="102"/>
      <c r="F1034" s="102"/>
      <c r="G1034" s="102"/>
      <c r="H1034" s="102"/>
      <c r="I1034" s="102"/>
      <c r="J1034" s="102"/>
      <c r="K1034" s="102"/>
      <c r="L1034" s="102"/>
      <c r="M1034" s="102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  <c r="AA1034" s="102"/>
    </row>
    <row r="1035" ht="15.75" customHeight="1">
      <c r="A1035" s="102"/>
      <c r="B1035" s="102"/>
      <c r="C1035" s="102"/>
      <c r="D1035" s="102"/>
      <c r="E1035" s="102"/>
      <c r="F1035" s="102"/>
      <c r="G1035" s="102"/>
      <c r="H1035" s="102"/>
      <c r="I1035" s="102"/>
      <c r="J1035" s="102"/>
      <c r="K1035" s="102"/>
      <c r="L1035" s="102"/>
      <c r="M1035" s="102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  <c r="AA1035" s="102"/>
    </row>
    <row r="1036" ht="15.75" customHeight="1">
      <c r="A1036" s="102"/>
      <c r="B1036" s="102"/>
      <c r="C1036" s="102"/>
      <c r="D1036" s="102"/>
      <c r="E1036" s="102"/>
      <c r="F1036" s="102"/>
      <c r="G1036" s="102"/>
      <c r="H1036" s="102"/>
      <c r="I1036" s="102"/>
      <c r="J1036" s="102"/>
      <c r="K1036" s="102"/>
      <c r="L1036" s="102"/>
      <c r="M1036" s="102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  <c r="AA1036" s="102"/>
    </row>
    <row r="1037" ht="15.75" customHeight="1">
      <c r="A1037" s="102"/>
      <c r="B1037" s="102"/>
      <c r="C1037" s="102"/>
      <c r="D1037" s="102"/>
      <c r="E1037" s="102"/>
      <c r="F1037" s="102"/>
      <c r="G1037" s="102"/>
      <c r="H1037" s="102"/>
      <c r="I1037" s="102"/>
      <c r="J1037" s="102"/>
      <c r="K1037" s="102"/>
      <c r="L1037" s="102"/>
      <c r="M1037" s="102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  <c r="AA1037" s="102"/>
    </row>
    <row r="1038" ht="15.75" customHeight="1">
      <c r="A1038" s="102"/>
      <c r="B1038" s="102"/>
      <c r="C1038" s="102"/>
      <c r="D1038" s="102"/>
      <c r="E1038" s="102"/>
      <c r="F1038" s="102"/>
      <c r="G1038" s="102"/>
      <c r="H1038" s="102"/>
      <c r="I1038" s="102"/>
      <c r="J1038" s="102"/>
      <c r="K1038" s="102"/>
      <c r="L1038" s="102"/>
      <c r="M1038" s="102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  <c r="AA1038" s="102"/>
    </row>
    <row r="1039" ht="15.75" customHeight="1">
      <c r="A1039" s="102"/>
      <c r="B1039" s="102"/>
      <c r="C1039" s="102"/>
      <c r="D1039" s="102"/>
      <c r="E1039" s="102"/>
      <c r="F1039" s="102"/>
      <c r="G1039" s="102"/>
      <c r="H1039" s="102"/>
      <c r="I1039" s="102"/>
      <c r="J1039" s="102"/>
      <c r="K1039" s="102"/>
      <c r="L1039" s="102"/>
      <c r="M1039" s="102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  <c r="AA1039" s="102"/>
    </row>
    <row r="1040" ht="15.75" customHeight="1">
      <c r="A1040" s="102"/>
      <c r="B1040" s="102"/>
      <c r="C1040" s="102"/>
      <c r="D1040" s="102"/>
      <c r="E1040" s="102"/>
      <c r="F1040" s="102"/>
      <c r="G1040" s="102"/>
      <c r="H1040" s="102"/>
      <c r="I1040" s="102"/>
      <c r="J1040" s="102"/>
      <c r="K1040" s="102"/>
      <c r="L1040" s="102"/>
      <c r="M1040" s="102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  <c r="AA1040" s="102"/>
    </row>
    <row r="1041" ht="15.75" customHeight="1">
      <c r="A1041" s="102"/>
      <c r="B1041" s="102"/>
      <c r="C1041" s="102"/>
      <c r="D1041" s="102"/>
      <c r="E1041" s="102"/>
      <c r="F1041" s="102"/>
      <c r="G1041" s="102"/>
      <c r="H1041" s="102"/>
      <c r="I1041" s="102"/>
      <c r="J1041" s="102"/>
      <c r="K1041" s="102"/>
      <c r="L1041" s="102"/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</row>
  </sheetData>
  <autoFilter ref="$A$1:$Z$1041">
    <sortState ref="A1:Z1041">
      <sortCondition ref="A1:A1041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7.0" customHeight="1">
      <c r="A1" s="51" t="s">
        <v>103</v>
      </c>
      <c r="B1" s="51" t="s">
        <v>1</v>
      </c>
      <c r="C1" s="52" t="s">
        <v>2</v>
      </c>
      <c r="D1" s="52" t="s">
        <v>3</v>
      </c>
      <c r="E1" s="79" t="s">
        <v>4</v>
      </c>
      <c r="F1" s="4"/>
      <c r="G1" s="54" t="s">
        <v>5</v>
      </c>
      <c r="H1" s="80" t="s">
        <v>6</v>
      </c>
      <c r="I1" s="4"/>
      <c r="J1" s="56" t="s">
        <v>5</v>
      </c>
      <c r="K1" s="81" t="s">
        <v>7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26">
        <v>0.0</v>
      </c>
      <c r="G3" s="17"/>
      <c r="H3" s="12">
        <v>5.0</v>
      </c>
      <c r="I3" s="26">
        <v>0.0</v>
      </c>
      <c r="J3" s="17"/>
      <c r="K3" s="12">
        <v>5.0</v>
      </c>
      <c r="L3" s="26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12">
        <v>6.0</v>
      </c>
      <c r="F4" s="13">
        <v>0.0</v>
      </c>
      <c r="G4" s="17"/>
      <c r="H4" s="12">
        <v>6.0</v>
      </c>
      <c r="I4" s="13">
        <v>0.0</v>
      </c>
      <c r="J4" s="17"/>
      <c r="K4" s="12">
        <v>6.0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8.0</v>
      </c>
      <c r="F5" s="13">
        <v>0.0</v>
      </c>
      <c r="G5" s="17"/>
      <c r="H5" s="12">
        <v>8.0</v>
      </c>
      <c r="I5" s="13">
        <v>0.0</v>
      </c>
      <c r="J5" s="17"/>
      <c r="K5" s="12">
        <v>8.0</v>
      </c>
      <c r="L5" s="13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21" t="s">
        <v>109</v>
      </c>
      <c r="D6" s="11">
        <v>49.0</v>
      </c>
      <c r="E6" s="12">
        <v>4.0</v>
      </c>
      <c r="F6" s="13">
        <v>8.0</v>
      </c>
      <c r="G6" s="17"/>
      <c r="H6" s="12">
        <v>4.0</v>
      </c>
      <c r="I6" s="13">
        <v>8.0</v>
      </c>
      <c r="J6" s="17"/>
      <c r="K6" s="12">
        <v>4.0</v>
      </c>
      <c r="L6" s="13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12">
        <v>5.0</v>
      </c>
      <c r="F7" s="13">
        <v>5.0</v>
      </c>
      <c r="G7" s="17"/>
      <c r="H7" s="12">
        <v>5.0</v>
      </c>
      <c r="I7" s="13">
        <v>5.0</v>
      </c>
      <c r="J7" s="17"/>
      <c r="K7" s="12">
        <v>5.0</v>
      </c>
      <c r="L7" s="13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26">
        <v>0.0</v>
      </c>
      <c r="G8" s="17"/>
      <c r="H8" s="12">
        <v>4.0</v>
      </c>
      <c r="I8" s="26">
        <v>0.0</v>
      </c>
      <c r="J8" s="17"/>
      <c r="K8" s="12">
        <v>4.0</v>
      </c>
      <c r="L8" s="26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12">
        <v>5.0</v>
      </c>
      <c r="F9" s="26">
        <v>0.0</v>
      </c>
      <c r="G9" s="14"/>
      <c r="H9" s="12">
        <v>5.0</v>
      </c>
      <c r="I9" s="26">
        <v>0.0</v>
      </c>
      <c r="J9" s="14"/>
      <c r="K9" s="12">
        <v>5.0</v>
      </c>
      <c r="L9" s="26">
        <v>0.0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6.0</v>
      </c>
      <c r="F10" s="26">
        <v>0.0</v>
      </c>
      <c r="G10" s="17"/>
      <c r="H10" s="12">
        <v>6.0</v>
      </c>
      <c r="I10" s="26">
        <v>0.0</v>
      </c>
      <c r="J10" s="17"/>
      <c r="K10" s="12">
        <v>6.0</v>
      </c>
      <c r="L10" s="26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5.01504001E8</v>
      </c>
      <c r="B11" s="19" t="s">
        <v>114</v>
      </c>
      <c r="C11" s="16" t="s">
        <v>115</v>
      </c>
      <c r="D11" s="15">
        <v>60.0</v>
      </c>
      <c r="E11" s="12">
        <v>8.0</v>
      </c>
      <c r="F11" s="13">
        <v>22.0</v>
      </c>
      <c r="G11" s="17"/>
      <c r="H11" s="12">
        <v>8.0</v>
      </c>
      <c r="I11" s="13">
        <v>22.0</v>
      </c>
      <c r="J11" s="17"/>
      <c r="K11" s="12">
        <v>8.0</v>
      </c>
      <c r="L11" s="13">
        <v>22.0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12">
        <v>3.0</v>
      </c>
      <c r="F12" s="13">
        <v>5.0</v>
      </c>
      <c r="G12" s="17"/>
      <c r="H12" s="12">
        <v>5.0</v>
      </c>
      <c r="I12" s="13">
        <v>5.0</v>
      </c>
      <c r="J12" s="17"/>
      <c r="K12" s="12">
        <v>3.0</v>
      </c>
      <c r="L12" s="13">
        <v>5.0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5.01504004E8</v>
      </c>
      <c r="B13" s="15" t="s">
        <v>114</v>
      </c>
      <c r="C13" s="15" t="s">
        <v>117</v>
      </c>
      <c r="D13" s="15">
        <v>30.0</v>
      </c>
      <c r="E13" s="12">
        <v>5.0</v>
      </c>
      <c r="F13" s="13">
        <v>5.0</v>
      </c>
      <c r="G13" s="17"/>
      <c r="H13" s="12">
        <v>5.0</v>
      </c>
      <c r="I13" s="13">
        <v>9.0</v>
      </c>
      <c r="J13" s="17"/>
      <c r="K13" s="12">
        <v>5.0</v>
      </c>
      <c r="L13" s="13">
        <v>9.0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4.0</v>
      </c>
      <c r="F14" s="13">
        <v>4.0</v>
      </c>
      <c r="G14" s="17"/>
      <c r="H14" s="12">
        <v>4.0</v>
      </c>
      <c r="I14" s="13">
        <v>6.0</v>
      </c>
      <c r="J14" s="17"/>
      <c r="K14" s="12">
        <v>4.0</v>
      </c>
      <c r="L14" s="13">
        <v>6.0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9">
        <v>5.01504006E8</v>
      </c>
      <c r="B15" s="19" t="s">
        <v>114</v>
      </c>
      <c r="C15" s="15" t="s">
        <v>119</v>
      </c>
      <c r="D15" s="15">
        <v>20.0</v>
      </c>
      <c r="E15" s="12">
        <v>4.0</v>
      </c>
      <c r="F15" s="13">
        <v>4.0</v>
      </c>
      <c r="G15" s="17"/>
      <c r="H15" s="12">
        <v>4.0</v>
      </c>
      <c r="I15" s="13">
        <v>6.0</v>
      </c>
      <c r="J15" s="17"/>
      <c r="K15" s="12">
        <v>4.0</v>
      </c>
      <c r="L15" s="13">
        <v>6.0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13">
        <v>2.0</v>
      </c>
      <c r="G16" s="17"/>
      <c r="H16" s="12">
        <v>4.0</v>
      </c>
      <c r="I16" s="13">
        <v>2.0</v>
      </c>
      <c r="J16" s="17"/>
      <c r="K16" s="12">
        <v>4.0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17"/>
      <c r="H17" s="12">
        <v>24.0</v>
      </c>
      <c r="I17" s="13">
        <v>10.0</v>
      </c>
      <c r="J17" s="17"/>
      <c r="K17" s="12">
        <v>24.0</v>
      </c>
      <c r="L17" s="13">
        <v>10.0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5.0</v>
      </c>
      <c r="F18" s="13">
        <v>3.0</v>
      </c>
      <c r="G18" s="17"/>
      <c r="H18" s="12">
        <v>5.0</v>
      </c>
      <c r="I18" s="13">
        <v>3.0</v>
      </c>
      <c r="J18" s="17"/>
      <c r="K18" s="12">
        <v>5.0</v>
      </c>
      <c r="L18" s="13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3.0</v>
      </c>
      <c r="F19" s="13">
        <v>3.0</v>
      </c>
      <c r="G19" s="17"/>
      <c r="H19" s="12">
        <v>3.0</v>
      </c>
      <c r="I19" s="13">
        <v>3.0</v>
      </c>
      <c r="J19" s="17"/>
      <c r="K19" s="12">
        <v>3.0</v>
      </c>
      <c r="L19" s="13">
        <v>3.0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6.0</v>
      </c>
      <c r="F20" s="13">
        <v>2.0</v>
      </c>
      <c r="G20" s="17"/>
      <c r="H20" s="12">
        <v>6.0</v>
      </c>
      <c r="I20" s="13">
        <v>4.0</v>
      </c>
      <c r="J20" s="17"/>
      <c r="K20" s="12">
        <v>6.0</v>
      </c>
      <c r="L20" s="13">
        <v>2.0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5.01505005E8</v>
      </c>
      <c r="B21" s="11" t="s">
        <v>121</v>
      </c>
      <c r="C21" s="11" t="s">
        <v>126</v>
      </c>
      <c r="D21" s="11">
        <v>30.0</v>
      </c>
      <c r="E21" s="12">
        <v>8.0</v>
      </c>
      <c r="F21" s="13">
        <v>2.0</v>
      </c>
      <c r="G21" s="17"/>
      <c r="H21" s="12">
        <v>8.0</v>
      </c>
      <c r="I21" s="13">
        <v>4.0</v>
      </c>
      <c r="J21" s="17"/>
      <c r="K21" s="12">
        <v>8.0</v>
      </c>
      <c r="L21" s="13">
        <v>4.0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12">
        <v>9.0</v>
      </c>
      <c r="F22" s="13">
        <v>3.0</v>
      </c>
      <c r="G22" s="17"/>
      <c r="H22" s="12">
        <v>9.0</v>
      </c>
      <c r="I22" s="13">
        <v>3.0</v>
      </c>
      <c r="J22" s="17"/>
      <c r="K22" s="12">
        <v>9.0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9">
        <v>5.01505007E8</v>
      </c>
      <c r="B23" s="19" t="s">
        <v>121</v>
      </c>
      <c r="C23" s="15" t="s">
        <v>128</v>
      </c>
      <c r="D23" s="15">
        <v>30.0</v>
      </c>
      <c r="E23" s="12">
        <v>13.0</v>
      </c>
      <c r="F23" s="13">
        <v>5.0</v>
      </c>
      <c r="G23" s="17"/>
      <c r="H23" s="12">
        <v>13.0</v>
      </c>
      <c r="I23" s="13">
        <v>5.0</v>
      </c>
      <c r="J23" s="17"/>
      <c r="K23" s="12">
        <v>13.0</v>
      </c>
      <c r="L23" s="13">
        <v>5.0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hidden="1" customHeight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hidden="1" customHeight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hidden="1" customHeight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hidden="1" customHeight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hidden="1" customHeight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hidden="1" customHeight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hidden="1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hidden="1" customHeight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hidden="1" customHeight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hidden="1" customHeight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hidden="1" customHeight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hidden="1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hidden="1" customHeight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hidden="1" customHeight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hidden="1" customHeight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28"/>
      <c r="B65" s="28"/>
      <c r="C65" s="65"/>
      <c r="D65" s="29">
        <f t="shared" ref="D65:M65" si="1">SUM(D2:D64)</f>
        <v>631</v>
      </c>
      <c r="E65" s="29">
        <f t="shared" si="1"/>
        <v>143</v>
      </c>
      <c r="F65" s="29">
        <f t="shared" si="1"/>
        <v>83</v>
      </c>
      <c r="G65" s="29">
        <f t="shared" si="1"/>
        <v>0</v>
      </c>
      <c r="H65" s="29">
        <f t="shared" si="1"/>
        <v>145</v>
      </c>
      <c r="I65" s="29">
        <f t="shared" si="1"/>
        <v>95</v>
      </c>
      <c r="J65" s="29">
        <f t="shared" si="1"/>
        <v>0</v>
      </c>
      <c r="K65" s="29">
        <f t="shared" si="1"/>
        <v>143</v>
      </c>
      <c r="L65" s="29">
        <f t="shared" si="1"/>
        <v>93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5.75" customHeight="1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5.75" customHeight="1">
      <c r="A68" s="10"/>
      <c r="B68" s="10"/>
      <c r="C68" s="66"/>
      <c r="D68" s="10"/>
      <c r="E68" s="33"/>
      <c r="F68" s="34"/>
      <c r="G68" s="34"/>
      <c r="H68" s="33"/>
      <c r="I68" s="34"/>
      <c r="J68" s="34"/>
      <c r="K68" s="33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5.75" customHeight="1">
      <c r="A69" s="10"/>
      <c r="B69" s="10"/>
      <c r="C69" s="66"/>
      <c r="D69" s="10"/>
      <c r="E69" s="33"/>
      <c r="F69" s="34"/>
      <c r="G69" s="34"/>
      <c r="H69" s="33"/>
      <c r="I69" s="34"/>
      <c r="J69" s="34"/>
      <c r="K69" s="33"/>
      <c r="L69" s="34"/>
      <c r="M69" s="3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5.75" customHeight="1">
      <c r="A70" s="10"/>
      <c r="B70" s="10"/>
      <c r="C70" s="10"/>
      <c r="D70" s="10"/>
      <c r="E70" s="70"/>
      <c r="F70" s="10"/>
      <c r="G70" s="10"/>
      <c r="H70" s="70"/>
      <c r="I70" s="10"/>
      <c r="J70" s="10"/>
      <c r="K70" s="7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5.75" customHeight="1">
      <c r="A71" s="10"/>
      <c r="B71" s="10"/>
      <c r="C71" s="10"/>
      <c r="D71" s="10"/>
      <c r="E71" s="70"/>
      <c r="F71" s="10"/>
      <c r="G71" s="10"/>
      <c r="H71" s="70"/>
      <c r="I71" s="10"/>
      <c r="J71" s="10"/>
      <c r="K71" s="7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5.75" customHeight="1">
      <c r="A72" s="10"/>
      <c r="B72" s="10"/>
      <c r="C72" s="10"/>
      <c r="D72" s="10"/>
      <c r="E72" s="70"/>
      <c r="F72" s="10"/>
      <c r="G72" s="10"/>
      <c r="H72" s="70"/>
      <c r="I72" s="10"/>
      <c r="J72" s="10"/>
      <c r="K72" s="7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5.75" customHeight="1">
      <c r="A73" s="10"/>
      <c r="B73" s="10"/>
      <c r="C73" s="10"/>
      <c r="D73" s="10"/>
      <c r="E73" s="70"/>
      <c r="F73" s="10"/>
      <c r="G73" s="10"/>
      <c r="H73" s="70"/>
      <c r="I73" s="10"/>
      <c r="J73" s="10"/>
      <c r="K73" s="7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5.75" customHeight="1">
      <c r="A74" s="10"/>
      <c r="B74" s="10"/>
      <c r="C74" s="10"/>
      <c r="D74" s="10"/>
      <c r="E74" s="70"/>
      <c r="F74" s="10"/>
      <c r="G74" s="10"/>
      <c r="H74" s="70"/>
      <c r="I74" s="10"/>
      <c r="J74" s="10"/>
      <c r="K74" s="7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5.75" customHeight="1">
      <c r="A75" s="10"/>
      <c r="B75" s="10"/>
      <c r="C75" s="10"/>
      <c r="D75" s="10"/>
      <c r="E75" s="70"/>
      <c r="F75" s="10"/>
      <c r="G75" s="10"/>
      <c r="H75" s="70"/>
      <c r="I75" s="10"/>
      <c r="J75" s="10"/>
      <c r="K75" s="7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5.75" customHeight="1">
      <c r="A76" s="10"/>
      <c r="B76" s="10"/>
      <c r="C76" s="10"/>
      <c r="D76" s="10"/>
      <c r="E76" s="70"/>
      <c r="F76" s="10"/>
      <c r="G76" s="10"/>
      <c r="H76" s="70"/>
      <c r="I76" s="10"/>
      <c r="J76" s="10"/>
      <c r="K76" s="7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5.75" customHeight="1">
      <c r="A77" s="10"/>
      <c r="B77" s="10"/>
      <c r="C77" s="10"/>
      <c r="D77" s="10"/>
      <c r="E77" s="70"/>
      <c r="F77" s="10"/>
      <c r="G77" s="10"/>
      <c r="H77" s="70"/>
      <c r="I77" s="10"/>
      <c r="J77" s="10"/>
      <c r="K77" s="7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5.75" customHeight="1">
      <c r="A78" s="10"/>
      <c r="B78" s="10"/>
      <c r="C78" s="10"/>
      <c r="D78" s="10"/>
      <c r="E78" s="70"/>
      <c r="F78" s="10"/>
      <c r="G78" s="10"/>
      <c r="H78" s="70"/>
      <c r="I78" s="10"/>
      <c r="J78" s="10"/>
      <c r="K78" s="7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10"/>
      <c r="B79" s="10"/>
      <c r="C79" s="10"/>
      <c r="D79" s="10"/>
      <c r="E79" s="70"/>
      <c r="F79" s="10"/>
      <c r="G79" s="10"/>
      <c r="H79" s="70"/>
      <c r="I79" s="10"/>
      <c r="J79" s="10"/>
      <c r="K79" s="7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70"/>
      <c r="F700" s="10"/>
      <c r="G700" s="10"/>
      <c r="H700" s="70"/>
      <c r="I700" s="10"/>
      <c r="J700" s="10"/>
      <c r="K700" s="7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70"/>
      <c r="F701" s="10"/>
      <c r="G701" s="10"/>
      <c r="H701" s="70"/>
      <c r="I701" s="10"/>
      <c r="J701" s="10"/>
      <c r="K701" s="7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70"/>
      <c r="F702" s="10"/>
      <c r="G702" s="10"/>
      <c r="H702" s="70"/>
      <c r="I702" s="10"/>
      <c r="J702" s="10"/>
      <c r="K702" s="7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70"/>
      <c r="F703" s="10"/>
      <c r="G703" s="10"/>
      <c r="H703" s="70"/>
      <c r="I703" s="10"/>
      <c r="J703" s="10"/>
      <c r="K703" s="7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70"/>
      <c r="F704" s="10"/>
      <c r="G704" s="10"/>
      <c r="H704" s="70"/>
      <c r="I704" s="10"/>
      <c r="J704" s="10"/>
      <c r="K704" s="7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70"/>
      <c r="F705" s="10"/>
      <c r="G705" s="10"/>
      <c r="H705" s="70"/>
      <c r="I705" s="10"/>
      <c r="J705" s="10"/>
      <c r="K705" s="7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70"/>
      <c r="F706" s="10"/>
      <c r="G706" s="10"/>
      <c r="H706" s="70"/>
      <c r="I706" s="10"/>
      <c r="J706" s="10"/>
      <c r="K706" s="7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70"/>
      <c r="F707" s="10"/>
      <c r="G707" s="10"/>
      <c r="H707" s="70"/>
      <c r="I707" s="10"/>
      <c r="J707" s="10"/>
      <c r="K707" s="7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70"/>
      <c r="F708" s="10"/>
      <c r="G708" s="10"/>
      <c r="H708" s="70"/>
      <c r="I708" s="10"/>
      <c r="J708" s="10"/>
      <c r="K708" s="7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70"/>
      <c r="F709" s="10"/>
      <c r="G709" s="10"/>
      <c r="H709" s="70"/>
      <c r="I709" s="10"/>
      <c r="J709" s="10"/>
      <c r="K709" s="7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70"/>
      <c r="F710" s="10"/>
      <c r="G710" s="10"/>
      <c r="H710" s="70"/>
      <c r="I710" s="10"/>
      <c r="J710" s="10"/>
      <c r="K710" s="7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70"/>
      <c r="F711" s="10"/>
      <c r="G711" s="10"/>
      <c r="H711" s="70"/>
      <c r="I711" s="10"/>
      <c r="J711" s="10"/>
      <c r="K711" s="7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70"/>
      <c r="F712" s="10"/>
      <c r="G712" s="10"/>
      <c r="H712" s="70"/>
      <c r="I712" s="10"/>
      <c r="J712" s="10"/>
      <c r="K712" s="7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70"/>
      <c r="F713" s="10"/>
      <c r="G713" s="10"/>
      <c r="H713" s="70"/>
      <c r="I713" s="10"/>
      <c r="J713" s="10"/>
      <c r="K713" s="7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70"/>
      <c r="F714" s="10"/>
      <c r="G714" s="10"/>
      <c r="H714" s="70"/>
      <c r="I714" s="10"/>
      <c r="J714" s="10"/>
      <c r="K714" s="7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70"/>
      <c r="F715" s="10"/>
      <c r="G715" s="10"/>
      <c r="H715" s="70"/>
      <c r="I715" s="10"/>
      <c r="J715" s="10"/>
      <c r="K715" s="7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70"/>
      <c r="F716" s="10"/>
      <c r="G716" s="10"/>
      <c r="H716" s="70"/>
      <c r="I716" s="10"/>
      <c r="J716" s="10"/>
      <c r="K716" s="7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70"/>
      <c r="F717" s="10"/>
      <c r="G717" s="10"/>
      <c r="H717" s="70"/>
      <c r="I717" s="10"/>
      <c r="J717" s="10"/>
      <c r="K717" s="7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70"/>
      <c r="F718" s="10"/>
      <c r="G718" s="10"/>
      <c r="H718" s="70"/>
      <c r="I718" s="10"/>
      <c r="J718" s="10"/>
      <c r="K718" s="7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70"/>
      <c r="F719" s="10"/>
      <c r="G719" s="10"/>
      <c r="H719" s="70"/>
      <c r="I719" s="10"/>
      <c r="J719" s="10"/>
      <c r="K719" s="7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70"/>
      <c r="F720" s="10"/>
      <c r="G720" s="10"/>
      <c r="H720" s="70"/>
      <c r="I720" s="10"/>
      <c r="J720" s="10"/>
      <c r="K720" s="7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70"/>
      <c r="F721" s="10"/>
      <c r="G721" s="10"/>
      <c r="H721" s="70"/>
      <c r="I721" s="10"/>
      <c r="J721" s="10"/>
      <c r="K721" s="7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70"/>
      <c r="F722" s="10"/>
      <c r="G722" s="10"/>
      <c r="H722" s="70"/>
      <c r="I722" s="10"/>
      <c r="J722" s="10"/>
      <c r="K722" s="7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70"/>
      <c r="F723" s="10"/>
      <c r="G723" s="10"/>
      <c r="H723" s="70"/>
      <c r="I723" s="10"/>
      <c r="J723" s="10"/>
      <c r="K723" s="7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70"/>
      <c r="F724" s="10"/>
      <c r="G724" s="10"/>
      <c r="H724" s="70"/>
      <c r="I724" s="10"/>
      <c r="J724" s="10"/>
      <c r="K724" s="7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70"/>
      <c r="F725" s="10"/>
      <c r="G725" s="10"/>
      <c r="H725" s="70"/>
      <c r="I725" s="10"/>
      <c r="J725" s="10"/>
      <c r="K725" s="7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70"/>
      <c r="F726" s="10"/>
      <c r="G726" s="10"/>
      <c r="H726" s="70"/>
      <c r="I726" s="10"/>
      <c r="J726" s="10"/>
      <c r="K726" s="7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70"/>
      <c r="F727" s="10"/>
      <c r="G727" s="10"/>
      <c r="H727" s="70"/>
      <c r="I727" s="10"/>
      <c r="J727" s="10"/>
      <c r="K727" s="7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70"/>
      <c r="F728" s="10"/>
      <c r="G728" s="10"/>
      <c r="H728" s="70"/>
      <c r="I728" s="10"/>
      <c r="J728" s="10"/>
      <c r="K728" s="7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70"/>
      <c r="F729" s="10"/>
      <c r="G729" s="10"/>
      <c r="H729" s="70"/>
      <c r="I729" s="10"/>
      <c r="J729" s="10"/>
      <c r="K729" s="7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70"/>
      <c r="F730" s="10"/>
      <c r="G730" s="10"/>
      <c r="H730" s="70"/>
      <c r="I730" s="10"/>
      <c r="J730" s="10"/>
      <c r="K730" s="7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70"/>
      <c r="F731" s="10"/>
      <c r="G731" s="10"/>
      <c r="H731" s="70"/>
      <c r="I731" s="10"/>
      <c r="J731" s="10"/>
      <c r="K731" s="7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70"/>
      <c r="F732" s="10"/>
      <c r="G732" s="10"/>
      <c r="H732" s="70"/>
      <c r="I732" s="10"/>
      <c r="J732" s="10"/>
      <c r="K732" s="7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70"/>
      <c r="F733" s="10"/>
      <c r="G733" s="10"/>
      <c r="H733" s="70"/>
      <c r="I733" s="10"/>
      <c r="J733" s="10"/>
      <c r="K733" s="7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70"/>
      <c r="F734" s="10"/>
      <c r="G734" s="10"/>
      <c r="H734" s="70"/>
      <c r="I734" s="10"/>
      <c r="J734" s="10"/>
      <c r="K734" s="7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70"/>
      <c r="F735" s="10"/>
      <c r="G735" s="10"/>
      <c r="H735" s="70"/>
      <c r="I735" s="10"/>
      <c r="J735" s="10"/>
      <c r="K735" s="7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70"/>
      <c r="F736" s="10"/>
      <c r="G736" s="10"/>
      <c r="H736" s="70"/>
      <c r="I736" s="10"/>
      <c r="J736" s="10"/>
      <c r="K736" s="7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70"/>
      <c r="F737" s="10"/>
      <c r="G737" s="10"/>
      <c r="H737" s="70"/>
      <c r="I737" s="10"/>
      <c r="J737" s="10"/>
      <c r="K737" s="7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70"/>
      <c r="F738" s="10"/>
      <c r="G738" s="10"/>
      <c r="H738" s="70"/>
      <c r="I738" s="10"/>
      <c r="J738" s="10"/>
      <c r="K738" s="7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70"/>
      <c r="F739" s="10"/>
      <c r="G739" s="10"/>
      <c r="H739" s="70"/>
      <c r="I739" s="10"/>
      <c r="J739" s="10"/>
      <c r="K739" s="7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70"/>
      <c r="F740" s="10"/>
      <c r="G740" s="10"/>
      <c r="H740" s="70"/>
      <c r="I740" s="10"/>
      <c r="J740" s="10"/>
      <c r="K740" s="7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70"/>
      <c r="F741" s="10"/>
      <c r="G741" s="10"/>
      <c r="H741" s="70"/>
      <c r="I741" s="10"/>
      <c r="J741" s="10"/>
      <c r="K741" s="7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70"/>
      <c r="F742" s="10"/>
      <c r="G742" s="10"/>
      <c r="H742" s="70"/>
      <c r="I742" s="10"/>
      <c r="J742" s="10"/>
      <c r="K742" s="7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70"/>
      <c r="F743" s="10"/>
      <c r="G743" s="10"/>
      <c r="H743" s="70"/>
      <c r="I743" s="10"/>
      <c r="J743" s="10"/>
      <c r="K743" s="7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70"/>
      <c r="F744" s="10"/>
      <c r="G744" s="10"/>
      <c r="H744" s="70"/>
      <c r="I744" s="10"/>
      <c r="J744" s="10"/>
      <c r="K744" s="7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70"/>
      <c r="F745" s="10"/>
      <c r="G745" s="10"/>
      <c r="H745" s="70"/>
      <c r="I745" s="10"/>
      <c r="J745" s="10"/>
      <c r="K745" s="7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70"/>
      <c r="F746" s="10"/>
      <c r="G746" s="10"/>
      <c r="H746" s="70"/>
      <c r="I746" s="10"/>
      <c r="J746" s="10"/>
      <c r="K746" s="7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70"/>
      <c r="F747" s="10"/>
      <c r="G747" s="10"/>
      <c r="H747" s="70"/>
      <c r="I747" s="10"/>
      <c r="J747" s="10"/>
      <c r="K747" s="7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70"/>
      <c r="F748" s="10"/>
      <c r="G748" s="10"/>
      <c r="H748" s="70"/>
      <c r="I748" s="10"/>
      <c r="J748" s="10"/>
      <c r="K748" s="7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70"/>
      <c r="F749" s="10"/>
      <c r="G749" s="10"/>
      <c r="H749" s="70"/>
      <c r="I749" s="10"/>
      <c r="J749" s="10"/>
      <c r="K749" s="7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E750" s="71"/>
      <c r="H750" s="71"/>
      <c r="K750" s="71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</sheetData>
  <autoFilter ref="$A$1:$AB$750">
    <sortState ref="A1:AB750">
      <sortCondition ref="A1:A750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0" right="0.0" top="0.0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9.88"/>
    <col customWidth="1" min="3" max="3" width="40.88"/>
  </cols>
  <sheetData>
    <row r="1" ht="22.5" customHeight="1">
      <c r="A1" s="51" t="s">
        <v>103</v>
      </c>
      <c r="B1" s="1" t="s">
        <v>1</v>
      </c>
      <c r="C1" s="99" t="s">
        <v>2</v>
      </c>
      <c r="D1" s="2" t="s">
        <v>3</v>
      </c>
      <c r="E1" s="86" t="s">
        <v>145</v>
      </c>
      <c r="F1" s="89"/>
      <c r="G1" s="87" t="s">
        <v>5</v>
      </c>
      <c r="H1" s="88" t="s">
        <v>146</v>
      </c>
      <c r="I1" s="89"/>
      <c r="J1" s="90" t="s">
        <v>5</v>
      </c>
      <c r="K1" s="91" t="s">
        <v>147</v>
      </c>
      <c r="L1" s="4"/>
      <c r="M1" s="90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1.0</v>
      </c>
      <c r="G2" s="75"/>
      <c r="H2" s="12">
        <v>4.0</v>
      </c>
      <c r="I2" s="13">
        <v>1.0</v>
      </c>
      <c r="J2" s="75"/>
      <c r="K2" s="12">
        <v>4.0</v>
      </c>
      <c r="L2" s="13">
        <v>1.0</v>
      </c>
      <c r="M2" s="7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11" t="s">
        <v>106</v>
      </c>
      <c r="D3" s="11">
        <v>20.0</v>
      </c>
      <c r="E3" s="12">
        <v>2.0</v>
      </c>
      <c r="F3" s="13">
        <v>5.0</v>
      </c>
      <c r="G3" s="75"/>
      <c r="H3" s="12">
        <v>2.0</v>
      </c>
      <c r="I3" s="13">
        <v>5.0</v>
      </c>
      <c r="J3" s="75"/>
      <c r="K3" s="12">
        <v>2.0</v>
      </c>
      <c r="L3" s="13">
        <v>5.0</v>
      </c>
      <c r="M3" s="7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1">
        <v>5.01503002E8</v>
      </c>
      <c r="B4" s="11" t="s">
        <v>105</v>
      </c>
      <c r="C4" s="11" t="s">
        <v>107</v>
      </c>
      <c r="D4" s="11">
        <v>23.0</v>
      </c>
      <c r="E4" s="12">
        <v>2.0</v>
      </c>
      <c r="F4" s="13">
        <v>2.0</v>
      </c>
      <c r="G4" s="75"/>
      <c r="H4" s="12">
        <v>2.0</v>
      </c>
      <c r="I4" s="13">
        <v>2.0</v>
      </c>
      <c r="J4" s="75"/>
      <c r="K4" s="12">
        <v>2.0</v>
      </c>
      <c r="L4" s="13">
        <v>2.0</v>
      </c>
      <c r="M4" s="7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1" t="s">
        <v>105</v>
      </c>
      <c r="C5" s="11" t="s">
        <v>108</v>
      </c>
      <c r="D5" s="11">
        <v>30.0</v>
      </c>
      <c r="E5" s="12">
        <v>8.0</v>
      </c>
      <c r="F5" s="13">
        <v>6.0</v>
      </c>
      <c r="G5" s="75"/>
      <c r="H5" s="12">
        <v>8.0</v>
      </c>
      <c r="I5" s="13">
        <v>6.0</v>
      </c>
      <c r="J5" s="75"/>
      <c r="K5" s="12">
        <v>8.0</v>
      </c>
      <c r="L5" s="13">
        <v>6.0</v>
      </c>
      <c r="M5" s="7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11" t="s">
        <v>109</v>
      </c>
      <c r="D6" s="11">
        <v>49.0</v>
      </c>
      <c r="E6" s="12">
        <v>12.0</v>
      </c>
      <c r="F6" s="13">
        <v>8.0</v>
      </c>
      <c r="G6" s="75"/>
      <c r="H6" s="12">
        <v>12.0</v>
      </c>
      <c r="I6" s="13">
        <v>8.0</v>
      </c>
      <c r="J6" s="75"/>
      <c r="K6" s="12">
        <v>5.0</v>
      </c>
      <c r="L6" s="13">
        <v>8.0</v>
      </c>
      <c r="M6" s="7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5.01503005E8</v>
      </c>
      <c r="B7" s="11" t="s">
        <v>105</v>
      </c>
      <c r="C7" s="11" t="s">
        <v>110</v>
      </c>
      <c r="D7" s="11">
        <v>22.0</v>
      </c>
      <c r="E7" s="12">
        <v>4.0</v>
      </c>
      <c r="F7" s="13">
        <v>8.0</v>
      </c>
      <c r="G7" s="75"/>
      <c r="H7" s="12">
        <v>4.0</v>
      </c>
      <c r="I7" s="13">
        <v>8.0</v>
      </c>
      <c r="J7" s="75"/>
      <c r="K7" s="12">
        <v>4.0</v>
      </c>
      <c r="L7" s="13">
        <v>8.0</v>
      </c>
      <c r="M7" s="7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5.01503006E8</v>
      </c>
      <c r="B8" s="11" t="s">
        <v>105</v>
      </c>
      <c r="C8" s="11" t="s">
        <v>111</v>
      </c>
      <c r="D8" s="11">
        <v>24.0</v>
      </c>
      <c r="E8" s="12">
        <v>2.0</v>
      </c>
      <c r="F8" s="13">
        <v>5.0</v>
      </c>
      <c r="G8" s="75"/>
      <c r="H8" s="12">
        <v>2.0</v>
      </c>
      <c r="I8" s="13">
        <v>5.0</v>
      </c>
      <c r="J8" s="75"/>
      <c r="K8" s="12">
        <v>2.0</v>
      </c>
      <c r="L8" s="13">
        <v>5.0</v>
      </c>
      <c r="M8" s="7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12">
        <v>2.0</v>
      </c>
      <c r="F9" s="13">
        <v>5.0</v>
      </c>
      <c r="G9" s="97"/>
      <c r="H9" s="12">
        <v>2.0</v>
      </c>
      <c r="I9" s="13">
        <v>5.0</v>
      </c>
      <c r="J9" s="97"/>
      <c r="K9" s="12">
        <v>2.0</v>
      </c>
      <c r="L9" s="13">
        <v>5.0</v>
      </c>
      <c r="M9" s="9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1">
        <v>5.01503008E8</v>
      </c>
      <c r="B10" s="11" t="s">
        <v>105</v>
      </c>
      <c r="C10" s="11" t="s">
        <v>113</v>
      </c>
      <c r="D10" s="11">
        <v>20.0</v>
      </c>
      <c r="E10" s="12">
        <v>2.0</v>
      </c>
      <c r="F10" s="13">
        <v>5.0</v>
      </c>
      <c r="G10" s="75"/>
      <c r="H10" s="12">
        <v>2.0</v>
      </c>
      <c r="I10" s="13">
        <v>5.0</v>
      </c>
      <c r="J10" s="75"/>
      <c r="K10" s="12">
        <v>2.0</v>
      </c>
      <c r="L10" s="13">
        <v>5.0</v>
      </c>
      <c r="M10" s="7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1">
        <v>5.01504001E8</v>
      </c>
      <c r="B11" s="11" t="s">
        <v>114</v>
      </c>
      <c r="C11" s="22" t="s">
        <v>115</v>
      </c>
      <c r="D11" s="11">
        <v>60.0</v>
      </c>
      <c r="E11" s="12">
        <v>5.0</v>
      </c>
      <c r="F11" s="13">
        <v>38.0</v>
      </c>
      <c r="G11" s="75"/>
      <c r="H11" s="12">
        <v>5.0</v>
      </c>
      <c r="I11" s="13">
        <v>38.0</v>
      </c>
      <c r="J11" s="75"/>
      <c r="K11" s="12">
        <v>5.0</v>
      </c>
      <c r="L11" s="13">
        <v>38.0</v>
      </c>
      <c r="M11" s="7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12">
        <v>3.0</v>
      </c>
      <c r="F12" s="13">
        <v>3.0</v>
      </c>
      <c r="G12" s="75"/>
      <c r="H12" s="12">
        <v>3.0</v>
      </c>
      <c r="I12" s="13">
        <v>3.0</v>
      </c>
      <c r="J12" s="75"/>
      <c r="K12" s="12">
        <v>2.0</v>
      </c>
      <c r="L12" s="13">
        <v>3.0</v>
      </c>
      <c r="M12" s="7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1">
        <v>5.01504004E8</v>
      </c>
      <c r="B13" s="11" t="s">
        <v>114</v>
      </c>
      <c r="C13" s="11" t="s">
        <v>117</v>
      </c>
      <c r="D13" s="11">
        <v>30.0</v>
      </c>
      <c r="E13" s="12">
        <v>4.0</v>
      </c>
      <c r="F13" s="13">
        <v>9.0</v>
      </c>
      <c r="G13" s="75"/>
      <c r="H13" s="12">
        <v>4.0</v>
      </c>
      <c r="I13" s="13">
        <v>9.0</v>
      </c>
      <c r="J13" s="75"/>
      <c r="K13" s="12">
        <v>5.0</v>
      </c>
      <c r="L13" s="13">
        <v>9.0</v>
      </c>
      <c r="M13" s="7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2.0</v>
      </c>
      <c r="F14" s="13">
        <v>6.0</v>
      </c>
      <c r="G14" s="75"/>
      <c r="H14" s="12">
        <v>2.0</v>
      </c>
      <c r="I14" s="13">
        <v>6.0</v>
      </c>
      <c r="J14" s="75"/>
      <c r="K14" s="12">
        <v>2.0</v>
      </c>
      <c r="L14" s="13">
        <v>6.0</v>
      </c>
      <c r="M14" s="7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75" customHeight="1">
      <c r="A15" s="11">
        <v>5.01504006E8</v>
      </c>
      <c r="B15" s="11" t="s">
        <v>114</v>
      </c>
      <c r="C15" s="11" t="s">
        <v>119</v>
      </c>
      <c r="D15" s="11">
        <v>20.0</v>
      </c>
      <c r="E15" s="12">
        <v>4.0</v>
      </c>
      <c r="F15" s="13">
        <v>10.0</v>
      </c>
      <c r="G15" s="75"/>
      <c r="H15" s="12">
        <v>4.0</v>
      </c>
      <c r="I15" s="13">
        <v>10.0</v>
      </c>
      <c r="J15" s="75"/>
      <c r="K15" s="12">
        <v>4.0</v>
      </c>
      <c r="L15" s="13">
        <v>10.0</v>
      </c>
      <c r="M15" s="7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13">
        <v>4.0</v>
      </c>
      <c r="G16" s="75"/>
      <c r="H16" s="12">
        <v>4.0</v>
      </c>
      <c r="I16" s="13">
        <v>4.0</v>
      </c>
      <c r="J16" s="75"/>
      <c r="K16" s="12">
        <v>4.0</v>
      </c>
      <c r="L16" s="13">
        <v>4.0</v>
      </c>
      <c r="M16" s="7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75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75"/>
      <c r="H17" s="12">
        <v>24.0</v>
      </c>
      <c r="I17" s="13">
        <v>10.0</v>
      </c>
      <c r="J17" s="75"/>
      <c r="K17" s="12">
        <v>24.0</v>
      </c>
      <c r="L17" s="13">
        <v>10.0</v>
      </c>
      <c r="M17" s="7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75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9.0</v>
      </c>
      <c r="F18" s="13">
        <v>3.0</v>
      </c>
      <c r="G18" s="75"/>
      <c r="H18" s="12">
        <v>9.0</v>
      </c>
      <c r="I18" s="13">
        <v>3.0</v>
      </c>
      <c r="J18" s="75"/>
      <c r="K18" s="12">
        <v>9.0</v>
      </c>
      <c r="L18" s="13">
        <v>3.0</v>
      </c>
      <c r="M18" s="9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75" customHeight="1">
      <c r="A19" s="11">
        <v>5.01505003E8</v>
      </c>
      <c r="B19" s="11" t="s">
        <v>121</v>
      </c>
      <c r="C19" s="11" t="s">
        <v>124</v>
      </c>
      <c r="D19" s="11">
        <v>35.0</v>
      </c>
      <c r="E19" s="12">
        <v>3.0</v>
      </c>
      <c r="F19" s="13">
        <v>3.0</v>
      </c>
      <c r="G19" s="75"/>
      <c r="H19" s="12">
        <v>3.0</v>
      </c>
      <c r="I19" s="13">
        <v>3.0</v>
      </c>
      <c r="J19" s="75"/>
      <c r="K19" s="12">
        <v>3.0</v>
      </c>
      <c r="L19" s="13">
        <v>3.0</v>
      </c>
      <c r="M19" s="7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75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7.0</v>
      </c>
      <c r="F20" s="13">
        <v>3.0</v>
      </c>
      <c r="G20" s="75"/>
      <c r="H20" s="12">
        <v>7.0</v>
      </c>
      <c r="I20" s="13">
        <v>3.0</v>
      </c>
      <c r="J20" s="75"/>
      <c r="K20" s="12">
        <v>7.0</v>
      </c>
      <c r="L20" s="13">
        <v>7.0</v>
      </c>
      <c r="M20" s="7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75" customHeight="1">
      <c r="A21" s="11">
        <v>5.01505005E8</v>
      </c>
      <c r="B21" s="11" t="s">
        <v>121</v>
      </c>
      <c r="C21" s="11" t="s">
        <v>126</v>
      </c>
      <c r="D21" s="11">
        <v>30.0</v>
      </c>
      <c r="E21" s="12">
        <v>9.0</v>
      </c>
      <c r="F21" s="13">
        <v>3.0</v>
      </c>
      <c r="G21" s="75"/>
      <c r="H21" s="12">
        <v>9.0</v>
      </c>
      <c r="I21" s="13">
        <v>3.0</v>
      </c>
      <c r="J21" s="75"/>
      <c r="K21" s="12">
        <v>9.0</v>
      </c>
      <c r="L21" s="13">
        <v>3.0</v>
      </c>
      <c r="M21" s="7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75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12">
        <v>9.0</v>
      </c>
      <c r="F22" s="13">
        <v>3.0</v>
      </c>
      <c r="G22" s="75"/>
      <c r="H22" s="12">
        <v>9.0</v>
      </c>
      <c r="I22" s="13">
        <v>3.0</v>
      </c>
      <c r="J22" s="75"/>
      <c r="K22" s="12">
        <v>9.0</v>
      </c>
      <c r="L22" s="13">
        <v>3.0</v>
      </c>
      <c r="M22" s="75"/>
      <c r="N22" s="12"/>
      <c r="O22" s="13"/>
      <c r="P22" s="75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5.01505007E8</v>
      </c>
      <c r="B23" s="11" t="s">
        <v>121</v>
      </c>
      <c r="C23" s="11" t="s">
        <v>128</v>
      </c>
      <c r="D23" s="11">
        <v>30.0</v>
      </c>
      <c r="E23" s="12">
        <v>13.0</v>
      </c>
      <c r="F23" s="13">
        <v>5.0</v>
      </c>
      <c r="G23" s="75"/>
      <c r="H23" s="12">
        <v>13.0</v>
      </c>
      <c r="I23" s="13">
        <v>5.0</v>
      </c>
      <c r="J23" s="75"/>
      <c r="K23" s="12">
        <v>13.0</v>
      </c>
      <c r="L23" s="13">
        <v>5.0</v>
      </c>
      <c r="M23" s="75"/>
      <c r="N23" s="12"/>
      <c r="O23" s="13"/>
      <c r="P23" s="75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75" hidden="1" customHeight="1">
      <c r="A24" s="11"/>
      <c r="B24" s="11"/>
      <c r="C24" s="11"/>
      <c r="D24" s="11"/>
      <c r="E24" s="12"/>
      <c r="F24" s="13"/>
      <c r="G24" s="75"/>
      <c r="H24" s="12"/>
      <c r="I24" s="13"/>
      <c r="J24" s="75"/>
      <c r="K24" s="12"/>
      <c r="L24" s="13"/>
      <c r="M24" s="75"/>
      <c r="N24" s="12"/>
      <c r="O24" s="13"/>
      <c r="P24" s="75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75" hidden="1" customHeight="1">
      <c r="A25" s="11"/>
      <c r="B25" s="11"/>
      <c r="C25" s="11"/>
      <c r="D25" s="11"/>
      <c r="E25" s="12"/>
      <c r="F25" s="13"/>
      <c r="G25" s="75"/>
      <c r="H25" s="12"/>
      <c r="I25" s="13"/>
      <c r="J25" s="75"/>
      <c r="K25" s="12"/>
      <c r="L25" s="13"/>
      <c r="M25" s="75"/>
      <c r="N25" s="12"/>
      <c r="O25" s="13"/>
      <c r="P25" s="75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75" hidden="1" customHeight="1">
      <c r="A26" s="11"/>
      <c r="B26" s="11"/>
      <c r="C26" s="11"/>
      <c r="D26" s="11"/>
      <c r="E26" s="12"/>
      <c r="F26" s="13"/>
      <c r="G26" s="75"/>
      <c r="H26" s="12"/>
      <c r="I26" s="13"/>
      <c r="J26" s="75"/>
      <c r="K26" s="12"/>
      <c r="L26" s="13"/>
      <c r="M26" s="75"/>
      <c r="N26" s="12"/>
      <c r="O26" s="13"/>
      <c r="P26" s="75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75" hidden="1" customHeight="1">
      <c r="A27" s="11"/>
      <c r="B27" s="11"/>
      <c r="C27" s="11"/>
      <c r="D27" s="11"/>
      <c r="E27" s="12"/>
      <c r="F27" s="13"/>
      <c r="G27" s="75"/>
      <c r="H27" s="12"/>
      <c r="I27" s="13"/>
      <c r="J27" s="75"/>
      <c r="K27" s="12"/>
      <c r="L27" s="13"/>
      <c r="M27" s="75"/>
      <c r="N27" s="12"/>
      <c r="O27" s="13"/>
      <c r="P27" s="75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75" hidden="1" customHeight="1">
      <c r="A28" s="11"/>
      <c r="B28" s="11"/>
      <c r="C28" s="11"/>
      <c r="D28" s="11"/>
      <c r="E28" s="12"/>
      <c r="F28" s="13"/>
      <c r="G28" s="75"/>
      <c r="H28" s="12"/>
      <c r="I28" s="13"/>
      <c r="J28" s="75"/>
      <c r="K28" s="12"/>
      <c r="L28" s="13"/>
      <c r="M28" s="75"/>
      <c r="N28" s="12"/>
      <c r="O28" s="13"/>
      <c r="P28" s="75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75" hidden="1" customHeight="1">
      <c r="A29" s="11"/>
      <c r="B29" s="11"/>
      <c r="C29" s="11"/>
      <c r="D29" s="11"/>
      <c r="E29" s="12"/>
      <c r="F29" s="13"/>
      <c r="G29" s="75"/>
      <c r="H29" s="12"/>
      <c r="I29" s="13"/>
      <c r="J29" s="97"/>
      <c r="K29" s="12"/>
      <c r="L29" s="13"/>
      <c r="M29" s="97"/>
      <c r="N29" s="12"/>
      <c r="O29" s="13"/>
      <c r="P29" s="9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75" hidden="1" customHeight="1">
      <c r="A30" s="11"/>
      <c r="B30" s="11"/>
      <c r="C30" s="11"/>
      <c r="D30" s="11"/>
      <c r="E30" s="12"/>
      <c r="F30" s="13"/>
      <c r="G30" s="75"/>
      <c r="H30" s="12"/>
      <c r="I30" s="13"/>
      <c r="J30" s="75"/>
      <c r="K30" s="12"/>
      <c r="L30" s="13"/>
      <c r="M30" s="75"/>
      <c r="N30" s="12"/>
      <c r="O30" s="13"/>
      <c r="P30" s="75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75" hidden="1" customHeight="1">
      <c r="A31" s="11"/>
      <c r="B31" s="11"/>
      <c r="C31" s="11"/>
      <c r="D31" s="11"/>
      <c r="E31" s="12"/>
      <c r="F31" s="13"/>
      <c r="G31" s="75"/>
      <c r="H31" s="12"/>
      <c r="I31" s="13"/>
      <c r="J31" s="75"/>
      <c r="K31" s="12"/>
      <c r="L31" s="13"/>
      <c r="M31" s="75"/>
      <c r="N31" s="12"/>
      <c r="O31" s="13"/>
      <c r="P31" s="75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75" hidden="1" customHeight="1">
      <c r="A32" s="11"/>
      <c r="B32" s="11"/>
      <c r="C32" s="11"/>
      <c r="D32" s="11"/>
      <c r="E32" s="12"/>
      <c r="F32" s="13"/>
      <c r="G32" s="75"/>
      <c r="H32" s="12"/>
      <c r="I32" s="13"/>
      <c r="J32" s="75"/>
      <c r="K32" s="12"/>
      <c r="L32" s="13"/>
      <c r="M32" s="75"/>
      <c r="N32" s="12"/>
      <c r="O32" s="13"/>
      <c r="P32" s="75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75" hidden="1" customHeight="1">
      <c r="A33" s="11"/>
      <c r="B33" s="11"/>
      <c r="C33" s="11"/>
      <c r="D33" s="11"/>
      <c r="E33" s="12"/>
      <c r="F33" s="13"/>
      <c r="G33" s="75"/>
      <c r="H33" s="12"/>
      <c r="I33" s="13"/>
      <c r="J33" s="75"/>
      <c r="K33" s="12"/>
      <c r="L33" s="13"/>
      <c r="M33" s="75"/>
      <c r="N33" s="12"/>
      <c r="O33" s="13"/>
      <c r="P33" s="75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75" hidden="1" customHeight="1">
      <c r="A34" s="11"/>
      <c r="B34" s="11"/>
      <c r="C34" s="11"/>
      <c r="D34" s="11"/>
      <c r="E34" s="12"/>
      <c r="F34" s="13"/>
      <c r="G34" s="75"/>
      <c r="H34" s="12"/>
      <c r="I34" s="13"/>
      <c r="J34" s="75"/>
      <c r="K34" s="12"/>
      <c r="L34" s="13"/>
      <c r="M34" s="75"/>
      <c r="N34" s="12"/>
      <c r="O34" s="13"/>
      <c r="P34" s="75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75" hidden="1" customHeight="1">
      <c r="A35" s="11"/>
      <c r="B35" s="11"/>
      <c r="C35" s="11"/>
      <c r="D35" s="11"/>
      <c r="E35" s="12"/>
      <c r="F35" s="13"/>
      <c r="G35" s="75"/>
      <c r="H35" s="12"/>
      <c r="I35" s="13"/>
      <c r="J35" s="75"/>
      <c r="K35" s="12"/>
      <c r="L35" s="13"/>
      <c r="M35" s="75"/>
      <c r="N35" s="12"/>
      <c r="O35" s="13"/>
      <c r="P35" s="75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75" hidden="1" customHeight="1">
      <c r="A36" s="11"/>
      <c r="B36" s="11"/>
      <c r="C36" s="11"/>
      <c r="D36" s="11"/>
      <c r="E36" s="12"/>
      <c r="F36" s="13"/>
      <c r="G36" s="75"/>
      <c r="H36" s="12"/>
      <c r="I36" s="13"/>
      <c r="J36" s="75"/>
      <c r="K36" s="12"/>
      <c r="L36" s="13"/>
      <c r="M36" s="75"/>
      <c r="N36" s="12"/>
      <c r="O36" s="13"/>
      <c r="P36" s="75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75" hidden="1" customHeight="1">
      <c r="A37" s="11"/>
      <c r="B37" s="11"/>
      <c r="C37" s="11"/>
      <c r="D37" s="11"/>
      <c r="E37" s="12"/>
      <c r="F37" s="13"/>
      <c r="G37" s="75"/>
      <c r="H37" s="12"/>
      <c r="I37" s="13"/>
      <c r="J37" s="75"/>
      <c r="K37" s="12"/>
      <c r="L37" s="13"/>
      <c r="M37" s="75"/>
      <c r="N37" s="12"/>
      <c r="O37" s="13"/>
      <c r="P37" s="75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75" hidden="1" customHeight="1">
      <c r="A38" s="11"/>
      <c r="B38" s="11"/>
      <c r="C38" s="11"/>
      <c r="D38" s="11"/>
      <c r="E38" s="12"/>
      <c r="F38" s="13"/>
      <c r="G38" s="75"/>
      <c r="H38" s="12"/>
      <c r="I38" s="13"/>
      <c r="J38" s="75"/>
      <c r="K38" s="12"/>
      <c r="L38" s="13"/>
      <c r="M38" s="75"/>
      <c r="N38" s="12"/>
      <c r="O38" s="13"/>
      <c r="P38" s="97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75" hidden="1" customHeight="1">
      <c r="A39" s="11"/>
      <c r="B39" s="11"/>
      <c r="C39" s="11"/>
      <c r="D39" s="11"/>
      <c r="E39" s="12"/>
      <c r="F39" s="13"/>
      <c r="G39" s="75"/>
      <c r="H39" s="12"/>
      <c r="I39" s="13"/>
      <c r="J39" s="75"/>
      <c r="K39" s="12"/>
      <c r="L39" s="13"/>
      <c r="M39" s="75"/>
      <c r="N39" s="12"/>
      <c r="O39" s="13"/>
      <c r="P39" s="75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75" hidden="1" customHeight="1">
      <c r="A40" s="11"/>
      <c r="B40" s="11"/>
      <c r="C40" s="11"/>
      <c r="D40" s="11"/>
      <c r="E40" s="12"/>
      <c r="F40" s="13"/>
      <c r="G40" s="75"/>
      <c r="H40" s="12"/>
      <c r="I40" s="13"/>
      <c r="J40" s="75"/>
      <c r="K40" s="12"/>
      <c r="L40" s="13"/>
      <c r="M40" s="75"/>
      <c r="N40" s="12"/>
      <c r="O40" s="13"/>
      <c r="P40" s="75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75" hidden="1" customHeight="1">
      <c r="A41" s="11"/>
      <c r="B41" s="11"/>
      <c r="C41" s="11"/>
      <c r="D41" s="11"/>
      <c r="E41" s="12"/>
      <c r="F41" s="13"/>
      <c r="G41" s="75"/>
      <c r="H41" s="12"/>
      <c r="I41" s="13"/>
      <c r="J41" s="75"/>
      <c r="K41" s="12"/>
      <c r="L41" s="13"/>
      <c r="M41" s="75"/>
      <c r="N41" s="12"/>
      <c r="O41" s="13"/>
      <c r="P41" s="75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75" hidden="1" customHeight="1">
      <c r="A42" s="11"/>
      <c r="B42" s="11"/>
      <c r="C42" s="11"/>
      <c r="D42" s="11"/>
      <c r="E42" s="12"/>
      <c r="F42" s="13"/>
      <c r="G42" s="75"/>
      <c r="H42" s="12"/>
      <c r="I42" s="13"/>
      <c r="J42" s="75"/>
      <c r="K42" s="12"/>
      <c r="L42" s="13"/>
      <c r="M42" s="75"/>
      <c r="N42" s="12"/>
      <c r="O42" s="13"/>
      <c r="P42" s="97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75" hidden="1" customHeight="1">
      <c r="A43" s="11"/>
      <c r="B43" s="11"/>
      <c r="C43" s="11"/>
      <c r="D43" s="11"/>
      <c r="E43" s="12"/>
      <c r="F43" s="13"/>
      <c r="G43" s="75"/>
      <c r="H43" s="12"/>
      <c r="I43" s="13"/>
      <c r="J43" s="75"/>
      <c r="K43" s="12"/>
      <c r="L43" s="13"/>
      <c r="M43" s="75"/>
      <c r="N43" s="12"/>
      <c r="O43" s="13"/>
      <c r="P43" s="75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75" hidden="1" customHeight="1">
      <c r="A44" s="11"/>
      <c r="B44" s="11"/>
      <c r="C44" s="11"/>
      <c r="D44" s="11"/>
      <c r="E44" s="12"/>
      <c r="F44" s="13"/>
      <c r="G44" s="75"/>
      <c r="H44" s="12"/>
      <c r="I44" s="13"/>
      <c r="J44" s="75"/>
      <c r="K44" s="12"/>
      <c r="L44" s="13"/>
      <c r="M44" s="7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75" hidden="1" customHeight="1">
      <c r="A45" s="11"/>
      <c r="B45" s="11"/>
      <c r="C45" s="11"/>
      <c r="D45" s="11"/>
      <c r="E45" s="12"/>
      <c r="F45" s="13"/>
      <c r="G45" s="75"/>
      <c r="H45" s="12"/>
      <c r="I45" s="13"/>
      <c r="J45" s="75"/>
      <c r="K45" s="12"/>
      <c r="L45" s="13"/>
      <c r="M45" s="7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75" hidden="1" customHeight="1">
      <c r="A46" s="11"/>
      <c r="B46" s="11"/>
      <c r="C46" s="11"/>
      <c r="D46" s="11"/>
      <c r="E46" s="12"/>
      <c r="F46" s="13"/>
      <c r="G46" s="75"/>
      <c r="H46" s="12"/>
      <c r="I46" s="13"/>
      <c r="J46" s="75"/>
      <c r="K46" s="12"/>
      <c r="L46" s="13"/>
      <c r="M46" s="7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75" hidden="1" customHeight="1">
      <c r="A47" s="11"/>
      <c r="B47" s="11"/>
      <c r="C47" s="11"/>
      <c r="D47" s="11"/>
      <c r="E47" s="12"/>
      <c r="F47" s="13"/>
      <c r="G47" s="75"/>
      <c r="H47" s="12"/>
      <c r="I47" s="13"/>
      <c r="J47" s="75"/>
      <c r="K47" s="12"/>
      <c r="L47" s="13"/>
      <c r="M47" s="7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75" hidden="1" customHeight="1">
      <c r="A48" s="11"/>
      <c r="B48" s="11"/>
      <c r="C48" s="11"/>
      <c r="D48" s="11"/>
      <c r="E48" s="12"/>
      <c r="F48" s="13"/>
      <c r="G48" s="75"/>
      <c r="H48" s="12"/>
      <c r="I48" s="13"/>
      <c r="J48" s="75"/>
      <c r="K48" s="12"/>
      <c r="L48" s="13"/>
      <c r="M48" s="7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75" hidden="1" customHeight="1">
      <c r="A49" s="11"/>
      <c r="B49" s="11"/>
      <c r="C49" s="11"/>
      <c r="D49" s="11"/>
      <c r="E49" s="12"/>
      <c r="F49" s="13"/>
      <c r="G49" s="75"/>
      <c r="H49" s="12"/>
      <c r="I49" s="13"/>
      <c r="J49" s="75"/>
      <c r="K49" s="12"/>
      <c r="L49" s="13"/>
      <c r="M49" s="7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75" hidden="1" customHeight="1">
      <c r="A50" s="11"/>
      <c r="B50" s="11"/>
      <c r="C50" s="11"/>
      <c r="D50" s="11"/>
      <c r="E50" s="12"/>
      <c r="F50" s="13"/>
      <c r="G50" s="75"/>
      <c r="H50" s="12"/>
      <c r="I50" s="13"/>
      <c r="J50" s="75"/>
      <c r="K50" s="12"/>
      <c r="L50" s="13"/>
      <c r="M50" s="7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75" hidden="1" customHeight="1">
      <c r="A51" s="11"/>
      <c r="B51" s="11"/>
      <c r="C51" s="11"/>
      <c r="D51" s="11"/>
      <c r="E51" s="12"/>
      <c r="F51" s="13"/>
      <c r="G51" s="75"/>
      <c r="H51" s="12"/>
      <c r="I51" s="13"/>
      <c r="J51" s="75"/>
      <c r="K51" s="12"/>
      <c r="L51" s="13"/>
      <c r="M51" s="7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75" hidden="1" customHeight="1">
      <c r="A52" s="11"/>
      <c r="B52" s="11"/>
      <c r="C52" s="11"/>
      <c r="D52" s="11"/>
      <c r="E52" s="12"/>
      <c r="F52" s="13"/>
      <c r="G52" s="75"/>
      <c r="H52" s="12"/>
      <c r="I52" s="13"/>
      <c r="J52" s="75"/>
      <c r="K52" s="12"/>
      <c r="L52" s="13"/>
      <c r="M52" s="7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75" hidden="1" customHeight="1">
      <c r="A53" s="11"/>
      <c r="B53" s="11"/>
      <c r="C53" s="11"/>
      <c r="D53" s="11"/>
      <c r="E53" s="12"/>
      <c r="F53" s="13"/>
      <c r="G53" s="75"/>
      <c r="H53" s="12"/>
      <c r="I53" s="13"/>
      <c r="J53" s="75"/>
      <c r="K53" s="12"/>
      <c r="L53" s="13"/>
      <c r="M53" s="7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75" hidden="1" customHeight="1">
      <c r="A54" s="11"/>
      <c r="B54" s="11"/>
      <c r="C54" s="11"/>
      <c r="D54" s="11"/>
      <c r="E54" s="12"/>
      <c r="F54" s="13"/>
      <c r="G54" s="75"/>
      <c r="H54" s="12"/>
      <c r="I54" s="13"/>
      <c r="J54" s="75"/>
      <c r="K54" s="12"/>
      <c r="L54" s="13"/>
      <c r="M54" s="7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75" hidden="1" customHeight="1">
      <c r="A55" s="11"/>
      <c r="B55" s="11"/>
      <c r="C55" s="11"/>
      <c r="D55" s="11"/>
      <c r="E55" s="12"/>
      <c r="F55" s="13"/>
      <c r="G55" s="75"/>
      <c r="H55" s="12"/>
      <c r="I55" s="13"/>
      <c r="J55" s="75"/>
      <c r="K55" s="12"/>
      <c r="L55" s="13"/>
      <c r="M55" s="7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75" hidden="1" customHeight="1">
      <c r="A56" s="11"/>
      <c r="B56" s="11"/>
      <c r="C56" s="11"/>
      <c r="D56" s="11"/>
      <c r="E56" s="12"/>
      <c r="F56" s="13"/>
      <c r="G56" s="75"/>
      <c r="H56" s="12"/>
      <c r="I56" s="13"/>
      <c r="J56" s="75"/>
      <c r="K56" s="12"/>
      <c r="L56" s="13"/>
      <c r="M56" s="7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75" hidden="1" customHeight="1">
      <c r="A57" s="11"/>
      <c r="B57" s="11"/>
      <c r="C57" s="11"/>
      <c r="D57" s="11"/>
      <c r="E57" s="12"/>
      <c r="F57" s="13"/>
      <c r="G57" s="75"/>
      <c r="H57" s="12"/>
      <c r="I57" s="13"/>
      <c r="J57" s="75"/>
      <c r="K57" s="12"/>
      <c r="L57" s="13"/>
      <c r="M57" s="7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75" hidden="1" customHeight="1">
      <c r="A58" s="11"/>
      <c r="B58" s="11"/>
      <c r="C58" s="11"/>
      <c r="D58" s="11"/>
      <c r="E58" s="12"/>
      <c r="F58" s="13"/>
      <c r="G58" s="75"/>
      <c r="H58" s="12"/>
      <c r="I58" s="13"/>
      <c r="J58" s="75"/>
      <c r="K58" s="12"/>
      <c r="L58" s="13"/>
      <c r="M58" s="7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75" hidden="1" customHeight="1">
      <c r="A59" s="11"/>
      <c r="B59" s="11"/>
      <c r="C59" s="11"/>
      <c r="D59" s="11"/>
      <c r="E59" s="12"/>
      <c r="F59" s="13"/>
      <c r="G59" s="75"/>
      <c r="H59" s="12"/>
      <c r="I59" s="13"/>
      <c r="J59" s="75"/>
      <c r="K59" s="12"/>
      <c r="L59" s="13"/>
      <c r="M59" s="7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75" hidden="1" customHeight="1">
      <c r="A60" s="11"/>
      <c r="B60" s="11"/>
      <c r="C60" s="11"/>
      <c r="D60" s="11"/>
      <c r="E60" s="12"/>
      <c r="F60" s="13"/>
      <c r="G60" s="75"/>
      <c r="H60" s="12"/>
      <c r="I60" s="13"/>
      <c r="J60" s="75"/>
      <c r="K60" s="12"/>
      <c r="L60" s="13"/>
      <c r="M60" s="7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75" hidden="1" customHeight="1">
      <c r="A61" s="11"/>
      <c r="B61" s="11"/>
      <c r="C61" s="11"/>
      <c r="D61" s="11"/>
      <c r="E61" s="12"/>
      <c r="F61" s="13"/>
      <c r="G61" s="75"/>
      <c r="H61" s="12"/>
      <c r="I61" s="13"/>
      <c r="J61" s="75"/>
      <c r="K61" s="12"/>
      <c r="L61" s="13"/>
      <c r="M61" s="7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75" hidden="1" customHeight="1">
      <c r="A62" s="11"/>
      <c r="B62" s="11"/>
      <c r="C62" s="11"/>
      <c r="D62" s="11"/>
      <c r="E62" s="12"/>
      <c r="F62" s="13"/>
      <c r="G62" s="75"/>
      <c r="H62" s="12"/>
      <c r="I62" s="13"/>
      <c r="J62" s="75"/>
      <c r="K62" s="12"/>
      <c r="L62" s="13"/>
      <c r="M62" s="7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/>
      <c r="B63" s="11"/>
      <c r="C63" s="11"/>
      <c r="D63" s="74">
        <f t="shared" ref="D63:M63" si="1">SUM(D2:D62)</f>
        <v>631</v>
      </c>
      <c r="E63" s="74">
        <f t="shared" si="1"/>
        <v>134</v>
      </c>
      <c r="F63" s="74">
        <f t="shared" si="1"/>
        <v>145</v>
      </c>
      <c r="G63" s="74">
        <f t="shared" si="1"/>
        <v>0</v>
      </c>
      <c r="H63" s="74">
        <f t="shared" si="1"/>
        <v>134</v>
      </c>
      <c r="I63" s="74">
        <f t="shared" si="1"/>
        <v>145</v>
      </c>
      <c r="J63" s="74">
        <f t="shared" si="1"/>
        <v>0</v>
      </c>
      <c r="K63" s="74">
        <f t="shared" si="1"/>
        <v>127</v>
      </c>
      <c r="L63" s="74">
        <f t="shared" si="1"/>
        <v>149</v>
      </c>
      <c r="M63" s="74">
        <f t="shared" si="1"/>
        <v>0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5.75" customHeight="1">
      <c r="A65" s="102"/>
      <c r="B65" s="102"/>
      <c r="C65" s="110"/>
      <c r="D65" s="102"/>
      <c r="E65" s="111"/>
      <c r="F65" s="111"/>
      <c r="G65" s="111"/>
      <c r="H65" s="111"/>
      <c r="I65" s="111"/>
      <c r="J65" s="111"/>
      <c r="K65" s="111"/>
      <c r="L65" s="111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</row>
    <row r="66" ht="15.75" customHeight="1">
      <c r="A66" s="102"/>
      <c r="B66" s="102"/>
      <c r="C66" s="110"/>
      <c r="D66" s="102"/>
      <c r="E66" s="111"/>
      <c r="F66" s="111"/>
      <c r="G66" s="111"/>
      <c r="H66" s="111"/>
      <c r="I66" s="111"/>
      <c r="J66" s="111"/>
      <c r="K66" s="111"/>
      <c r="L66" s="111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</row>
    <row r="67" ht="15.75" customHeight="1">
      <c r="A67" s="102"/>
      <c r="B67" s="102"/>
      <c r="C67" s="110"/>
      <c r="D67" s="102"/>
      <c r="E67" s="111"/>
      <c r="F67" s="111"/>
      <c r="G67" s="111"/>
      <c r="H67" s="111"/>
      <c r="I67" s="111"/>
      <c r="J67" s="111"/>
      <c r="K67" s="111"/>
      <c r="L67" s="111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</row>
    <row r="68" ht="15.75" customHeight="1">
      <c r="A68" s="102"/>
      <c r="B68" s="102"/>
      <c r="C68" s="110"/>
      <c r="D68" s="102"/>
      <c r="E68" s="111"/>
      <c r="F68" s="111"/>
      <c r="G68" s="111"/>
      <c r="H68" s="111"/>
      <c r="I68" s="111"/>
      <c r="J68" s="111"/>
      <c r="K68" s="111"/>
      <c r="L68" s="111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</row>
    <row r="69" ht="15.75" customHeight="1">
      <c r="A69" s="102"/>
      <c r="B69" s="102"/>
      <c r="C69" s="110"/>
      <c r="D69" s="102"/>
      <c r="E69" s="111"/>
      <c r="F69" s="111"/>
      <c r="G69" s="111"/>
      <c r="H69" s="111"/>
      <c r="I69" s="111"/>
      <c r="J69" s="111"/>
      <c r="K69" s="111"/>
      <c r="L69" s="111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</row>
    <row r="70" ht="15.75" customHeight="1">
      <c r="A70" s="102"/>
      <c r="B70" s="102"/>
      <c r="C70" s="34"/>
      <c r="D70" s="102"/>
      <c r="E70" s="111"/>
      <c r="F70" s="111"/>
      <c r="G70" s="111"/>
      <c r="H70" s="111"/>
      <c r="I70" s="111"/>
      <c r="J70" s="111"/>
      <c r="K70" s="111"/>
      <c r="L70" s="111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</row>
    <row r="71" ht="15.75" customHeight="1">
      <c r="A71" s="102"/>
      <c r="B71" s="102"/>
      <c r="C71" s="110"/>
      <c r="D71" s="102"/>
      <c r="E71" s="111"/>
      <c r="F71" s="111"/>
      <c r="G71" s="111"/>
      <c r="H71" s="111"/>
      <c r="I71" s="111"/>
      <c r="J71" s="111"/>
      <c r="K71" s="111"/>
      <c r="L71" s="111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</row>
    <row r="72" ht="15.75" customHeight="1">
      <c r="A72" s="102"/>
      <c r="B72" s="102"/>
      <c r="C72" s="110"/>
      <c r="D72" s="102"/>
      <c r="E72" s="111"/>
      <c r="F72" s="111"/>
      <c r="G72" s="111"/>
      <c r="H72" s="111"/>
      <c r="I72" s="111"/>
      <c r="J72" s="111"/>
      <c r="K72" s="111"/>
      <c r="L72" s="111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</row>
    <row r="73" ht="15.75" customHeight="1">
      <c r="A73" s="102"/>
      <c r="B73" s="102"/>
      <c r="C73" s="110"/>
      <c r="D73" s="102"/>
      <c r="E73" s="111"/>
      <c r="F73" s="111"/>
      <c r="G73" s="111"/>
      <c r="H73" s="111"/>
      <c r="I73" s="111"/>
      <c r="J73" s="111"/>
      <c r="K73" s="111"/>
      <c r="L73" s="111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</row>
    <row r="74" ht="15.75" customHeight="1">
      <c r="A74" s="102"/>
      <c r="B74" s="102"/>
      <c r="C74" s="110"/>
      <c r="D74" s="102"/>
      <c r="E74" s="111"/>
      <c r="F74" s="111"/>
      <c r="G74" s="111"/>
      <c r="H74" s="111"/>
      <c r="I74" s="111"/>
      <c r="J74" s="111"/>
      <c r="K74" s="111"/>
      <c r="L74" s="111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</row>
    <row r="75" ht="15.75" customHeight="1">
      <c r="A75" s="102"/>
      <c r="B75" s="102"/>
      <c r="C75" s="110"/>
      <c r="D75" s="102"/>
      <c r="E75" s="111"/>
      <c r="F75" s="111"/>
      <c r="G75" s="111"/>
      <c r="H75" s="111"/>
      <c r="I75" s="111"/>
      <c r="J75" s="111"/>
      <c r="K75" s="111"/>
      <c r="L75" s="111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</row>
    <row r="76" ht="15.75" customHeight="1">
      <c r="A76" s="102"/>
      <c r="B76" s="102"/>
      <c r="C76" s="110"/>
      <c r="D76" s="102"/>
      <c r="E76" s="111"/>
      <c r="F76" s="111"/>
      <c r="G76" s="111"/>
      <c r="H76" s="111"/>
      <c r="I76" s="111"/>
      <c r="J76" s="111"/>
      <c r="K76" s="111"/>
      <c r="L76" s="111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</row>
    <row r="77" ht="15.75" customHeight="1">
      <c r="A77" s="102"/>
      <c r="B77" s="102"/>
      <c r="C77" s="110"/>
      <c r="D77" s="102"/>
      <c r="E77" s="111"/>
      <c r="F77" s="111"/>
      <c r="G77" s="111"/>
      <c r="H77" s="111"/>
      <c r="I77" s="111"/>
      <c r="J77" s="111"/>
      <c r="K77" s="111"/>
      <c r="L77" s="111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</row>
    <row r="78" ht="15.75" customHeight="1">
      <c r="A78" s="102"/>
      <c r="B78" s="102"/>
      <c r="C78" s="110"/>
      <c r="D78" s="102"/>
      <c r="E78" s="111"/>
      <c r="F78" s="111"/>
      <c r="G78" s="111"/>
      <c r="H78" s="111"/>
      <c r="I78" s="111"/>
      <c r="J78" s="111"/>
      <c r="K78" s="111"/>
      <c r="L78" s="111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</row>
    <row r="79" ht="15.75" customHeight="1">
      <c r="A79" s="102"/>
      <c r="B79" s="102"/>
      <c r="C79" s="110"/>
      <c r="D79" s="102"/>
      <c r="E79" s="111"/>
      <c r="F79" s="111"/>
      <c r="G79" s="111"/>
      <c r="H79" s="111"/>
      <c r="I79" s="111"/>
      <c r="J79" s="111"/>
      <c r="K79" s="111"/>
      <c r="L79" s="111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</row>
    <row r="80" ht="15.75" customHeight="1">
      <c r="A80" s="102"/>
      <c r="B80" s="102"/>
      <c r="C80" s="110"/>
      <c r="D80" s="102"/>
      <c r="E80" s="111"/>
      <c r="F80" s="111"/>
      <c r="G80" s="111"/>
      <c r="H80" s="111"/>
      <c r="I80" s="111"/>
      <c r="J80" s="111"/>
      <c r="K80" s="111"/>
      <c r="L80" s="111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</row>
    <row r="81" ht="15.75" customHeight="1">
      <c r="A81" s="102"/>
      <c r="B81" s="102"/>
      <c r="C81" s="110"/>
      <c r="D81" s="102"/>
      <c r="E81" s="111"/>
      <c r="F81" s="111"/>
      <c r="G81" s="111"/>
      <c r="H81" s="111"/>
      <c r="I81" s="111"/>
      <c r="J81" s="111"/>
      <c r="K81" s="111"/>
      <c r="L81" s="111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</row>
    <row r="82" ht="15.75" customHeight="1">
      <c r="A82" s="102"/>
      <c r="B82" s="102"/>
      <c r="C82" s="110"/>
      <c r="D82" s="102"/>
      <c r="E82" s="111"/>
      <c r="F82" s="111"/>
      <c r="G82" s="111"/>
      <c r="H82" s="111"/>
      <c r="I82" s="111"/>
      <c r="J82" s="111"/>
      <c r="K82" s="111"/>
      <c r="L82" s="111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</row>
    <row r="83" ht="15.75" customHeight="1">
      <c r="A83" s="102"/>
      <c r="B83" s="102"/>
      <c r="C83" s="110"/>
      <c r="D83" s="102"/>
      <c r="E83" s="111"/>
      <c r="F83" s="111"/>
      <c r="G83" s="111"/>
      <c r="H83" s="111"/>
      <c r="I83" s="111"/>
      <c r="J83" s="111"/>
      <c r="K83" s="111"/>
      <c r="L83" s="111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</row>
    <row r="84" ht="15.75" customHeight="1">
      <c r="A84" s="102"/>
      <c r="B84" s="102"/>
      <c r="C84" s="110"/>
      <c r="D84" s="102"/>
      <c r="E84" s="111"/>
      <c r="F84" s="111"/>
      <c r="G84" s="111"/>
      <c r="H84" s="111"/>
      <c r="I84" s="111"/>
      <c r="J84" s="111"/>
      <c r="K84" s="111"/>
      <c r="L84" s="111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</row>
    <row r="85" ht="15.75" customHeight="1">
      <c r="A85" s="102"/>
      <c r="B85" s="102"/>
      <c r="C85" s="110"/>
      <c r="D85" s="102"/>
      <c r="E85" s="111"/>
      <c r="F85" s="111"/>
      <c r="G85" s="111"/>
      <c r="H85" s="111"/>
      <c r="I85" s="111"/>
      <c r="J85" s="111"/>
      <c r="K85" s="111"/>
      <c r="L85" s="111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</row>
    <row r="86" ht="15.75" customHeight="1">
      <c r="A86" s="102"/>
      <c r="B86" s="102"/>
      <c r="C86" s="110"/>
      <c r="D86" s="102"/>
      <c r="E86" s="111"/>
      <c r="F86" s="111"/>
      <c r="G86" s="111"/>
      <c r="H86" s="111"/>
      <c r="I86" s="111"/>
      <c r="J86" s="111"/>
      <c r="K86" s="111"/>
      <c r="L86" s="111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</row>
    <row r="87" ht="15.75" customHeight="1">
      <c r="A87" s="102"/>
      <c r="B87" s="102"/>
      <c r="C87" s="110"/>
      <c r="D87" s="102"/>
      <c r="E87" s="111"/>
      <c r="F87" s="111"/>
      <c r="G87" s="111"/>
      <c r="H87" s="111"/>
      <c r="I87" s="111"/>
      <c r="J87" s="111"/>
      <c r="K87" s="111"/>
      <c r="L87" s="111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</row>
    <row r="88" ht="15.75" customHeight="1">
      <c r="A88" s="102"/>
      <c r="B88" s="102"/>
      <c r="C88" s="110"/>
      <c r="D88" s="102"/>
      <c r="E88" s="111"/>
      <c r="F88" s="111"/>
      <c r="G88" s="111"/>
      <c r="H88" s="111"/>
      <c r="I88" s="111"/>
      <c r="J88" s="111"/>
      <c r="K88" s="111"/>
      <c r="L88" s="111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</row>
    <row r="89" ht="15.75" customHeight="1">
      <c r="A89" s="102"/>
      <c r="B89" s="102"/>
      <c r="C89" s="110"/>
      <c r="D89" s="102"/>
      <c r="E89" s="111"/>
      <c r="F89" s="111"/>
      <c r="G89" s="111"/>
      <c r="H89" s="111"/>
      <c r="I89" s="111"/>
      <c r="J89" s="111"/>
      <c r="K89" s="111"/>
      <c r="L89" s="111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</row>
    <row r="90" ht="15.75" customHeight="1">
      <c r="A90" s="102"/>
      <c r="B90" s="102"/>
      <c r="C90" s="110"/>
      <c r="D90" s="102"/>
      <c r="E90" s="111"/>
      <c r="F90" s="111"/>
      <c r="G90" s="111"/>
      <c r="H90" s="111"/>
      <c r="I90" s="111"/>
      <c r="J90" s="111"/>
      <c r="K90" s="111"/>
      <c r="L90" s="111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</row>
    <row r="91" ht="15.75" customHeight="1">
      <c r="A91" s="102"/>
      <c r="B91" s="102"/>
      <c r="C91" s="110"/>
      <c r="D91" s="102"/>
      <c r="E91" s="111"/>
      <c r="F91" s="111"/>
      <c r="G91" s="111"/>
      <c r="H91" s="111"/>
      <c r="I91" s="111"/>
      <c r="J91" s="111"/>
      <c r="K91" s="111"/>
      <c r="L91" s="111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</row>
    <row r="92" ht="15.75" customHeight="1">
      <c r="A92" s="102"/>
      <c r="B92" s="102"/>
      <c r="C92" s="110"/>
      <c r="D92" s="102"/>
      <c r="E92" s="111"/>
      <c r="F92" s="111"/>
      <c r="G92" s="111"/>
      <c r="H92" s="111"/>
      <c r="I92" s="111"/>
      <c r="J92" s="111"/>
      <c r="K92" s="111"/>
      <c r="L92" s="111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</row>
    <row r="93" ht="15.75" customHeight="1">
      <c r="A93" s="102"/>
      <c r="B93" s="102"/>
      <c r="C93" s="110"/>
      <c r="D93" s="102"/>
      <c r="E93" s="111"/>
      <c r="F93" s="111"/>
      <c r="G93" s="111"/>
      <c r="H93" s="111"/>
      <c r="I93" s="111"/>
      <c r="J93" s="111"/>
      <c r="K93" s="111"/>
      <c r="L93" s="111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</row>
    <row r="94" ht="15.75" customHeight="1">
      <c r="A94" s="102"/>
      <c r="B94" s="102"/>
      <c r="C94" s="110"/>
      <c r="D94" s="102"/>
      <c r="E94" s="111"/>
      <c r="F94" s="111"/>
      <c r="G94" s="111"/>
      <c r="H94" s="111"/>
      <c r="I94" s="111"/>
      <c r="J94" s="111"/>
      <c r="K94" s="111"/>
      <c r="L94" s="111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</row>
    <row r="95" ht="15.75" customHeight="1">
      <c r="A95" s="102"/>
      <c r="B95" s="102"/>
      <c r="C95" s="110"/>
      <c r="D95" s="102"/>
      <c r="E95" s="111"/>
      <c r="F95" s="111"/>
      <c r="G95" s="111"/>
      <c r="H95" s="111"/>
      <c r="I95" s="111"/>
      <c r="J95" s="111"/>
      <c r="K95" s="111"/>
      <c r="L95" s="111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</row>
    <row r="96" ht="15.75" customHeight="1">
      <c r="A96" s="102"/>
      <c r="B96" s="102"/>
      <c r="C96" s="110"/>
      <c r="D96" s="102"/>
      <c r="E96" s="111"/>
      <c r="F96" s="111"/>
      <c r="G96" s="111"/>
      <c r="H96" s="111"/>
      <c r="I96" s="111"/>
      <c r="J96" s="111"/>
      <c r="K96" s="111"/>
      <c r="L96" s="111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</row>
    <row r="97" ht="15.75" customHeight="1">
      <c r="A97" s="102"/>
      <c r="B97" s="102"/>
      <c r="C97" s="110"/>
      <c r="D97" s="102"/>
      <c r="E97" s="111"/>
      <c r="F97" s="111"/>
      <c r="G97" s="111"/>
      <c r="H97" s="111"/>
      <c r="I97" s="111"/>
      <c r="J97" s="111"/>
      <c r="K97" s="111"/>
      <c r="L97" s="111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</row>
    <row r="98" ht="15.75" customHeight="1">
      <c r="A98" s="102"/>
      <c r="B98" s="102"/>
      <c r="C98" s="110"/>
      <c r="D98" s="102"/>
      <c r="E98" s="111"/>
      <c r="F98" s="111"/>
      <c r="G98" s="111"/>
      <c r="H98" s="111"/>
      <c r="I98" s="111"/>
      <c r="J98" s="111"/>
      <c r="K98" s="111"/>
      <c r="L98" s="111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</row>
    <row r="99" ht="15.75" customHeight="1">
      <c r="A99" s="102"/>
      <c r="B99" s="102"/>
      <c r="C99" s="110"/>
      <c r="D99" s="102"/>
      <c r="E99" s="111"/>
      <c r="F99" s="111"/>
      <c r="G99" s="111"/>
      <c r="H99" s="111"/>
      <c r="I99" s="111"/>
      <c r="J99" s="111"/>
      <c r="K99" s="111"/>
      <c r="L99" s="111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</row>
    <row r="100" ht="15.75" customHeight="1">
      <c r="A100" s="102"/>
      <c r="B100" s="102"/>
      <c r="C100" s="110"/>
      <c r="D100" s="102"/>
      <c r="E100" s="111"/>
      <c r="F100" s="111"/>
      <c r="G100" s="111"/>
      <c r="H100" s="111"/>
      <c r="I100" s="111"/>
      <c r="J100" s="111"/>
      <c r="K100" s="111"/>
      <c r="L100" s="111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</row>
    <row r="101" ht="15.75" customHeight="1">
      <c r="A101" s="102"/>
      <c r="B101" s="102"/>
      <c r="C101" s="110"/>
      <c r="D101" s="102"/>
      <c r="E101" s="111"/>
      <c r="F101" s="111"/>
      <c r="G101" s="111"/>
      <c r="H101" s="111"/>
      <c r="I101" s="111"/>
      <c r="J101" s="111"/>
      <c r="K101" s="111"/>
      <c r="L101" s="111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</row>
    <row r="102" ht="15.75" customHeight="1">
      <c r="A102" s="102"/>
      <c r="B102" s="102"/>
      <c r="C102" s="110"/>
      <c r="D102" s="102"/>
      <c r="E102" s="111"/>
      <c r="F102" s="111"/>
      <c r="G102" s="111"/>
      <c r="H102" s="111"/>
      <c r="I102" s="111"/>
      <c r="J102" s="111"/>
      <c r="K102" s="111"/>
      <c r="L102" s="111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</row>
    <row r="103" ht="15.75" customHeight="1">
      <c r="A103" s="102"/>
      <c r="B103" s="102"/>
      <c r="C103" s="110"/>
      <c r="D103" s="102"/>
      <c r="E103" s="111"/>
      <c r="F103" s="111"/>
      <c r="G103" s="111"/>
      <c r="H103" s="111"/>
      <c r="I103" s="111"/>
      <c r="J103" s="111"/>
      <c r="K103" s="111"/>
      <c r="L103" s="111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</row>
    <row r="104" ht="15.75" customHeight="1">
      <c r="A104" s="102"/>
      <c r="B104" s="102"/>
      <c r="C104" s="110"/>
      <c r="D104" s="102"/>
      <c r="E104" s="111"/>
      <c r="F104" s="111"/>
      <c r="G104" s="111"/>
      <c r="H104" s="111"/>
      <c r="I104" s="111"/>
      <c r="J104" s="111"/>
      <c r="K104" s="111"/>
      <c r="L104" s="111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</row>
    <row r="105" ht="15.75" customHeight="1">
      <c r="A105" s="102"/>
      <c r="B105" s="102"/>
      <c r="C105" s="110"/>
      <c r="D105" s="102"/>
      <c r="E105" s="111"/>
      <c r="F105" s="111"/>
      <c r="G105" s="111"/>
      <c r="H105" s="111"/>
      <c r="I105" s="111"/>
      <c r="J105" s="111"/>
      <c r="K105" s="111"/>
      <c r="L105" s="111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</row>
    <row r="106" ht="15.75" customHeight="1">
      <c r="A106" s="102"/>
      <c r="B106" s="102"/>
      <c r="C106" s="110"/>
      <c r="D106" s="102"/>
      <c r="E106" s="111"/>
      <c r="F106" s="111"/>
      <c r="G106" s="111"/>
      <c r="H106" s="111"/>
      <c r="I106" s="111"/>
      <c r="J106" s="111"/>
      <c r="K106" s="111"/>
      <c r="L106" s="111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</row>
    <row r="107" ht="15.75" customHeight="1">
      <c r="A107" s="102"/>
      <c r="B107" s="102"/>
      <c r="C107" s="110"/>
      <c r="D107" s="102"/>
      <c r="E107" s="111"/>
      <c r="F107" s="111"/>
      <c r="G107" s="111"/>
      <c r="H107" s="111"/>
      <c r="I107" s="111"/>
      <c r="J107" s="111"/>
      <c r="K107" s="111"/>
      <c r="L107" s="111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</row>
    <row r="108" ht="15.75" customHeight="1">
      <c r="A108" s="102"/>
      <c r="B108" s="102"/>
      <c r="C108" s="110"/>
      <c r="D108" s="102"/>
      <c r="E108" s="111"/>
      <c r="F108" s="111"/>
      <c r="G108" s="111"/>
      <c r="H108" s="111"/>
      <c r="I108" s="111"/>
      <c r="J108" s="111"/>
      <c r="K108" s="111"/>
      <c r="L108" s="111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</row>
    <row r="109" ht="15.75" customHeight="1">
      <c r="A109" s="102"/>
      <c r="B109" s="102"/>
      <c r="C109" s="110"/>
      <c r="D109" s="102"/>
      <c r="E109" s="111"/>
      <c r="F109" s="111"/>
      <c r="G109" s="111"/>
      <c r="H109" s="111"/>
      <c r="I109" s="111"/>
      <c r="J109" s="111"/>
      <c r="K109" s="111"/>
      <c r="L109" s="111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</row>
    <row r="110" ht="15.75" customHeight="1">
      <c r="A110" s="102"/>
      <c r="B110" s="102"/>
      <c r="C110" s="110"/>
      <c r="D110" s="102"/>
      <c r="E110" s="111"/>
      <c r="F110" s="111"/>
      <c r="G110" s="111"/>
      <c r="H110" s="111"/>
      <c r="I110" s="111"/>
      <c r="J110" s="111"/>
      <c r="K110" s="111"/>
      <c r="L110" s="111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</row>
    <row r="111" ht="15.75" customHeight="1">
      <c r="A111" s="102"/>
      <c r="B111" s="102"/>
      <c r="C111" s="110"/>
      <c r="D111" s="102"/>
      <c r="E111" s="111"/>
      <c r="F111" s="111"/>
      <c r="G111" s="111"/>
      <c r="H111" s="111"/>
      <c r="I111" s="111"/>
      <c r="J111" s="111"/>
      <c r="K111" s="111"/>
      <c r="L111" s="111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</row>
    <row r="112" ht="15.75" customHeight="1">
      <c r="A112" s="102"/>
      <c r="B112" s="102"/>
      <c r="C112" s="110"/>
      <c r="D112" s="102"/>
      <c r="E112" s="111"/>
      <c r="F112" s="111"/>
      <c r="G112" s="111"/>
      <c r="H112" s="111"/>
      <c r="I112" s="111"/>
      <c r="J112" s="111"/>
      <c r="K112" s="111"/>
      <c r="L112" s="111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</row>
    <row r="113" ht="15.75" customHeight="1">
      <c r="A113" s="102"/>
      <c r="B113" s="102"/>
      <c r="C113" s="110"/>
      <c r="D113" s="102"/>
      <c r="E113" s="111"/>
      <c r="F113" s="111"/>
      <c r="G113" s="111"/>
      <c r="H113" s="111"/>
      <c r="I113" s="111"/>
      <c r="J113" s="111"/>
      <c r="K113" s="111"/>
      <c r="L113" s="111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</row>
    <row r="114" ht="15.75" customHeight="1">
      <c r="A114" s="102"/>
      <c r="B114" s="102"/>
      <c r="C114" s="110"/>
      <c r="D114" s="102"/>
      <c r="E114" s="111"/>
      <c r="F114" s="111"/>
      <c r="G114" s="111"/>
      <c r="H114" s="111"/>
      <c r="I114" s="111"/>
      <c r="J114" s="111"/>
      <c r="K114" s="111"/>
      <c r="L114" s="111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</row>
    <row r="115" ht="15.75" customHeight="1">
      <c r="A115" s="102"/>
      <c r="B115" s="102"/>
      <c r="C115" s="110"/>
      <c r="D115" s="102"/>
      <c r="E115" s="111"/>
      <c r="F115" s="111"/>
      <c r="G115" s="111"/>
      <c r="H115" s="111"/>
      <c r="I115" s="111"/>
      <c r="J115" s="111"/>
      <c r="K115" s="111"/>
      <c r="L115" s="111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</row>
    <row r="116" ht="15.75" customHeight="1">
      <c r="A116" s="102"/>
      <c r="B116" s="102"/>
      <c r="C116" s="110"/>
      <c r="D116" s="102"/>
      <c r="E116" s="111"/>
      <c r="F116" s="111"/>
      <c r="G116" s="111"/>
      <c r="H116" s="111"/>
      <c r="I116" s="111"/>
      <c r="J116" s="111"/>
      <c r="K116" s="111"/>
      <c r="L116" s="111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</row>
    <row r="117" ht="15.75" customHeight="1">
      <c r="A117" s="102"/>
      <c r="B117" s="102"/>
      <c r="C117" s="110"/>
      <c r="D117" s="102"/>
      <c r="E117" s="111"/>
      <c r="F117" s="111"/>
      <c r="G117" s="111"/>
      <c r="H117" s="111"/>
      <c r="I117" s="111"/>
      <c r="J117" s="111"/>
      <c r="K117" s="111"/>
      <c r="L117" s="111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</row>
    <row r="118" ht="15.75" customHeight="1">
      <c r="A118" s="102"/>
      <c r="B118" s="102"/>
      <c r="C118" s="110"/>
      <c r="D118" s="102"/>
      <c r="E118" s="111"/>
      <c r="F118" s="111"/>
      <c r="G118" s="111"/>
      <c r="H118" s="111"/>
      <c r="I118" s="111"/>
      <c r="J118" s="111"/>
      <c r="K118" s="111"/>
      <c r="L118" s="111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</row>
    <row r="119" ht="15.75" customHeight="1">
      <c r="A119" s="102"/>
      <c r="B119" s="102"/>
      <c r="C119" s="110"/>
      <c r="D119" s="102"/>
      <c r="E119" s="111"/>
      <c r="F119" s="111"/>
      <c r="G119" s="111"/>
      <c r="H119" s="111"/>
      <c r="I119" s="111"/>
      <c r="J119" s="111"/>
      <c r="K119" s="111"/>
      <c r="L119" s="111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</row>
    <row r="120" ht="15.75" customHeight="1">
      <c r="A120" s="102"/>
      <c r="B120" s="102"/>
      <c r="C120" s="110"/>
      <c r="D120" s="102"/>
      <c r="E120" s="111"/>
      <c r="F120" s="111"/>
      <c r="G120" s="111"/>
      <c r="H120" s="111"/>
      <c r="I120" s="111"/>
      <c r="J120" s="111"/>
      <c r="K120" s="111"/>
      <c r="L120" s="111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</row>
    <row r="121" ht="15.75" customHeight="1">
      <c r="A121" s="102"/>
      <c r="B121" s="102"/>
      <c r="C121" s="110"/>
      <c r="D121" s="102"/>
      <c r="E121" s="111"/>
      <c r="F121" s="111"/>
      <c r="G121" s="111"/>
      <c r="H121" s="111"/>
      <c r="I121" s="111"/>
      <c r="J121" s="111"/>
      <c r="K121" s="111"/>
      <c r="L121" s="111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</row>
    <row r="122" ht="15.75" customHeight="1">
      <c r="A122" s="102"/>
      <c r="B122" s="102"/>
      <c r="C122" s="110"/>
      <c r="D122" s="102"/>
      <c r="E122" s="111"/>
      <c r="F122" s="111"/>
      <c r="G122" s="111"/>
      <c r="H122" s="111"/>
      <c r="I122" s="111"/>
      <c r="J122" s="111"/>
      <c r="K122" s="111"/>
      <c r="L122" s="111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</row>
    <row r="123" ht="15.75" customHeight="1">
      <c r="A123" s="102"/>
      <c r="B123" s="102"/>
      <c r="C123" s="110"/>
      <c r="D123" s="102"/>
      <c r="E123" s="111"/>
      <c r="F123" s="111"/>
      <c r="G123" s="111"/>
      <c r="H123" s="111"/>
      <c r="I123" s="111"/>
      <c r="J123" s="111"/>
      <c r="K123" s="111"/>
      <c r="L123" s="111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</row>
    <row r="124" ht="15.75" customHeight="1">
      <c r="A124" s="102"/>
      <c r="B124" s="102"/>
      <c r="C124" s="110"/>
      <c r="D124" s="102"/>
      <c r="E124" s="111"/>
      <c r="F124" s="111"/>
      <c r="G124" s="111"/>
      <c r="H124" s="111"/>
      <c r="I124" s="111"/>
      <c r="J124" s="111"/>
      <c r="K124" s="111"/>
      <c r="L124" s="111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</row>
    <row r="125" ht="15.75" customHeight="1">
      <c r="A125" s="102"/>
      <c r="B125" s="102"/>
      <c r="C125" s="110"/>
      <c r="D125" s="102"/>
      <c r="E125" s="111"/>
      <c r="F125" s="111"/>
      <c r="G125" s="111"/>
      <c r="H125" s="111"/>
      <c r="I125" s="111"/>
      <c r="J125" s="111"/>
      <c r="K125" s="111"/>
      <c r="L125" s="111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</row>
    <row r="126" ht="15.75" customHeight="1">
      <c r="A126" s="102"/>
      <c r="B126" s="102"/>
      <c r="C126" s="110"/>
      <c r="D126" s="102"/>
      <c r="E126" s="111"/>
      <c r="F126" s="111"/>
      <c r="G126" s="111"/>
      <c r="H126" s="111"/>
      <c r="I126" s="111"/>
      <c r="J126" s="111"/>
      <c r="K126" s="111"/>
      <c r="L126" s="111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</row>
    <row r="127" ht="15.75" customHeight="1">
      <c r="A127" s="102"/>
      <c r="B127" s="102"/>
      <c r="C127" s="110"/>
      <c r="D127" s="102"/>
      <c r="E127" s="111"/>
      <c r="F127" s="111"/>
      <c r="G127" s="111"/>
      <c r="H127" s="111"/>
      <c r="I127" s="111"/>
      <c r="J127" s="111"/>
      <c r="K127" s="111"/>
      <c r="L127" s="111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</row>
    <row r="128" ht="15.75" customHeight="1">
      <c r="A128" s="102"/>
      <c r="B128" s="102"/>
      <c r="C128" s="110"/>
      <c r="D128" s="102"/>
      <c r="E128" s="111"/>
      <c r="F128" s="111"/>
      <c r="G128" s="111"/>
      <c r="H128" s="111"/>
      <c r="I128" s="111"/>
      <c r="J128" s="111"/>
      <c r="K128" s="111"/>
      <c r="L128" s="111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</row>
    <row r="129" ht="15.75" customHeight="1">
      <c r="A129" s="102"/>
      <c r="B129" s="102"/>
      <c r="C129" s="110"/>
      <c r="D129" s="102"/>
      <c r="E129" s="111"/>
      <c r="F129" s="111"/>
      <c r="G129" s="111"/>
      <c r="H129" s="111"/>
      <c r="I129" s="111"/>
      <c r="J129" s="111"/>
      <c r="K129" s="111"/>
      <c r="L129" s="111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</row>
    <row r="130" ht="15.75" customHeight="1">
      <c r="A130" s="102"/>
      <c r="B130" s="102"/>
      <c r="C130" s="110"/>
      <c r="D130" s="102"/>
      <c r="E130" s="111"/>
      <c r="F130" s="111"/>
      <c r="G130" s="111"/>
      <c r="H130" s="111"/>
      <c r="I130" s="111"/>
      <c r="J130" s="111"/>
      <c r="K130" s="111"/>
      <c r="L130" s="111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</row>
    <row r="131" ht="15.75" customHeight="1">
      <c r="A131" s="102"/>
      <c r="B131" s="102"/>
      <c r="C131" s="110"/>
      <c r="D131" s="102"/>
      <c r="E131" s="111"/>
      <c r="F131" s="111"/>
      <c r="G131" s="111"/>
      <c r="H131" s="111"/>
      <c r="I131" s="111"/>
      <c r="J131" s="111"/>
      <c r="K131" s="111"/>
      <c r="L131" s="111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</row>
    <row r="132" ht="15.75" customHeight="1">
      <c r="A132" s="102"/>
      <c r="B132" s="102"/>
      <c r="C132" s="110"/>
      <c r="D132" s="102"/>
      <c r="E132" s="111"/>
      <c r="F132" s="111"/>
      <c r="G132" s="111"/>
      <c r="H132" s="111"/>
      <c r="I132" s="111"/>
      <c r="J132" s="111"/>
      <c r="K132" s="111"/>
      <c r="L132" s="111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</row>
    <row r="133" ht="15.75" customHeight="1">
      <c r="A133" s="102"/>
      <c r="B133" s="102"/>
      <c r="C133" s="110"/>
      <c r="D133" s="102"/>
      <c r="E133" s="111"/>
      <c r="F133" s="111"/>
      <c r="G133" s="111"/>
      <c r="H133" s="111"/>
      <c r="I133" s="111"/>
      <c r="J133" s="111"/>
      <c r="K133" s="111"/>
      <c r="L133" s="111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</row>
    <row r="134" ht="15.75" customHeight="1">
      <c r="A134" s="102"/>
      <c r="B134" s="102"/>
      <c r="C134" s="110"/>
      <c r="D134" s="102"/>
      <c r="E134" s="111"/>
      <c r="F134" s="111"/>
      <c r="G134" s="111"/>
      <c r="H134" s="111"/>
      <c r="I134" s="111"/>
      <c r="J134" s="111"/>
      <c r="K134" s="111"/>
      <c r="L134" s="111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</row>
    <row r="135" ht="15.75" customHeight="1">
      <c r="A135" s="102"/>
      <c r="B135" s="102"/>
      <c r="C135" s="110"/>
      <c r="D135" s="102"/>
      <c r="E135" s="111"/>
      <c r="F135" s="111"/>
      <c r="G135" s="111"/>
      <c r="H135" s="111"/>
      <c r="I135" s="111"/>
      <c r="J135" s="111"/>
      <c r="K135" s="111"/>
      <c r="L135" s="111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</row>
    <row r="136" ht="15.75" customHeight="1">
      <c r="A136" s="102"/>
      <c r="B136" s="102"/>
      <c r="C136" s="110"/>
      <c r="D136" s="102"/>
      <c r="E136" s="111"/>
      <c r="F136" s="111"/>
      <c r="G136" s="111"/>
      <c r="H136" s="111"/>
      <c r="I136" s="111"/>
      <c r="J136" s="111"/>
      <c r="K136" s="111"/>
      <c r="L136" s="111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</row>
    <row r="137" ht="15.75" customHeight="1">
      <c r="A137" s="102"/>
      <c r="B137" s="102"/>
      <c r="C137" s="110"/>
      <c r="D137" s="102"/>
      <c r="E137" s="111"/>
      <c r="F137" s="111"/>
      <c r="G137" s="111"/>
      <c r="H137" s="111"/>
      <c r="I137" s="111"/>
      <c r="J137" s="111"/>
      <c r="K137" s="111"/>
      <c r="L137" s="111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</row>
    <row r="138" ht="15.75" customHeight="1">
      <c r="A138" s="102"/>
      <c r="B138" s="102"/>
      <c r="C138" s="110"/>
      <c r="D138" s="102"/>
      <c r="E138" s="111"/>
      <c r="F138" s="111"/>
      <c r="G138" s="111"/>
      <c r="H138" s="111"/>
      <c r="I138" s="111"/>
      <c r="J138" s="111"/>
      <c r="K138" s="111"/>
      <c r="L138" s="111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</row>
    <row r="139" ht="15.75" customHeight="1">
      <c r="A139" s="102"/>
      <c r="B139" s="102"/>
      <c r="C139" s="110"/>
      <c r="D139" s="102"/>
      <c r="E139" s="111"/>
      <c r="F139" s="111"/>
      <c r="G139" s="111"/>
      <c r="H139" s="111"/>
      <c r="I139" s="111"/>
      <c r="J139" s="111"/>
      <c r="K139" s="111"/>
      <c r="L139" s="111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</row>
    <row r="140" ht="15.75" customHeight="1">
      <c r="A140" s="102"/>
      <c r="B140" s="102"/>
      <c r="C140" s="110"/>
      <c r="D140" s="102"/>
      <c r="E140" s="111"/>
      <c r="F140" s="111"/>
      <c r="G140" s="111"/>
      <c r="H140" s="111"/>
      <c r="I140" s="111"/>
      <c r="J140" s="111"/>
      <c r="K140" s="111"/>
      <c r="L140" s="111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</row>
    <row r="141" ht="15.75" customHeight="1">
      <c r="A141" s="102"/>
      <c r="B141" s="102"/>
      <c r="C141" s="110"/>
      <c r="D141" s="102"/>
      <c r="E141" s="111"/>
      <c r="F141" s="111"/>
      <c r="G141" s="111"/>
      <c r="H141" s="111"/>
      <c r="I141" s="111"/>
      <c r="J141" s="111"/>
      <c r="K141" s="111"/>
      <c r="L141" s="111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</row>
    <row r="142" ht="15.75" customHeight="1">
      <c r="A142" s="102"/>
      <c r="B142" s="102"/>
      <c r="C142" s="110"/>
      <c r="D142" s="102"/>
      <c r="E142" s="111"/>
      <c r="F142" s="111"/>
      <c r="G142" s="111"/>
      <c r="H142" s="111"/>
      <c r="I142" s="111"/>
      <c r="J142" s="111"/>
      <c r="K142" s="111"/>
      <c r="L142" s="111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</row>
    <row r="143" ht="15.75" customHeight="1">
      <c r="A143" s="102"/>
      <c r="B143" s="102"/>
      <c r="C143" s="110"/>
      <c r="D143" s="102"/>
      <c r="E143" s="111"/>
      <c r="F143" s="111"/>
      <c r="G143" s="111"/>
      <c r="H143" s="111"/>
      <c r="I143" s="111"/>
      <c r="J143" s="111"/>
      <c r="K143" s="111"/>
      <c r="L143" s="111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</row>
    <row r="144" ht="15.75" customHeight="1">
      <c r="A144" s="102"/>
      <c r="B144" s="102"/>
      <c r="C144" s="110"/>
      <c r="D144" s="102"/>
      <c r="E144" s="111"/>
      <c r="F144" s="111"/>
      <c r="G144" s="111"/>
      <c r="H144" s="111"/>
      <c r="I144" s="111"/>
      <c r="J144" s="111"/>
      <c r="K144" s="111"/>
      <c r="L144" s="111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</row>
    <row r="145" ht="15.75" customHeight="1">
      <c r="A145" s="102"/>
      <c r="B145" s="102"/>
      <c r="C145" s="110"/>
      <c r="D145" s="102"/>
      <c r="E145" s="111"/>
      <c r="F145" s="111"/>
      <c r="G145" s="111"/>
      <c r="H145" s="111"/>
      <c r="I145" s="111"/>
      <c r="J145" s="111"/>
      <c r="K145" s="111"/>
      <c r="L145" s="111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</row>
    <row r="146" ht="15.75" customHeight="1">
      <c r="A146" s="102"/>
      <c r="B146" s="102"/>
      <c r="C146" s="110"/>
      <c r="D146" s="102"/>
      <c r="E146" s="111"/>
      <c r="F146" s="111"/>
      <c r="G146" s="111"/>
      <c r="H146" s="111"/>
      <c r="I146" s="111"/>
      <c r="J146" s="111"/>
      <c r="K146" s="111"/>
      <c r="L146" s="111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</row>
    <row r="147" ht="15.75" customHeight="1">
      <c r="A147" s="102"/>
      <c r="B147" s="102"/>
      <c r="C147" s="110"/>
      <c r="D147" s="102"/>
      <c r="E147" s="111"/>
      <c r="F147" s="111"/>
      <c r="G147" s="111"/>
      <c r="H147" s="111"/>
      <c r="I147" s="111"/>
      <c r="J147" s="111"/>
      <c r="K147" s="111"/>
      <c r="L147" s="111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</row>
    <row r="148" ht="15.75" customHeight="1">
      <c r="A148" s="102"/>
      <c r="B148" s="102"/>
      <c r="C148" s="110"/>
      <c r="D148" s="102"/>
      <c r="E148" s="111"/>
      <c r="F148" s="111"/>
      <c r="G148" s="111"/>
      <c r="H148" s="111"/>
      <c r="I148" s="111"/>
      <c r="J148" s="111"/>
      <c r="K148" s="111"/>
      <c r="L148" s="111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</row>
    <row r="149" ht="15.75" customHeight="1">
      <c r="A149" s="102"/>
      <c r="B149" s="102"/>
      <c r="C149" s="110"/>
      <c r="D149" s="102"/>
      <c r="E149" s="111"/>
      <c r="F149" s="111"/>
      <c r="G149" s="111"/>
      <c r="H149" s="111"/>
      <c r="I149" s="111"/>
      <c r="J149" s="111"/>
      <c r="K149" s="111"/>
      <c r="L149" s="111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</row>
    <row r="150" ht="15.75" customHeight="1">
      <c r="A150" s="102"/>
      <c r="B150" s="102"/>
      <c r="C150" s="110"/>
      <c r="D150" s="102"/>
      <c r="E150" s="111"/>
      <c r="F150" s="111"/>
      <c r="G150" s="111"/>
      <c r="H150" s="111"/>
      <c r="I150" s="111"/>
      <c r="J150" s="111"/>
      <c r="K150" s="111"/>
      <c r="L150" s="111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</row>
    <row r="151" ht="15.75" customHeight="1">
      <c r="A151" s="102"/>
      <c r="B151" s="102"/>
      <c r="C151" s="110"/>
      <c r="D151" s="102"/>
      <c r="E151" s="111"/>
      <c r="F151" s="111"/>
      <c r="G151" s="111"/>
      <c r="H151" s="111"/>
      <c r="I151" s="111"/>
      <c r="J151" s="111"/>
      <c r="K151" s="111"/>
      <c r="L151" s="111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</row>
    <row r="152" ht="15.75" customHeight="1">
      <c r="A152" s="102"/>
      <c r="B152" s="102"/>
      <c r="C152" s="110"/>
      <c r="D152" s="102"/>
      <c r="E152" s="111"/>
      <c r="F152" s="111"/>
      <c r="G152" s="111"/>
      <c r="H152" s="111"/>
      <c r="I152" s="111"/>
      <c r="J152" s="111"/>
      <c r="K152" s="111"/>
      <c r="L152" s="111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</row>
    <row r="153" ht="15.75" customHeight="1">
      <c r="A153" s="102"/>
      <c r="B153" s="102"/>
      <c r="C153" s="110"/>
      <c r="D153" s="102"/>
      <c r="E153" s="111"/>
      <c r="F153" s="111"/>
      <c r="G153" s="111"/>
      <c r="H153" s="111"/>
      <c r="I153" s="111"/>
      <c r="J153" s="111"/>
      <c r="K153" s="111"/>
      <c r="L153" s="111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</row>
    <row r="154" ht="15.75" customHeight="1">
      <c r="A154" s="102"/>
      <c r="B154" s="102"/>
      <c r="C154" s="110"/>
      <c r="D154" s="102"/>
      <c r="E154" s="111"/>
      <c r="F154" s="111"/>
      <c r="G154" s="111"/>
      <c r="H154" s="111"/>
      <c r="I154" s="111"/>
      <c r="J154" s="111"/>
      <c r="K154" s="111"/>
      <c r="L154" s="111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</row>
    <row r="155" ht="15.75" customHeight="1">
      <c r="A155" s="102"/>
      <c r="B155" s="102"/>
      <c r="C155" s="110"/>
      <c r="D155" s="102"/>
      <c r="E155" s="111"/>
      <c r="F155" s="111"/>
      <c r="G155" s="111"/>
      <c r="H155" s="111"/>
      <c r="I155" s="111"/>
      <c r="J155" s="111"/>
      <c r="K155" s="111"/>
      <c r="L155" s="111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</row>
    <row r="156" ht="15.75" customHeight="1">
      <c r="A156" s="102"/>
      <c r="B156" s="102"/>
      <c r="C156" s="110"/>
      <c r="D156" s="102"/>
      <c r="E156" s="111"/>
      <c r="F156" s="111"/>
      <c r="G156" s="111"/>
      <c r="H156" s="111"/>
      <c r="I156" s="111"/>
      <c r="J156" s="111"/>
      <c r="K156" s="111"/>
      <c r="L156" s="111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</row>
    <row r="157" ht="15.75" customHeight="1">
      <c r="A157" s="102"/>
      <c r="B157" s="102"/>
      <c r="C157" s="110"/>
      <c r="D157" s="102"/>
      <c r="E157" s="111"/>
      <c r="F157" s="111"/>
      <c r="G157" s="111"/>
      <c r="H157" s="111"/>
      <c r="I157" s="111"/>
      <c r="J157" s="111"/>
      <c r="K157" s="111"/>
      <c r="L157" s="111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</row>
    <row r="158" ht="15.75" customHeight="1">
      <c r="A158" s="102"/>
      <c r="B158" s="102"/>
      <c r="C158" s="110"/>
      <c r="D158" s="102"/>
      <c r="E158" s="111"/>
      <c r="F158" s="111"/>
      <c r="G158" s="111"/>
      <c r="H158" s="111"/>
      <c r="I158" s="111"/>
      <c r="J158" s="111"/>
      <c r="K158" s="111"/>
      <c r="L158" s="111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</row>
    <row r="159" ht="15.75" customHeight="1">
      <c r="A159" s="102"/>
      <c r="B159" s="102"/>
      <c r="C159" s="110"/>
      <c r="D159" s="102"/>
      <c r="E159" s="111"/>
      <c r="F159" s="111"/>
      <c r="G159" s="111"/>
      <c r="H159" s="111"/>
      <c r="I159" s="111"/>
      <c r="J159" s="111"/>
      <c r="K159" s="111"/>
      <c r="L159" s="111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</row>
    <row r="160" ht="15.75" customHeight="1">
      <c r="A160" s="102"/>
      <c r="B160" s="102"/>
      <c r="C160" s="110"/>
      <c r="D160" s="102"/>
      <c r="E160" s="111"/>
      <c r="F160" s="111"/>
      <c r="G160" s="111"/>
      <c r="H160" s="111"/>
      <c r="I160" s="111"/>
      <c r="J160" s="111"/>
      <c r="K160" s="111"/>
      <c r="L160" s="111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</row>
    <row r="161" ht="15.75" customHeight="1">
      <c r="A161" s="102"/>
      <c r="B161" s="102"/>
      <c r="C161" s="110"/>
      <c r="D161" s="102"/>
      <c r="E161" s="111"/>
      <c r="F161" s="111"/>
      <c r="G161" s="111"/>
      <c r="H161" s="111"/>
      <c r="I161" s="111"/>
      <c r="J161" s="111"/>
      <c r="K161" s="111"/>
      <c r="L161" s="111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</row>
    <row r="162" ht="15.75" customHeight="1">
      <c r="A162" s="102"/>
      <c r="B162" s="102"/>
      <c r="C162" s="110"/>
      <c r="D162" s="102"/>
      <c r="E162" s="111"/>
      <c r="F162" s="111"/>
      <c r="G162" s="111"/>
      <c r="H162" s="111"/>
      <c r="I162" s="111"/>
      <c r="J162" s="111"/>
      <c r="K162" s="111"/>
      <c r="L162" s="111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</row>
    <row r="163" ht="15.75" customHeight="1">
      <c r="A163" s="102"/>
      <c r="B163" s="102"/>
      <c r="C163" s="110"/>
      <c r="D163" s="102"/>
      <c r="E163" s="111"/>
      <c r="F163" s="111"/>
      <c r="G163" s="111"/>
      <c r="H163" s="111"/>
      <c r="I163" s="111"/>
      <c r="J163" s="111"/>
      <c r="K163" s="111"/>
      <c r="L163" s="111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</row>
    <row r="164" ht="15.75" customHeight="1">
      <c r="A164" s="102"/>
      <c r="B164" s="102"/>
      <c r="C164" s="110"/>
      <c r="D164" s="102"/>
      <c r="E164" s="111"/>
      <c r="F164" s="111"/>
      <c r="G164" s="111"/>
      <c r="H164" s="111"/>
      <c r="I164" s="111"/>
      <c r="J164" s="111"/>
      <c r="K164" s="111"/>
      <c r="L164" s="111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</row>
    <row r="165" ht="15.75" customHeight="1">
      <c r="A165" s="102"/>
      <c r="B165" s="102"/>
      <c r="C165" s="110"/>
      <c r="D165" s="102"/>
      <c r="E165" s="111"/>
      <c r="F165" s="111"/>
      <c r="G165" s="111"/>
      <c r="H165" s="111"/>
      <c r="I165" s="111"/>
      <c r="J165" s="111"/>
      <c r="K165" s="111"/>
      <c r="L165" s="111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</row>
    <row r="166" ht="15.75" customHeight="1">
      <c r="A166" s="102"/>
      <c r="B166" s="102"/>
      <c r="C166" s="110"/>
      <c r="D166" s="102"/>
      <c r="E166" s="111"/>
      <c r="F166" s="111"/>
      <c r="G166" s="111"/>
      <c r="H166" s="111"/>
      <c r="I166" s="111"/>
      <c r="J166" s="111"/>
      <c r="K166" s="111"/>
      <c r="L166" s="111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</row>
    <row r="167" ht="15.75" customHeight="1">
      <c r="A167" s="102"/>
      <c r="B167" s="102"/>
      <c r="C167" s="110"/>
      <c r="D167" s="102"/>
      <c r="E167" s="111"/>
      <c r="F167" s="111"/>
      <c r="G167" s="111"/>
      <c r="H167" s="111"/>
      <c r="I167" s="111"/>
      <c r="J167" s="111"/>
      <c r="K167" s="111"/>
      <c r="L167" s="111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</row>
    <row r="168" ht="15.75" customHeight="1">
      <c r="A168" s="102"/>
      <c r="B168" s="102"/>
      <c r="C168" s="110"/>
      <c r="D168" s="102"/>
      <c r="E168" s="111"/>
      <c r="F168" s="111"/>
      <c r="G168" s="111"/>
      <c r="H168" s="111"/>
      <c r="I168" s="111"/>
      <c r="J168" s="111"/>
      <c r="K168" s="111"/>
      <c r="L168" s="111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</row>
    <row r="169" ht="15.75" customHeight="1">
      <c r="A169" s="102"/>
      <c r="B169" s="102"/>
      <c r="C169" s="110"/>
      <c r="D169" s="102"/>
      <c r="E169" s="111"/>
      <c r="F169" s="111"/>
      <c r="G169" s="111"/>
      <c r="H169" s="111"/>
      <c r="I169" s="111"/>
      <c r="J169" s="111"/>
      <c r="K169" s="111"/>
      <c r="L169" s="111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</row>
    <row r="170" ht="15.75" customHeight="1">
      <c r="A170" s="102"/>
      <c r="B170" s="102"/>
      <c r="C170" s="110"/>
      <c r="D170" s="102"/>
      <c r="E170" s="111"/>
      <c r="F170" s="111"/>
      <c r="G170" s="111"/>
      <c r="H170" s="111"/>
      <c r="I170" s="111"/>
      <c r="J170" s="111"/>
      <c r="K170" s="111"/>
      <c r="L170" s="111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</row>
    <row r="171" ht="15.75" customHeight="1">
      <c r="A171" s="102"/>
      <c r="B171" s="102"/>
      <c r="C171" s="110"/>
      <c r="D171" s="102"/>
      <c r="E171" s="111"/>
      <c r="F171" s="111"/>
      <c r="G171" s="111"/>
      <c r="H171" s="111"/>
      <c r="I171" s="111"/>
      <c r="J171" s="111"/>
      <c r="K171" s="111"/>
      <c r="L171" s="111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</row>
    <row r="172" ht="15.75" customHeight="1">
      <c r="A172" s="102"/>
      <c r="B172" s="102"/>
      <c r="C172" s="110"/>
      <c r="D172" s="102"/>
      <c r="E172" s="111"/>
      <c r="F172" s="111"/>
      <c r="G172" s="111"/>
      <c r="H172" s="111"/>
      <c r="I172" s="111"/>
      <c r="J172" s="111"/>
      <c r="K172" s="111"/>
      <c r="L172" s="111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</row>
    <row r="173" ht="15.75" customHeight="1">
      <c r="A173" s="102"/>
      <c r="B173" s="102"/>
      <c r="C173" s="110"/>
      <c r="D173" s="102"/>
      <c r="E173" s="111"/>
      <c r="F173" s="111"/>
      <c r="G173" s="111"/>
      <c r="H173" s="111"/>
      <c r="I173" s="111"/>
      <c r="J173" s="111"/>
      <c r="K173" s="111"/>
      <c r="L173" s="111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</row>
    <row r="174" ht="15.75" customHeight="1">
      <c r="A174" s="102"/>
      <c r="B174" s="102"/>
      <c r="C174" s="110"/>
      <c r="D174" s="102"/>
      <c r="E174" s="111"/>
      <c r="F174" s="111"/>
      <c r="G174" s="111"/>
      <c r="H174" s="111"/>
      <c r="I174" s="111"/>
      <c r="J174" s="111"/>
      <c r="K174" s="111"/>
      <c r="L174" s="111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</row>
    <row r="175" ht="15.75" customHeight="1">
      <c r="A175" s="102"/>
      <c r="B175" s="102"/>
      <c r="C175" s="110"/>
      <c r="D175" s="102"/>
      <c r="E175" s="111"/>
      <c r="F175" s="111"/>
      <c r="G175" s="111"/>
      <c r="H175" s="111"/>
      <c r="I175" s="111"/>
      <c r="J175" s="111"/>
      <c r="K175" s="111"/>
      <c r="L175" s="111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</row>
    <row r="176" ht="15.75" customHeight="1">
      <c r="A176" s="102"/>
      <c r="B176" s="102"/>
      <c r="C176" s="110"/>
      <c r="D176" s="102"/>
      <c r="E176" s="111"/>
      <c r="F176" s="111"/>
      <c r="G176" s="111"/>
      <c r="H176" s="111"/>
      <c r="I176" s="111"/>
      <c r="J176" s="111"/>
      <c r="K176" s="111"/>
      <c r="L176" s="111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</row>
    <row r="177" ht="15.75" customHeight="1">
      <c r="A177" s="102"/>
      <c r="B177" s="102"/>
      <c r="C177" s="110"/>
      <c r="D177" s="102"/>
      <c r="E177" s="111"/>
      <c r="F177" s="111"/>
      <c r="G177" s="111"/>
      <c r="H177" s="111"/>
      <c r="I177" s="111"/>
      <c r="J177" s="111"/>
      <c r="K177" s="111"/>
      <c r="L177" s="111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</row>
    <row r="178" ht="15.75" customHeight="1">
      <c r="A178" s="102"/>
      <c r="B178" s="102"/>
      <c r="C178" s="110"/>
      <c r="D178" s="102"/>
      <c r="E178" s="111"/>
      <c r="F178" s="111"/>
      <c r="G178" s="111"/>
      <c r="H178" s="111"/>
      <c r="I178" s="111"/>
      <c r="J178" s="111"/>
      <c r="K178" s="111"/>
      <c r="L178" s="111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</row>
    <row r="179" ht="15.75" customHeight="1">
      <c r="A179" s="102"/>
      <c r="B179" s="102"/>
      <c r="C179" s="110"/>
      <c r="D179" s="102"/>
      <c r="E179" s="111"/>
      <c r="F179" s="111"/>
      <c r="G179" s="111"/>
      <c r="H179" s="111"/>
      <c r="I179" s="111"/>
      <c r="J179" s="111"/>
      <c r="K179" s="111"/>
      <c r="L179" s="111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</row>
    <row r="180" ht="15.75" customHeight="1">
      <c r="A180" s="102"/>
      <c r="B180" s="102"/>
      <c r="C180" s="110"/>
      <c r="D180" s="102"/>
      <c r="E180" s="111"/>
      <c r="F180" s="111"/>
      <c r="G180" s="111"/>
      <c r="H180" s="111"/>
      <c r="I180" s="111"/>
      <c r="J180" s="111"/>
      <c r="K180" s="111"/>
      <c r="L180" s="111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</row>
    <row r="181" ht="15.75" customHeight="1">
      <c r="A181" s="102"/>
      <c r="B181" s="102"/>
      <c r="C181" s="110"/>
      <c r="D181" s="102"/>
      <c r="E181" s="111"/>
      <c r="F181" s="111"/>
      <c r="G181" s="111"/>
      <c r="H181" s="111"/>
      <c r="I181" s="111"/>
      <c r="J181" s="111"/>
      <c r="K181" s="111"/>
      <c r="L181" s="111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</row>
    <row r="182" ht="15.75" customHeight="1">
      <c r="A182" s="102"/>
      <c r="B182" s="102"/>
      <c r="C182" s="110"/>
      <c r="D182" s="102"/>
      <c r="E182" s="111"/>
      <c r="F182" s="111"/>
      <c r="G182" s="111"/>
      <c r="H182" s="111"/>
      <c r="I182" s="111"/>
      <c r="J182" s="111"/>
      <c r="K182" s="111"/>
      <c r="L182" s="111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</row>
    <row r="183" ht="15.75" customHeight="1">
      <c r="A183" s="102"/>
      <c r="B183" s="102"/>
      <c r="C183" s="110"/>
      <c r="D183" s="102"/>
      <c r="E183" s="111"/>
      <c r="F183" s="111"/>
      <c r="G183" s="111"/>
      <c r="H183" s="111"/>
      <c r="I183" s="111"/>
      <c r="J183" s="111"/>
      <c r="K183" s="111"/>
      <c r="L183" s="111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</row>
    <row r="184" ht="15.75" customHeight="1">
      <c r="A184" s="102"/>
      <c r="B184" s="102"/>
      <c r="C184" s="110"/>
      <c r="D184" s="102"/>
      <c r="E184" s="111"/>
      <c r="F184" s="111"/>
      <c r="G184" s="111"/>
      <c r="H184" s="111"/>
      <c r="I184" s="111"/>
      <c r="J184" s="111"/>
      <c r="K184" s="111"/>
      <c r="L184" s="111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</row>
    <row r="185" ht="15.75" customHeight="1">
      <c r="A185" s="102"/>
      <c r="B185" s="102"/>
      <c r="C185" s="110"/>
      <c r="D185" s="102"/>
      <c r="E185" s="111"/>
      <c r="F185" s="111"/>
      <c r="G185" s="111"/>
      <c r="H185" s="111"/>
      <c r="I185" s="111"/>
      <c r="J185" s="111"/>
      <c r="K185" s="111"/>
      <c r="L185" s="111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</row>
    <row r="186" ht="15.75" customHeight="1">
      <c r="A186" s="102"/>
      <c r="B186" s="102"/>
      <c r="C186" s="110"/>
      <c r="D186" s="102"/>
      <c r="E186" s="111"/>
      <c r="F186" s="111"/>
      <c r="G186" s="111"/>
      <c r="H186" s="111"/>
      <c r="I186" s="111"/>
      <c r="J186" s="111"/>
      <c r="K186" s="111"/>
      <c r="L186" s="111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</row>
    <row r="187" ht="15.75" customHeight="1">
      <c r="A187" s="102"/>
      <c r="B187" s="102"/>
      <c r="C187" s="110"/>
      <c r="D187" s="102"/>
      <c r="E187" s="111"/>
      <c r="F187" s="111"/>
      <c r="G187" s="111"/>
      <c r="H187" s="111"/>
      <c r="I187" s="111"/>
      <c r="J187" s="111"/>
      <c r="K187" s="111"/>
      <c r="L187" s="111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</row>
    <row r="188" ht="15.75" customHeight="1">
      <c r="A188" s="102"/>
      <c r="B188" s="102"/>
      <c r="C188" s="110"/>
      <c r="D188" s="102"/>
      <c r="E188" s="111"/>
      <c r="F188" s="111"/>
      <c r="G188" s="111"/>
      <c r="H188" s="111"/>
      <c r="I188" s="111"/>
      <c r="J188" s="111"/>
      <c r="K188" s="111"/>
      <c r="L188" s="111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</row>
    <row r="189" ht="15.75" customHeight="1">
      <c r="A189" s="102"/>
      <c r="B189" s="102"/>
      <c r="C189" s="110"/>
      <c r="D189" s="102"/>
      <c r="E189" s="111"/>
      <c r="F189" s="111"/>
      <c r="G189" s="111"/>
      <c r="H189" s="111"/>
      <c r="I189" s="111"/>
      <c r="J189" s="111"/>
      <c r="K189" s="111"/>
      <c r="L189" s="111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</row>
    <row r="190" ht="15.75" customHeight="1">
      <c r="A190" s="102"/>
      <c r="B190" s="102"/>
      <c r="C190" s="110"/>
      <c r="D190" s="102"/>
      <c r="E190" s="111"/>
      <c r="F190" s="111"/>
      <c r="G190" s="111"/>
      <c r="H190" s="111"/>
      <c r="I190" s="111"/>
      <c r="J190" s="111"/>
      <c r="K190" s="111"/>
      <c r="L190" s="111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</row>
    <row r="191" ht="15.75" customHeight="1">
      <c r="A191" s="102"/>
      <c r="B191" s="102"/>
      <c r="C191" s="110"/>
      <c r="D191" s="102"/>
      <c r="E191" s="111"/>
      <c r="F191" s="111"/>
      <c r="G191" s="111"/>
      <c r="H191" s="111"/>
      <c r="I191" s="111"/>
      <c r="J191" s="111"/>
      <c r="K191" s="111"/>
      <c r="L191" s="111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</row>
    <row r="192" ht="15.75" customHeight="1">
      <c r="A192" s="102"/>
      <c r="B192" s="102"/>
      <c r="C192" s="110"/>
      <c r="D192" s="102"/>
      <c r="E192" s="111"/>
      <c r="F192" s="111"/>
      <c r="G192" s="111"/>
      <c r="H192" s="111"/>
      <c r="I192" s="111"/>
      <c r="J192" s="111"/>
      <c r="K192" s="111"/>
      <c r="L192" s="111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</row>
    <row r="193" ht="15.75" customHeight="1">
      <c r="A193" s="102"/>
      <c r="B193" s="102"/>
      <c r="C193" s="110"/>
      <c r="D193" s="102"/>
      <c r="E193" s="111"/>
      <c r="F193" s="111"/>
      <c r="G193" s="111"/>
      <c r="H193" s="111"/>
      <c r="I193" s="111"/>
      <c r="J193" s="111"/>
      <c r="K193" s="111"/>
      <c r="L193" s="111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</row>
    <row r="194" ht="15.75" customHeight="1">
      <c r="A194" s="102"/>
      <c r="B194" s="102"/>
      <c r="C194" s="110"/>
      <c r="D194" s="102"/>
      <c r="E194" s="111"/>
      <c r="F194" s="111"/>
      <c r="G194" s="111"/>
      <c r="H194" s="111"/>
      <c r="I194" s="111"/>
      <c r="J194" s="111"/>
      <c r="K194" s="111"/>
      <c r="L194" s="111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</row>
    <row r="195" ht="15.75" customHeight="1">
      <c r="A195" s="102"/>
      <c r="B195" s="102"/>
      <c r="C195" s="110"/>
      <c r="D195" s="102"/>
      <c r="E195" s="111"/>
      <c r="F195" s="111"/>
      <c r="G195" s="111"/>
      <c r="H195" s="111"/>
      <c r="I195" s="111"/>
      <c r="J195" s="111"/>
      <c r="K195" s="111"/>
      <c r="L195" s="111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</row>
    <row r="196" ht="15.75" customHeight="1">
      <c r="A196" s="102"/>
      <c r="B196" s="102"/>
      <c r="C196" s="110"/>
      <c r="D196" s="102"/>
      <c r="E196" s="111"/>
      <c r="F196" s="111"/>
      <c r="G196" s="111"/>
      <c r="H196" s="111"/>
      <c r="I196" s="111"/>
      <c r="J196" s="111"/>
      <c r="K196" s="111"/>
      <c r="L196" s="111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</row>
    <row r="197" ht="15.75" customHeight="1">
      <c r="A197" s="102"/>
      <c r="B197" s="102"/>
      <c r="C197" s="110"/>
      <c r="D197" s="102"/>
      <c r="E197" s="111"/>
      <c r="F197" s="111"/>
      <c r="G197" s="111"/>
      <c r="H197" s="111"/>
      <c r="I197" s="111"/>
      <c r="J197" s="111"/>
      <c r="K197" s="111"/>
      <c r="L197" s="111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</row>
    <row r="198" ht="15.75" customHeight="1">
      <c r="A198" s="102"/>
      <c r="B198" s="102"/>
      <c r="C198" s="110"/>
      <c r="D198" s="102"/>
      <c r="E198" s="111"/>
      <c r="F198" s="111"/>
      <c r="G198" s="111"/>
      <c r="H198" s="111"/>
      <c r="I198" s="111"/>
      <c r="J198" s="111"/>
      <c r="K198" s="111"/>
      <c r="L198" s="111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</row>
    <row r="199" ht="15.75" customHeight="1">
      <c r="A199" s="102"/>
      <c r="B199" s="102"/>
      <c r="C199" s="110"/>
      <c r="D199" s="102"/>
      <c r="E199" s="111"/>
      <c r="F199" s="111"/>
      <c r="G199" s="111"/>
      <c r="H199" s="111"/>
      <c r="I199" s="111"/>
      <c r="J199" s="111"/>
      <c r="K199" s="111"/>
      <c r="L199" s="111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</row>
    <row r="200" ht="15.75" customHeight="1">
      <c r="A200" s="102"/>
      <c r="B200" s="102"/>
      <c r="C200" s="110"/>
      <c r="D200" s="102"/>
      <c r="E200" s="111"/>
      <c r="F200" s="111"/>
      <c r="G200" s="111"/>
      <c r="H200" s="111"/>
      <c r="I200" s="111"/>
      <c r="J200" s="111"/>
      <c r="K200" s="111"/>
      <c r="L200" s="111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</row>
    <row r="201" ht="15.75" customHeight="1">
      <c r="A201" s="102"/>
      <c r="B201" s="102"/>
      <c r="C201" s="110"/>
      <c r="D201" s="102"/>
      <c r="E201" s="111"/>
      <c r="F201" s="111"/>
      <c r="G201" s="111"/>
      <c r="H201" s="111"/>
      <c r="I201" s="111"/>
      <c r="J201" s="111"/>
      <c r="K201" s="111"/>
      <c r="L201" s="111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</row>
    <row r="202" ht="15.75" customHeight="1">
      <c r="A202" s="102"/>
      <c r="B202" s="102"/>
      <c r="C202" s="110"/>
      <c r="D202" s="102"/>
      <c r="E202" s="111"/>
      <c r="F202" s="111"/>
      <c r="G202" s="111"/>
      <c r="H202" s="111"/>
      <c r="I202" s="111"/>
      <c r="J202" s="111"/>
      <c r="K202" s="111"/>
      <c r="L202" s="111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</row>
    <row r="203" ht="15.75" customHeight="1">
      <c r="A203" s="102"/>
      <c r="B203" s="102"/>
      <c r="C203" s="110"/>
      <c r="D203" s="102"/>
      <c r="E203" s="111"/>
      <c r="F203" s="111"/>
      <c r="G203" s="111"/>
      <c r="H203" s="111"/>
      <c r="I203" s="111"/>
      <c r="J203" s="111"/>
      <c r="K203" s="111"/>
      <c r="L203" s="111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</row>
    <row r="204" ht="15.75" customHeight="1">
      <c r="A204" s="102"/>
      <c r="B204" s="102"/>
      <c r="C204" s="110"/>
      <c r="D204" s="102"/>
      <c r="E204" s="111"/>
      <c r="F204" s="111"/>
      <c r="G204" s="111"/>
      <c r="H204" s="111"/>
      <c r="I204" s="111"/>
      <c r="J204" s="111"/>
      <c r="K204" s="111"/>
      <c r="L204" s="111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</row>
    <row r="205" ht="15.75" customHeight="1">
      <c r="A205" s="102"/>
      <c r="B205" s="102"/>
      <c r="C205" s="110"/>
      <c r="D205" s="102"/>
      <c r="E205" s="111"/>
      <c r="F205" s="111"/>
      <c r="G205" s="111"/>
      <c r="H205" s="111"/>
      <c r="I205" s="111"/>
      <c r="J205" s="111"/>
      <c r="K205" s="111"/>
      <c r="L205" s="111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</row>
    <row r="206" ht="15.75" customHeight="1">
      <c r="A206" s="102"/>
      <c r="B206" s="102"/>
      <c r="C206" s="110"/>
      <c r="D206" s="102"/>
      <c r="E206" s="111"/>
      <c r="F206" s="111"/>
      <c r="G206" s="111"/>
      <c r="H206" s="111"/>
      <c r="I206" s="111"/>
      <c r="J206" s="111"/>
      <c r="K206" s="111"/>
      <c r="L206" s="111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</row>
    <row r="207" ht="15.75" customHeight="1">
      <c r="A207" s="102"/>
      <c r="B207" s="102"/>
      <c r="C207" s="110"/>
      <c r="D207" s="102"/>
      <c r="E207" s="111"/>
      <c r="F207" s="111"/>
      <c r="G207" s="111"/>
      <c r="H207" s="111"/>
      <c r="I207" s="111"/>
      <c r="J207" s="111"/>
      <c r="K207" s="111"/>
      <c r="L207" s="111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</row>
    <row r="208" ht="15.75" customHeight="1">
      <c r="A208" s="102"/>
      <c r="B208" s="102"/>
      <c r="C208" s="110"/>
      <c r="D208" s="102"/>
      <c r="E208" s="111"/>
      <c r="F208" s="111"/>
      <c r="G208" s="111"/>
      <c r="H208" s="111"/>
      <c r="I208" s="111"/>
      <c r="J208" s="111"/>
      <c r="K208" s="111"/>
      <c r="L208" s="111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</row>
    <row r="209" ht="15.75" customHeight="1">
      <c r="A209" s="102"/>
      <c r="B209" s="102"/>
      <c r="C209" s="110"/>
      <c r="D209" s="102"/>
      <c r="E209" s="111"/>
      <c r="F209" s="111"/>
      <c r="G209" s="111"/>
      <c r="H209" s="111"/>
      <c r="I209" s="111"/>
      <c r="J209" s="111"/>
      <c r="K209" s="111"/>
      <c r="L209" s="111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</row>
    <row r="210" ht="15.75" customHeight="1">
      <c r="A210" s="102"/>
      <c r="B210" s="102"/>
      <c r="C210" s="110"/>
      <c r="D210" s="102"/>
      <c r="E210" s="111"/>
      <c r="F210" s="111"/>
      <c r="G210" s="111"/>
      <c r="H210" s="111"/>
      <c r="I210" s="111"/>
      <c r="J210" s="111"/>
      <c r="K210" s="111"/>
      <c r="L210" s="111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</row>
    <row r="211" ht="15.75" customHeight="1">
      <c r="A211" s="102"/>
      <c r="B211" s="102"/>
      <c r="C211" s="110"/>
      <c r="D211" s="102"/>
      <c r="E211" s="111"/>
      <c r="F211" s="111"/>
      <c r="G211" s="111"/>
      <c r="H211" s="111"/>
      <c r="I211" s="111"/>
      <c r="J211" s="111"/>
      <c r="K211" s="111"/>
      <c r="L211" s="111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</row>
    <row r="212" ht="15.75" customHeight="1">
      <c r="A212" s="102"/>
      <c r="B212" s="102"/>
      <c r="C212" s="110"/>
      <c r="D212" s="102"/>
      <c r="E212" s="111"/>
      <c r="F212" s="111"/>
      <c r="G212" s="111"/>
      <c r="H212" s="111"/>
      <c r="I212" s="111"/>
      <c r="J212" s="111"/>
      <c r="K212" s="111"/>
      <c r="L212" s="111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</row>
    <row r="213" ht="15.75" customHeight="1">
      <c r="A213" s="102"/>
      <c r="B213" s="102"/>
      <c r="C213" s="110"/>
      <c r="D213" s="102"/>
      <c r="E213" s="111"/>
      <c r="F213" s="111"/>
      <c r="G213" s="111"/>
      <c r="H213" s="111"/>
      <c r="I213" s="111"/>
      <c r="J213" s="111"/>
      <c r="K213" s="111"/>
      <c r="L213" s="111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</row>
    <row r="214" ht="15.75" customHeight="1">
      <c r="A214" s="102"/>
      <c r="B214" s="102"/>
      <c r="C214" s="110"/>
      <c r="D214" s="102"/>
      <c r="E214" s="111"/>
      <c r="F214" s="111"/>
      <c r="G214" s="111"/>
      <c r="H214" s="111"/>
      <c r="I214" s="111"/>
      <c r="J214" s="111"/>
      <c r="K214" s="111"/>
      <c r="L214" s="111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</row>
    <row r="215" ht="15.75" customHeight="1">
      <c r="A215" s="102"/>
      <c r="B215" s="102"/>
      <c r="C215" s="110"/>
      <c r="D215" s="102"/>
      <c r="E215" s="111"/>
      <c r="F215" s="111"/>
      <c r="G215" s="111"/>
      <c r="H215" s="111"/>
      <c r="I215" s="111"/>
      <c r="J215" s="111"/>
      <c r="K215" s="111"/>
      <c r="L215" s="111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</row>
    <row r="216" ht="15.75" customHeight="1">
      <c r="A216" s="102"/>
      <c r="B216" s="102"/>
      <c r="C216" s="110"/>
      <c r="D216" s="102"/>
      <c r="E216" s="111"/>
      <c r="F216" s="111"/>
      <c r="G216" s="111"/>
      <c r="H216" s="111"/>
      <c r="I216" s="111"/>
      <c r="J216" s="111"/>
      <c r="K216" s="111"/>
      <c r="L216" s="111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</row>
    <row r="217" ht="15.75" customHeight="1">
      <c r="A217" s="102"/>
      <c r="B217" s="102"/>
      <c r="C217" s="110"/>
      <c r="D217" s="102"/>
      <c r="E217" s="111"/>
      <c r="F217" s="111"/>
      <c r="G217" s="111"/>
      <c r="H217" s="111"/>
      <c r="I217" s="111"/>
      <c r="J217" s="111"/>
      <c r="K217" s="111"/>
      <c r="L217" s="111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</row>
    <row r="218" ht="15.75" customHeight="1">
      <c r="A218" s="102"/>
      <c r="B218" s="102"/>
      <c r="C218" s="110"/>
      <c r="D218" s="102"/>
      <c r="E218" s="111"/>
      <c r="F218" s="111"/>
      <c r="G218" s="111"/>
      <c r="H218" s="111"/>
      <c r="I218" s="111"/>
      <c r="J218" s="111"/>
      <c r="K218" s="111"/>
      <c r="L218" s="111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</row>
    <row r="219" ht="15.75" customHeight="1">
      <c r="A219" s="102"/>
      <c r="B219" s="102"/>
      <c r="C219" s="110"/>
      <c r="D219" s="102"/>
      <c r="E219" s="111"/>
      <c r="F219" s="111"/>
      <c r="G219" s="111"/>
      <c r="H219" s="111"/>
      <c r="I219" s="111"/>
      <c r="J219" s="111"/>
      <c r="K219" s="111"/>
      <c r="L219" s="111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</row>
    <row r="220" ht="15.75" customHeight="1">
      <c r="A220" s="102"/>
      <c r="B220" s="102"/>
      <c r="C220" s="110"/>
      <c r="D220" s="102"/>
      <c r="E220" s="111"/>
      <c r="F220" s="111"/>
      <c r="G220" s="111"/>
      <c r="H220" s="111"/>
      <c r="I220" s="111"/>
      <c r="J220" s="111"/>
      <c r="K220" s="111"/>
      <c r="L220" s="111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</row>
    <row r="221" ht="15.75" customHeight="1">
      <c r="A221" s="102"/>
      <c r="B221" s="102"/>
      <c r="C221" s="110"/>
      <c r="D221" s="102"/>
      <c r="E221" s="111"/>
      <c r="F221" s="111"/>
      <c r="G221" s="111"/>
      <c r="H221" s="111"/>
      <c r="I221" s="111"/>
      <c r="J221" s="111"/>
      <c r="K221" s="111"/>
      <c r="L221" s="111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</row>
    <row r="222" ht="15.75" customHeight="1">
      <c r="A222" s="102"/>
      <c r="B222" s="102"/>
      <c r="C222" s="110"/>
      <c r="D222" s="102"/>
      <c r="E222" s="111"/>
      <c r="F222" s="111"/>
      <c r="G222" s="111"/>
      <c r="H222" s="111"/>
      <c r="I222" s="111"/>
      <c r="J222" s="111"/>
      <c r="K222" s="111"/>
      <c r="L222" s="111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</row>
    <row r="223" ht="15.75" customHeight="1">
      <c r="A223" s="102"/>
      <c r="B223" s="102"/>
      <c r="C223" s="110"/>
      <c r="D223" s="102"/>
      <c r="E223" s="111"/>
      <c r="F223" s="111"/>
      <c r="G223" s="111"/>
      <c r="H223" s="111"/>
      <c r="I223" s="111"/>
      <c r="J223" s="111"/>
      <c r="K223" s="111"/>
      <c r="L223" s="111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</row>
    <row r="224" ht="15.75" customHeight="1">
      <c r="A224" s="102"/>
      <c r="B224" s="102"/>
      <c r="C224" s="110"/>
      <c r="D224" s="102"/>
      <c r="E224" s="111"/>
      <c r="F224" s="111"/>
      <c r="G224" s="111"/>
      <c r="H224" s="111"/>
      <c r="I224" s="111"/>
      <c r="J224" s="111"/>
      <c r="K224" s="111"/>
      <c r="L224" s="111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</row>
    <row r="225" ht="15.75" customHeight="1">
      <c r="A225" s="102"/>
      <c r="B225" s="102"/>
      <c r="C225" s="110"/>
      <c r="D225" s="102"/>
      <c r="E225" s="111"/>
      <c r="F225" s="111"/>
      <c r="G225" s="111"/>
      <c r="H225" s="111"/>
      <c r="I225" s="111"/>
      <c r="J225" s="111"/>
      <c r="K225" s="111"/>
      <c r="L225" s="111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</row>
    <row r="226" ht="15.75" customHeight="1">
      <c r="A226" s="102"/>
      <c r="B226" s="102"/>
      <c r="C226" s="110"/>
      <c r="D226" s="102"/>
      <c r="E226" s="111"/>
      <c r="F226" s="111"/>
      <c r="G226" s="111"/>
      <c r="H226" s="111"/>
      <c r="I226" s="111"/>
      <c r="J226" s="111"/>
      <c r="K226" s="111"/>
      <c r="L226" s="111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</row>
    <row r="227" ht="15.75" customHeight="1">
      <c r="A227" s="102"/>
      <c r="B227" s="102"/>
      <c r="C227" s="110"/>
      <c r="D227" s="102"/>
      <c r="E227" s="111"/>
      <c r="F227" s="111"/>
      <c r="G227" s="111"/>
      <c r="H227" s="111"/>
      <c r="I227" s="111"/>
      <c r="J227" s="111"/>
      <c r="K227" s="111"/>
      <c r="L227" s="111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</row>
    <row r="228" ht="15.75" customHeight="1">
      <c r="A228" s="102"/>
      <c r="B228" s="102"/>
      <c r="C228" s="110"/>
      <c r="D228" s="102"/>
      <c r="E228" s="111"/>
      <c r="F228" s="111"/>
      <c r="G228" s="111"/>
      <c r="H228" s="111"/>
      <c r="I228" s="111"/>
      <c r="J228" s="111"/>
      <c r="K228" s="111"/>
      <c r="L228" s="111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</row>
    <row r="229" ht="15.75" customHeight="1">
      <c r="A229" s="102"/>
      <c r="B229" s="102"/>
      <c r="C229" s="110"/>
      <c r="D229" s="102"/>
      <c r="E229" s="111"/>
      <c r="F229" s="111"/>
      <c r="G229" s="111"/>
      <c r="H229" s="111"/>
      <c r="I229" s="111"/>
      <c r="J229" s="111"/>
      <c r="K229" s="111"/>
      <c r="L229" s="111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</row>
    <row r="230" ht="15.75" customHeight="1">
      <c r="A230" s="102"/>
      <c r="B230" s="102"/>
      <c r="C230" s="110"/>
      <c r="D230" s="102"/>
      <c r="E230" s="111"/>
      <c r="F230" s="111"/>
      <c r="G230" s="111"/>
      <c r="H230" s="111"/>
      <c r="I230" s="111"/>
      <c r="J230" s="111"/>
      <c r="K230" s="111"/>
      <c r="L230" s="111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</row>
    <row r="231" ht="15.75" customHeight="1">
      <c r="A231" s="102"/>
      <c r="B231" s="102"/>
      <c r="C231" s="110"/>
      <c r="D231" s="102"/>
      <c r="E231" s="111"/>
      <c r="F231" s="111"/>
      <c r="G231" s="111"/>
      <c r="H231" s="111"/>
      <c r="I231" s="111"/>
      <c r="J231" s="111"/>
      <c r="K231" s="111"/>
      <c r="L231" s="111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</row>
    <row r="232" ht="15.75" customHeight="1">
      <c r="A232" s="102"/>
      <c r="B232" s="102"/>
      <c r="C232" s="110"/>
      <c r="D232" s="102"/>
      <c r="E232" s="111"/>
      <c r="F232" s="111"/>
      <c r="G232" s="111"/>
      <c r="H232" s="111"/>
      <c r="I232" s="111"/>
      <c r="J232" s="111"/>
      <c r="K232" s="111"/>
      <c r="L232" s="111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</row>
    <row r="233" ht="15.75" customHeight="1">
      <c r="A233" s="102"/>
      <c r="B233" s="102"/>
      <c r="C233" s="110"/>
      <c r="D233" s="102"/>
      <c r="E233" s="111"/>
      <c r="F233" s="111"/>
      <c r="G233" s="111"/>
      <c r="H233" s="111"/>
      <c r="I233" s="111"/>
      <c r="J233" s="111"/>
      <c r="K233" s="111"/>
      <c r="L233" s="111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</row>
    <row r="234" ht="15.75" customHeight="1">
      <c r="A234" s="102"/>
      <c r="B234" s="102"/>
      <c r="C234" s="110"/>
      <c r="D234" s="102"/>
      <c r="E234" s="111"/>
      <c r="F234" s="111"/>
      <c r="G234" s="111"/>
      <c r="H234" s="111"/>
      <c r="I234" s="111"/>
      <c r="J234" s="111"/>
      <c r="K234" s="111"/>
      <c r="L234" s="111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</row>
    <row r="235" ht="15.75" customHeight="1">
      <c r="A235" s="102"/>
      <c r="B235" s="102"/>
      <c r="C235" s="110"/>
      <c r="D235" s="102"/>
      <c r="E235" s="111"/>
      <c r="F235" s="111"/>
      <c r="G235" s="111"/>
      <c r="H235" s="111"/>
      <c r="I235" s="111"/>
      <c r="J235" s="111"/>
      <c r="K235" s="111"/>
      <c r="L235" s="111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</row>
    <row r="236" ht="15.75" customHeight="1">
      <c r="A236" s="102"/>
      <c r="B236" s="102"/>
      <c r="C236" s="110"/>
      <c r="D236" s="102"/>
      <c r="E236" s="111"/>
      <c r="F236" s="111"/>
      <c r="G236" s="111"/>
      <c r="H236" s="111"/>
      <c r="I236" s="111"/>
      <c r="J236" s="111"/>
      <c r="K236" s="111"/>
      <c r="L236" s="111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</row>
    <row r="237" ht="15.75" customHeight="1">
      <c r="A237" s="102"/>
      <c r="B237" s="102"/>
      <c r="C237" s="110"/>
      <c r="D237" s="102"/>
      <c r="E237" s="111"/>
      <c r="F237" s="111"/>
      <c r="G237" s="111"/>
      <c r="H237" s="111"/>
      <c r="I237" s="111"/>
      <c r="J237" s="111"/>
      <c r="K237" s="111"/>
      <c r="L237" s="111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</row>
    <row r="238" ht="15.75" customHeight="1">
      <c r="A238" s="102"/>
      <c r="B238" s="102"/>
      <c r="C238" s="110"/>
      <c r="D238" s="102"/>
      <c r="E238" s="111"/>
      <c r="F238" s="111"/>
      <c r="G238" s="111"/>
      <c r="H238" s="111"/>
      <c r="I238" s="111"/>
      <c r="J238" s="111"/>
      <c r="K238" s="111"/>
      <c r="L238" s="111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</row>
    <row r="239" ht="15.75" customHeight="1">
      <c r="A239" s="102"/>
      <c r="B239" s="102"/>
      <c r="C239" s="110"/>
      <c r="D239" s="102"/>
      <c r="E239" s="111"/>
      <c r="F239" s="111"/>
      <c r="G239" s="111"/>
      <c r="H239" s="111"/>
      <c r="I239" s="111"/>
      <c r="J239" s="111"/>
      <c r="K239" s="111"/>
      <c r="L239" s="111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</row>
    <row r="240" ht="15.75" customHeight="1">
      <c r="A240" s="102"/>
      <c r="B240" s="102"/>
      <c r="C240" s="110"/>
      <c r="D240" s="102"/>
      <c r="E240" s="111"/>
      <c r="F240" s="111"/>
      <c r="G240" s="111"/>
      <c r="H240" s="111"/>
      <c r="I240" s="111"/>
      <c r="J240" s="111"/>
      <c r="K240" s="111"/>
      <c r="L240" s="111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</row>
    <row r="241" ht="15.75" customHeight="1">
      <c r="A241" s="102"/>
      <c r="B241" s="102"/>
      <c r="C241" s="110"/>
      <c r="D241" s="102"/>
      <c r="E241" s="111"/>
      <c r="F241" s="111"/>
      <c r="G241" s="111"/>
      <c r="H241" s="111"/>
      <c r="I241" s="111"/>
      <c r="J241" s="111"/>
      <c r="K241" s="111"/>
      <c r="L241" s="111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</row>
    <row r="242" ht="15.75" customHeight="1">
      <c r="A242" s="102"/>
      <c r="B242" s="102"/>
      <c r="C242" s="110"/>
      <c r="D242" s="102"/>
      <c r="E242" s="111"/>
      <c r="F242" s="111"/>
      <c r="G242" s="111"/>
      <c r="H242" s="111"/>
      <c r="I242" s="111"/>
      <c r="J242" s="111"/>
      <c r="K242" s="111"/>
      <c r="L242" s="111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</row>
    <row r="243" ht="15.75" customHeight="1">
      <c r="A243" s="102"/>
      <c r="B243" s="102"/>
      <c r="C243" s="110"/>
      <c r="D243" s="102"/>
      <c r="E243" s="111"/>
      <c r="F243" s="111"/>
      <c r="G243" s="111"/>
      <c r="H243" s="111"/>
      <c r="I243" s="111"/>
      <c r="J243" s="111"/>
      <c r="K243" s="111"/>
      <c r="L243" s="111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</row>
    <row r="244" ht="15.75" customHeight="1">
      <c r="A244" s="102"/>
      <c r="B244" s="102"/>
      <c r="C244" s="110"/>
      <c r="D244" s="102"/>
      <c r="E244" s="111"/>
      <c r="F244" s="111"/>
      <c r="G244" s="111"/>
      <c r="H244" s="111"/>
      <c r="I244" s="111"/>
      <c r="J244" s="111"/>
      <c r="K244" s="111"/>
      <c r="L244" s="111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</row>
    <row r="245" ht="15.75" customHeight="1">
      <c r="A245" s="102"/>
      <c r="B245" s="102"/>
      <c r="C245" s="110"/>
      <c r="D245" s="102"/>
      <c r="E245" s="111"/>
      <c r="F245" s="111"/>
      <c r="G245" s="111"/>
      <c r="H245" s="111"/>
      <c r="I245" s="111"/>
      <c r="J245" s="111"/>
      <c r="K245" s="111"/>
      <c r="L245" s="111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</row>
    <row r="246" ht="15.75" customHeight="1">
      <c r="A246" s="102"/>
      <c r="B246" s="102"/>
      <c r="C246" s="110"/>
      <c r="D246" s="102"/>
      <c r="E246" s="111"/>
      <c r="F246" s="111"/>
      <c r="G246" s="111"/>
      <c r="H246" s="111"/>
      <c r="I246" s="111"/>
      <c r="J246" s="111"/>
      <c r="K246" s="111"/>
      <c r="L246" s="111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</row>
    <row r="247" ht="15.75" customHeight="1">
      <c r="A247" s="102"/>
      <c r="B247" s="102"/>
      <c r="C247" s="110"/>
      <c r="D247" s="102"/>
      <c r="E247" s="111"/>
      <c r="F247" s="111"/>
      <c r="G247" s="111"/>
      <c r="H247" s="111"/>
      <c r="I247" s="111"/>
      <c r="J247" s="111"/>
      <c r="K247" s="111"/>
      <c r="L247" s="111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</row>
    <row r="1000" ht="15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</row>
  </sheetData>
  <autoFilter ref="$A$1:$Z$1000">
    <sortState ref="A1:Z1000">
      <sortCondition ref="A1:A1000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0" right="0.0" top="0.0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2.88"/>
    <col customWidth="1" min="7" max="7" width="12.75"/>
  </cols>
  <sheetData>
    <row r="1" ht="21.0" customHeight="1">
      <c r="A1" s="1" t="s">
        <v>130</v>
      </c>
      <c r="B1" s="1" t="s">
        <v>1</v>
      </c>
      <c r="C1" s="99" t="s">
        <v>2</v>
      </c>
      <c r="D1" s="2" t="s">
        <v>3</v>
      </c>
      <c r="E1" s="43" t="s">
        <v>4</v>
      </c>
      <c r="F1" s="4"/>
      <c r="G1" s="5" t="s">
        <v>5</v>
      </c>
      <c r="H1" s="44" t="s">
        <v>6</v>
      </c>
      <c r="I1" s="4"/>
      <c r="J1" s="7" t="s">
        <v>5</v>
      </c>
      <c r="K1" s="112" t="s">
        <v>7</v>
      </c>
      <c r="L1" s="4"/>
      <c r="M1" s="113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1">
        <v>5.01502005E8</v>
      </c>
      <c r="B2" s="11" t="s">
        <v>87</v>
      </c>
      <c r="C2" s="11" t="s">
        <v>131</v>
      </c>
      <c r="D2" s="11">
        <v>15.0</v>
      </c>
      <c r="E2" s="12">
        <v>2.0</v>
      </c>
      <c r="F2" s="13">
        <v>2.0</v>
      </c>
      <c r="G2" s="14"/>
      <c r="H2" s="12">
        <v>2.0</v>
      </c>
      <c r="I2" s="13">
        <v>2.0</v>
      </c>
      <c r="J2" s="14"/>
      <c r="K2" s="12">
        <v>2.0</v>
      </c>
      <c r="L2" s="13">
        <v>2.0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1">
        <v>5.01506001E8</v>
      </c>
      <c r="B3" s="11" t="s">
        <v>132</v>
      </c>
      <c r="C3" s="60" t="s">
        <v>133</v>
      </c>
      <c r="D3" s="11">
        <v>15.0</v>
      </c>
      <c r="E3" s="12">
        <v>4.0</v>
      </c>
      <c r="F3" s="13">
        <v>4.0</v>
      </c>
      <c r="G3" s="17"/>
      <c r="H3" s="12">
        <v>4.0</v>
      </c>
      <c r="I3" s="13">
        <v>4.0</v>
      </c>
      <c r="J3" s="17"/>
      <c r="K3" s="12">
        <v>4.0</v>
      </c>
      <c r="L3" s="13">
        <v>4.0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9">
        <v>5.01506002E8</v>
      </c>
      <c r="B4" s="19" t="s">
        <v>132</v>
      </c>
      <c r="C4" s="15" t="s">
        <v>134</v>
      </c>
      <c r="D4" s="15">
        <v>20.0</v>
      </c>
      <c r="E4" s="12">
        <v>5.0</v>
      </c>
      <c r="F4" s="13">
        <v>5.0</v>
      </c>
      <c r="G4" s="17"/>
      <c r="H4" s="12">
        <v>5.0</v>
      </c>
      <c r="I4" s="13">
        <v>5.0</v>
      </c>
      <c r="J4" s="17"/>
      <c r="K4" s="12">
        <v>5.0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1.0" customHeight="1">
      <c r="A5" s="11">
        <v>5.01506003E8</v>
      </c>
      <c r="B5" s="15" t="s">
        <v>132</v>
      </c>
      <c r="C5" s="19" t="s">
        <v>135</v>
      </c>
      <c r="D5" s="11">
        <v>20.0</v>
      </c>
      <c r="E5" s="12">
        <v>5.0</v>
      </c>
      <c r="F5" s="13">
        <v>5.0</v>
      </c>
      <c r="G5" s="17"/>
      <c r="H5" s="12">
        <v>5.0</v>
      </c>
      <c r="I5" s="13">
        <v>5.0</v>
      </c>
      <c r="J5" s="17"/>
      <c r="K5" s="12">
        <v>5.0</v>
      </c>
      <c r="L5" s="13">
        <v>5.0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1.0" customHeight="1">
      <c r="A6" s="15">
        <v>5.01506005E8</v>
      </c>
      <c r="B6" s="15" t="s">
        <v>132</v>
      </c>
      <c r="C6" s="114" t="s">
        <v>136</v>
      </c>
      <c r="D6" s="15">
        <v>24.0</v>
      </c>
      <c r="E6" s="12">
        <v>5.0</v>
      </c>
      <c r="F6" s="13">
        <v>5.0</v>
      </c>
      <c r="G6" s="17"/>
      <c r="H6" s="12">
        <v>5.0</v>
      </c>
      <c r="I6" s="13">
        <v>5.0</v>
      </c>
      <c r="J6" s="17"/>
      <c r="K6" s="12">
        <v>5.0</v>
      </c>
      <c r="L6" s="13">
        <v>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customHeight="1">
      <c r="A7" s="19">
        <v>5.01506006E8</v>
      </c>
      <c r="B7" s="19" t="s">
        <v>132</v>
      </c>
      <c r="C7" s="15" t="s">
        <v>137</v>
      </c>
      <c r="D7" s="15">
        <v>30.0</v>
      </c>
      <c r="E7" s="12">
        <v>7.0</v>
      </c>
      <c r="F7" s="13">
        <v>8.0</v>
      </c>
      <c r="G7" s="17"/>
      <c r="H7" s="12">
        <v>7.0</v>
      </c>
      <c r="I7" s="13">
        <v>8.0</v>
      </c>
      <c r="J7" s="17"/>
      <c r="K7" s="12">
        <v>7.0</v>
      </c>
      <c r="L7" s="13">
        <v>8.0</v>
      </c>
      <c r="M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customHeight="1">
      <c r="A8" s="19">
        <v>5.01506007E8</v>
      </c>
      <c r="B8" s="19" t="s">
        <v>132</v>
      </c>
      <c r="C8" s="15" t="s">
        <v>138</v>
      </c>
      <c r="D8" s="15">
        <v>30.0</v>
      </c>
      <c r="E8" s="12">
        <v>5.0</v>
      </c>
      <c r="F8" s="13">
        <v>5.0</v>
      </c>
      <c r="G8" s="17"/>
      <c r="H8" s="12">
        <v>5.0</v>
      </c>
      <c r="I8" s="13">
        <v>5.0</v>
      </c>
      <c r="J8" s="17"/>
      <c r="K8" s="12">
        <v>5.0</v>
      </c>
      <c r="L8" s="13">
        <v>5.0</v>
      </c>
      <c r="M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customHeight="1">
      <c r="A9" s="11">
        <v>5.01509001E8</v>
      </c>
      <c r="B9" s="15" t="s">
        <v>139</v>
      </c>
      <c r="C9" s="11" t="s">
        <v>140</v>
      </c>
      <c r="D9" s="11">
        <v>28.0</v>
      </c>
      <c r="E9" s="12">
        <v>5.0</v>
      </c>
      <c r="F9" s="13">
        <v>6.0</v>
      </c>
      <c r="G9" s="17"/>
      <c r="H9" s="12">
        <v>5.0</v>
      </c>
      <c r="I9" s="13">
        <v>6.0</v>
      </c>
      <c r="J9" s="17"/>
      <c r="K9" s="12">
        <v>5.0</v>
      </c>
      <c r="L9" s="13">
        <v>6.0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customHeight="1">
      <c r="A10" s="11">
        <v>5.01509002E8</v>
      </c>
      <c r="B10" s="15" t="s">
        <v>139</v>
      </c>
      <c r="C10" s="11" t="s">
        <v>141</v>
      </c>
      <c r="D10" s="11">
        <v>20.0</v>
      </c>
      <c r="E10" s="12">
        <v>2.0</v>
      </c>
      <c r="F10" s="13">
        <v>2.0</v>
      </c>
      <c r="G10" s="17"/>
      <c r="H10" s="12">
        <v>2.0</v>
      </c>
      <c r="I10" s="13">
        <v>2.0</v>
      </c>
      <c r="J10" s="17"/>
      <c r="K10" s="12">
        <v>2.0</v>
      </c>
      <c r="L10" s="13">
        <v>2.0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customHeight="1">
      <c r="A11" s="19"/>
      <c r="B11" s="19"/>
      <c r="C11" s="15"/>
      <c r="D11" s="15"/>
      <c r="E11" s="12"/>
      <c r="F11" s="13"/>
      <c r="G11" s="17"/>
      <c r="H11" s="12"/>
      <c r="I11" s="13"/>
      <c r="J11" s="17"/>
      <c r="K11" s="12"/>
      <c r="L11" s="13"/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hidden="1" customHeight="1">
      <c r="A12" s="19"/>
      <c r="B12" s="19"/>
      <c r="C12" s="15"/>
      <c r="D12" s="15"/>
      <c r="E12" s="12"/>
      <c r="F12" s="13"/>
      <c r="G12" s="17"/>
      <c r="H12" s="12"/>
      <c r="I12" s="13"/>
      <c r="J12" s="17"/>
      <c r="K12" s="12"/>
      <c r="L12" s="13"/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hidden="1" customHeight="1">
      <c r="A13" s="15"/>
      <c r="B13" s="15"/>
      <c r="C13" s="15"/>
      <c r="D13" s="15"/>
      <c r="E13" s="12"/>
      <c r="F13" s="13"/>
      <c r="G13" s="17"/>
      <c r="H13" s="12"/>
      <c r="I13" s="13"/>
      <c r="J13" s="17"/>
      <c r="K13" s="12"/>
      <c r="L13" s="13"/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hidden="1" customHeight="1">
      <c r="A14" s="15"/>
      <c r="B14" s="15"/>
      <c r="C14" s="15"/>
      <c r="D14" s="115"/>
      <c r="E14" s="12"/>
      <c r="F14" s="13"/>
      <c r="G14" s="17"/>
      <c r="H14" s="12"/>
      <c r="I14" s="13"/>
      <c r="J14" s="17"/>
      <c r="K14" s="12"/>
      <c r="L14" s="13"/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hidden="1" customHeight="1">
      <c r="A15" s="19"/>
      <c r="B15" s="19"/>
      <c r="C15" s="15"/>
      <c r="D15" s="115"/>
      <c r="E15" s="12"/>
      <c r="F15" s="13"/>
      <c r="G15" s="17"/>
      <c r="H15" s="12"/>
      <c r="I15" s="13"/>
      <c r="J15" s="17"/>
      <c r="K15" s="12"/>
      <c r="L15" s="13"/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hidden="1" customHeight="1">
      <c r="A16" s="11"/>
      <c r="B16" s="11"/>
      <c r="C16" s="11"/>
      <c r="D16" s="11"/>
      <c r="E16" s="12"/>
      <c r="F16" s="13"/>
      <c r="G16" s="17"/>
      <c r="H16" s="12"/>
      <c r="I16" s="13"/>
      <c r="J16" s="17"/>
      <c r="K16" s="12"/>
      <c r="L16" s="13"/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hidden="1" customHeight="1">
      <c r="A17" s="11"/>
      <c r="B17" s="11"/>
      <c r="C17" s="11"/>
      <c r="D17" s="11"/>
      <c r="E17" s="12"/>
      <c r="F17" s="13"/>
      <c r="G17" s="17"/>
      <c r="H17" s="12"/>
      <c r="I17" s="13"/>
      <c r="J17" s="17"/>
      <c r="K17" s="12"/>
      <c r="L17" s="13"/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hidden="1" customHeight="1">
      <c r="A18" s="11"/>
      <c r="B18" s="11"/>
      <c r="C18" s="11"/>
      <c r="D18" s="11"/>
      <c r="E18" s="12"/>
      <c r="F18" s="13"/>
      <c r="G18" s="17"/>
      <c r="H18" s="12"/>
      <c r="I18" s="13"/>
      <c r="J18" s="17"/>
      <c r="K18" s="12"/>
      <c r="L18" s="13"/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hidden="1" customHeight="1">
      <c r="A19" s="11"/>
      <c r="B19" s="11"/>
      <c r="C19" s="11"/>
      <c r="D19" s="11"/>
      <c r="E19" s="12"/>
      <c r="F19" s="13"/>
      <c r="G19" s="17"/>
      <c r="H19" s="12"/>
      <c r="I19" s="13"/>
      <c r="J19" s="17"/>
      <c r="K19" s="12"/>
      <c r="L19" s="13"/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hidden="1" customHeight="1">
      <c r="A20" s="11"/>
      <c r="B20" s="11"/>
      <c r="C20" s="11"/>
      <c r="D20" s="11"/>
      <c r="E20" s="12"/>
      <c r="F20" s="13"/>
      <c r="G20" s="17"/>
      <c r="H20" s="12"/>
      <c r="I20" s="13"/>
      <c r="J20" s="17"/>
      <c r="K20" s="12"/>
      <c r="L20" s="13"/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hidden="1" customHeight="1">
      <c r="A21" s="11"/>
      <c r="B21" s="11"/>
      <c r="C21" s="11"/>
      <c r="D21" s="11"/>
      <c r="E21" s="12"/>
      <c r="F21" s="13"/>
      <c r="G21" s="17"/>
      <c r="H21" s="12"/>
      <c r="I21" s="13"/>
      <c r="J21" s="17"/>
      <c r="K21" s="12"/>
      <c r="L21" s="13"/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hidden="1" customHeight="1">
      <c r="A22" s="11"/>
      <c r="B22" s="11"/>
      <c r="C22" s="11"/>
      <c r="D22" s="11"/>
      <c r="E22" s="12"/>
      <c r="F22" s="13"/>
      <c r="G22" s="17"/>
      <c r="H22" s="12"/>
      <c r="I22" s="13"/>
      <c r="J22" s="17"/>
      <c r="K22" s="12"/>
      <c r="L22" s="13"/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hidden="1" customHeight="1">
      <c r="A23" s="11"/>
      <c r="B23" s="11"/>
      <c r="C23" s="23"/>
      <c r="D23" s="11"/>
      <c r="E23" s="12"/>
      <c r="F23" s="13"/>
      <c r="G23" s="17"/>
      <c r="H23" s="12"/>
      <c r="I23" s="13"/>
      <c r="J23" s="17"/>
      <c r="K23" s="12"/>
      <c r="L23" s="13"/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hidden="1" customHeight="1">
      <c r="A24" s="11"/>
      <c r="B24" s="11"/>
      <c r="C24" s="23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1.0" hidden="1" customHeight="1">
      <c r="A25" s="11"/>
      <c r="B25" s="11"/>
      <c r="C25" s="23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9.5" hidden="1" customHeight="1">
      <c r="A26" s="11"/>
      <c r="B26" s="11"/>
      <c r="C26" s="23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1.0" hidden="1" customHeight="1">
      <c r="A27" s="11"/>
      <c r="B27" s="11"/>
      <c r="C27" s="23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hidden="1" customHeight="1">
      <c r="A28" s="11"/>
      <c r="B28" s="11"/>
      <c r="C28" s="23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hidden="1" customHeight="1">
      <c r="A29" s="11"/>
      <c r="B29" s="11"/>
      <c r="C29" s="23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hidden="1" customHeight="1">
      <c r="A54" s="11"/>
      <c r="B54" s="11"/>
      <c r="C54" s="23"/>
      <c r="D54" s="11"/>
      <c r="E54" s="12"/>
      <c r="F54" s="13"/>
      <c r="G54" s="14"/>
      <c r="H54" s="12"/>
      <c r="I54" s="13"/>
      <c r="J54" s="14"/>
      <c r="K54" s="12"/>
      <c r="L54" s="13"/>
      <c r="M54" s="14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hidden="1" customHeight="1">
      <c r="A55" s="11"/>
      <c r="B55" s="11"/>
      <c r="C55" s="23"/>
      <c r="D55" s="11"/>
      <c r="E55" s="12"/>
      <c r="F55" s="13"/>
      <c r="G55" s="14"/>
      <c r="H55" s="12"/>
      <c r="I55" s="13"/>
      <c r="J55" s="14"/>
      <c r="K55" s="12"/>
      <c r="L55" s="13"/>
      <c r="M55" s="14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hidden="1" customHeight="1">
      <c r="A56" s="11"/>
      <c r="B56" s="11"/>
      <c r="C56" s="23"/>
      <c r="D56" s="11"/>
      <c r="E56" s="12"/>
      <c r="F56" s="13"/>
      <c r="G56" s="14"/>
      <c r="H56" s="12"/>
      <c r="I56" s="13"/>
      <c r="J56" s="14"/>
      <c r="K56" s="12"/>
      <c r="L56" s="13"/>
      <c r="M56" s="14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hidden="1" customHeight="1">
      <c r="A57" s="11"/>
      <c r="B57" s="11"/>
      <c r="C57" s="23"/>
      <c r="D57" s="11"/>
      <c r="E57" s="12"/>
      <c r="F57" s="13"/>
      <c r="G57" s="14"/>
      <c r="H57" s="12"/>
      <c r="I57" s="13"/>
      <c r="J57" s="14"/>
      <c r="K57" s="12"/>
      <c r="L57" s="13"/>
      <c r="M57" s="14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customHeight="1">
      <c r="A61" s="28"/>
      <c r="B61" s="28"/>
      <c r="C61" s="65"/>
      <c r="D61" s="29">
        <f t="shared" ref="D61:M61" si="1">SUM(D2:D60)</f>
        <v>202</v>
      </c>
      <c r="E61" s="29">
        <f t="shared" si="1"/>
        <v>40</v>
      </c>
      <c r="F61" s="29">
        <f t="shared" si="1"/>
        <v>42</v>
      </c>
      <c r="G61" s="29">
        <f t="shared" si="1"/>
        <v>0</v>
      </c>
      <c r="H61" s="29">
        <f t="shared" si="1"/>
        <v>40</v>
      </c>
      <c r="I61" s="29">
        <f t="shared" si="1"/>
        <v>42</v>
      </c>
      <c r="J61" s="29">
        <f t="shared" si="1"/>
        <v>0</v>
      </c>
      <c r="K61" s="29">
        <f t="shared" si="1"/>
        <v>40</v>
      </c>
      <c r="L61" s="29">
        <f t="shared" si="1"/>
        <v>42</v>
      </c>
      <c r="M61" s="29">
        <f t="shared" si="1"/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28"/>
      <c r="B62" s="28"/>
      <c r="C62" s="116"/>
      <c r="D62" s="28"/>
      <c r="E62" s="32"/>
      <c r="F62" s="32"/>
      <c r="G62" s="32"/>
      <c r="H62" s="32"/>
      <c r="I62" s="32"/>
      <c r="J62" s="32"/>
      <c r="K62" s="32"/>
      <c r="L62" s="32"/>
      <c r="M62" s="3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1.0" customHeight="1">
      <c r="A63" s="10"/>
      <c r="B63" s="10"/>
      <c r="C63" s="66"/>
      <c r="D63" s="10"/>
      <c r="E63" s="34"/>
      <c r="F63" s="34"/>
      <c r="G63" s="41"/>
      <c r="H63" s="34"/>
      <c r="I63" s="34"/>
      <c r="J63" s="34"/>
      <c r="K63" s="34"/>
      <c r="L63" s="34"/>
      <c r="M63" s="3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4.75" customHeight="1">
      <c r="A64" s="10"/>
      <c r="B64" s="10"/>
      <c r="C64" s="66"/>
      <c r="D64" s="10"/>
      <c r="E64" s="34"/>
      <c r="F64" s="34"/>
      <c r="G64" s="34"/>
      <c r="H64" s="34"/>
      <c r="I64" s="34"/>
      <c r="J64" s="34"/>
      <c r="K64" s="34"/>
      <c r="L64" s="34"/>
      <c r="M64" s="3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66"/>
      <c r="D65" s="10"/>
      <c r="E65" s="34"/>
      <c r="F65" s="41"/>
      <c r="G65" s="41"/>
      <c r="H65" s="34"/>
      <c r="I65" s="34"/>
      <c r="J65" s="34"/>
      <c r="K65" s="34"/>
      <c r="L65" s="34"/>
      <c r="M65" s="3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1.0" customHeight="1">
      <c r="A66" s="10"/>
      <c r="B66" s="10"/>
      <c r="C66" s="66"/>
      <c r="D66" s="10"/>
      <c r="E66" s="34"/>
      <c r="F66" s="34"/>
      <c r="G66" s="34"/>
      <c r="H66" s="34"/>
      <c r="I66" s="34"/>
      <c r="J66" s="34"/>
      <c r="K66" s="34"/>
      <c r="L66" s="34"/>
      <c r="M66" s="3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66"/>
      <c r="D67" s="10"/>
      <c r="E67" s="34"/>
      <c r="F67" s="34"/>
      <c r="G67" s="34"/>
      <c r="H67" s="34"/>
      <c r="I67" s="34"/>
      <c r="J67" s="34"/>
      <c r="K67" s="34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66"/>
      <c r="D68" s="10"/>
      <c r="E68" s="34"/>
      <c r="F68" s="34"/>
      <c r="G68" s="34"/>
      <c r="H68" s="34"/>
      <c r="I68" s="34"/>
      <c r="J68" s="34"/>
      <c r="K68" s="34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66"/>
      <c r="D69" s="10"/>
      <c r="E69" s="34"/>
      <c r="F69" s="34"/>
      <c r="G69" s="34"/>
      <c r="H69" s="34"/>
      <c r="I69" s="34"/>
      <c r="J69" s="34"/>
      <c r="K69" s="34"/>
      <c r="L69" s="34"/>
      <c r="M69" s="3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66"/>
      <c r="D70" s="10"/>
      <c r="E70" s="34"/>
      <c r="F70" s="34"/>
      <c r="G70" s="34"/>
      <c r="H70" s="34"/>
      <c r="I70" s="34"/>
      <c r="J70" s="34"/>
      <c r="K70" s="34"/>
      <c r="L70" s="34"/>
      <c r="M70" s="3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66"/>
      <c r="D71" s="10"/>
      <c r="E71" s="34"/>
      <c r="F71" s="34"/>
      <c r="G71" s="34"/>
      <c r="H71" s="34"/>
      <c r="I71" s="34"/>
      <c r="J71" s="34"/>
      <c r="K71" s="34"/>
      <c r="L71" s="34"/>
      <c r="M71" s="3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66"/>
      <c r="D72" s="10"/>
      <c r="E72" s="34"/>
      <c r="F72" s="34"/>
      <c r="G72" s="34"/>
      <c r="H72" s="34"/>
      <c r="I72" s="34"/>
      <c r="J72" s="34"/>
      <c r="K72" s="34"/>
      <c r="L72" s="34"/>
      <c r="M72" s="3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66"/>
      <c r="D73" s="10"/>
      <c r="E73" s="34"/>
      <c r="F73" s="34"/>
      <c r="G73" s="34"/>
      <c r="H73" s="34"/>
      <c r="I73" s="34"/>
      <c r="J73" s="34"/>
      <c r="K73" s="34"/>
      <c r="L73" s="34"/>
      <c r="M73" s="3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66"/>
      <c r="D74" s="10"/>
      <c r="E74" s="34"/>
      <c r="F74" s="34"/>
      <c r="G74" s="34"/>
      <c r="H74" s="34"/>
      <c r="I74" s="34"/>
      <c r="J74" s="34"/>
      <c r="K74" s="34"/>
      <c r="L74" s="34"/>
      <c r="M74" s="3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66"/>
      <c r="D75" s="10"/>
      <c r="E75" s="34"/>
      <c r="F75" s="34"/>
      <c r="G75" s="34"/>
      <c r="H75" s="34"/>
      <c r="I75" s="34"/>
      <c r="J75" s="34"/>
      <c r="K75" s="34"/>
      <c r="L75" s="34"/>
      <c r="M75" s="3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66"/>
      <c r="D76" s="10"/>
      <c r="E76" s="34"/>
      <c r="F76" s="34"/>
      <c r="G76" s="34"/>
      <c r="H76" s="34"/>
      <c r="I76" s="34"/>
      <c r="J76" s="34"/>
      <c r="K76" s="34"/>
      <c r="L76" s="34"/>
      <c r="M76" s="3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66"/>
      <c r="D77" s="10"/>
      <c r="E77" s="34"/>
      <c r="F77" s="34"/>
      <c r="G77" s="34"/>
      <c r="H77" s="34"/>
      <c r="I77" s="34"/>
      <c r="J77" s="34"/>
      <c r="K77" s="34"/>
      <c r="L77" s="34"/>
      <c r="M77" s="3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66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66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66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66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66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66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66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66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66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66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66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66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66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66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66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66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66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66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66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66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66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66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66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66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66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66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66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66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66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66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66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66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66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66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66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66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66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66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66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66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66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66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66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66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66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66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66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66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66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66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66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66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66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66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66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66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66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</sheetData>
  <autoFilter ref="$A$1:$AA$1015">
    <sortState ref="A1:AA1015">
      <sortCondition ref="A1:A1015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19685039370078738" right="0.19685039370078738" top="0.39370078740157477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2.88"/>
    <col customWidth="1" min="7" max="7" width="12.75"/>
  </cols>
  <sheetData>
    <row r="1" ht="22.5" customHeight="1">
      <c r="A1" s="51" t="s">
        <v>130</v>
      </c>
      <c r="B1" s="1" t="s">
        <v>1</v>
      </c>
      <c r="C1" s="99" t="s">
        <v>2</v>
      </c>
      <c r="D1" s="2" t="s">
        <v>3</v>
      </c>
      <c r="E1" s="86" t="s">
        <v>145</v>
      </c>
      <c r="F1" s="4"/>
      <c r="G1" s="87" t="s">
        <v>5</v>
      </c>
      <c r="H1" s="88" t="s">
        <v>146</v>
      </c>
      <c r="I1" s="89"/>
      <c r="J1" s="90" t="s">
        <v>5</v>
      </c>
      <c r="K1" s="91" t="s">
        <v>147</v>
      </c>
      <c r="L1" s="4"/>
      <c r="M1" s="90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1">
        <v>5.01502005E8</v>
      </c>
      <c r="B2" s="11" t="s">
        <v>87</v>
      </c>
      <c r="C2" s="11" t="s">
        <v>131</v>
      </c>
      <c r="D2" s="11">
        <v>15.0</v>
      </c>
      <c r="E2" s="12">
        <v>2.0</v>
      </c>
      <c r="F2" s="13">
        <v>2.0</v>
      </c>
      <c r="G2" s="117"/>
      <c r="H2" s="12">
        <v>2.0</v>
      </c>
      <c r="I2" s="13">
        <v>2.0</v>
      </c>
      <c r="J2" s="97"/>
      <c r="K2" s="12">
        <v>2.0</v>
      </c>
      <c r="L2" s="13">
        <v>2.0</v>
      </c>
      <c r="M2" s="9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1">
        <v>5.01506001E8</v>
      </c>
      <c r="B3" s="11" t="s">
        <v>132</v>
      </c>
      <c r="C3" s="60" t="s">
        <v>133</v>
      </c>
      <c r="D3" s="11">
        <v>15.0</v>
      </c>
      <c r="E3" s="12">
        <v>4.0</v>
      </c>
      <c r="F3" s="13">
        <v>4.0</v>
      </c>
      <c r="G3" s="75"/>
      <c r="H3" s="12">
        <v>4.0</v>
      </c>
      <c r="I3" s="13">
        <v>4.0</v>
      </c>
      <c r="J3" s="75"/>
      <c r="K3" s="12">
        <v>4.0</v>
      </c>
      <c r="L3" s="13">
        <v>4.0</v>
      </c>
      <c r="M3" s="7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9">
        <v>5.01506002E8</v>
      </c>
      <c r="B4" s="11" t="s">
        <v>132</v>
      </c>
      <c r="C4" s="15" t="s">
        <v>134</v>
      </c>
      <c r="D4" s="15">
        <v>20.0</v>
      </c>
      <c r="E4" s="12">
        <v>5.0</v>
      </c>
      <c r="F4" s="13">
        <v>5.0</v>
      </c>
      <c r="G4" s="75"/>
      <c r="H4" s="12">
        <v>5.0</v>
      </c>
      <c r="I4" s="13">
        <v>5.0</v>
      </c>
      <c r="J4" s="75"/>
      <c r="K4" s="12">
        <v>5.0</v>
      </c>
      <c r="L4" s="13">
        <v>5.0</v>
      </c>
      <c r="M4" s="7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1.0" customHeight="1">
      <c r="A5" s="11">
        <v>5.01506003E8</v>
      </c>
      <c r="B5" s="11" t="s">
        <v>132</v>
      </c>
      <c r="C5" s="19" t="s">
        <v>135</v>
      </c>
      <c r="D5" s="11">
        <v>20.0</v>
      </c>
      <c r="E5" s="12">
        <v>5.0</v>
      </c>
      <c r="F5" s="13">
        <v>5.0</v>
      </c>
      <c r="G5" s="75"/>
      <c r="H5" s="12">
        <v>5.0</v>
      </c>
      <c r="I5" s="13">
        <v>5.0</v>
      </c>
      <c r="J5" s="75"/>
      <c r="K5" s="12">
        <v>5.0</v>
      </c>
      <c r="L5" s="13">
        <v>5.0</v>
      </c>
      <c r="M5" s="7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1.0" customHeight="1">
      <c r="A6" s="15">
        <v>5.01506005E8</v>
      </c>
      <c r="B6" s="15" t="s">
        <v>132</v>
      </c>
      <c r="C6" s="19" t="s">
        <v>136</v>
      </c>
      <c r="D6" s="15">
        <v>24.0</v>
      </c>
      <c r="E6" s="12">
        <v>5.0</v>
      </c>
      <c r="F6" s="13">
        <v>5.0</v>
      </c>
      <c r="G6" s="75"/>
      <c r="H6" s="12">
        <v>5.0</v>
      </c>
      <c r="I6" s="13">
        <v>5.0</v>
      </c>
      <c r="J6" s="75"/>
      <c r="K6" s="12">
        <v>5.0</v>
      </c>
      <c r="L6" s="13">
        <v>5.0</v>
      </c>
      <c r="M6" s="7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customHeight="1">
      <c r="A7" s="19">
        <v>5.01506006E8</v>
      </c>
      <c r="B7" s="19" t="s">
        <v>132</v>
      </c>
      <c r="C7" s="15" t="s">
        <v>137</v>
      </c>
      <c r="D7" s="15">
        <v>30.0</v>
      </c>
      <c r="E7" s="12">
        <v>7.0</v>
      </c>
      <c r="F7" s="13">
        <v>8.0</v>
      </c>
      <c r="G7" s="75"/>
      <c r="H7" s="12">
        <v>7.0</v>
      </c>
      <c r="I7" s="13">
        <v>8.0</v>
      </c>
      <c r="J7" s="75"/>
      <c r="K7" s="12">
        <v>7.0</v>
      </c>
      <c r="L7" s="13">
        <v>8.0</v>
      </c>
      <c r="M7" s="7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customHeight="1">
      <c r="A8" s="19">
        <v>5.01506007E8</v>
      </c>
      <c r="B8" s="19" t="s">
        <v>132</v>
      </c>
      <c r="C8" s="15" t="s">
        <v>138</v>
      </c>
      <c r="D8" s="15">
        <v>30.0</v>
      </c>
      <c r="E8" s="12">
        <v>5.0</v>
      </c>
      <c r="F8" s="13">
        <v>5.0</v>
      </c>
      <c r="G8" s="75"/>
      <c r="H8" s="12">
        <v>5.0</v>
      </c>
      <c r="I8" s="13">
        <v>5.0</v>
      </c>
      <c r="J8" s="75"/>
      <c r="K8" s="12">
        <v>5.0</v>
      </c>
      <c r="L8" s="13">
        <v>5.0</v>
      </c>
      <c r="M8" s="7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customHeight="1">
      <c r="A9" s="11">
        <v>5.01509001E8</v>
      </c>
      <c r="B9" s="15" t="s">
        <v>139</v>
      </c>
      <c r="C9" s="11" t="s">
        <v>140</v>
      </c>
      <c r="D9" s="11">
        <v>28.0</v>
      </c>
      <c r="E9" s="12">
        <v>5.0</v>
      </c>
      <c r="F9" s="13">
        <v>6.0</v>
      </c>
      <c r="G9" s="75"/>
      <c r="H9" s="12">
        <v>5.0</v>
      </c>
      <c r="I9" s="13">
        <v>6.0</v>
      </c>
      <c r="J9" s="75"/>
      <c r="K9" s="12">
        <v>5.0</v>
      </c>
      <c r="L9" s="13">
        <v>6.0</v>
      </c>
      <c r="M9" s="7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customHeight="1">
      <c r="A10" s="11">
        <v>5.01509002E8</v>
      </c>
      <c r="B10" s="15" t="s">
        <v>139</v>
      </c>
      <c r="C10" s="11" t="s">
        <v>141</v>
      </c>
      <c r="D10" s="11">
        <v>20.0</v>
      </c>
      <c r="E10" s="12">
        <v>2.0</v>
      </c>
      <c r="F10" s="13">
        <v>2.0</v>
      </c>
      <c r="G10" s="75"/>
      <c r="H10" s="12">
        <v>2.0</v>
      </c>
      <c r="I10" s="13">
        <v>2.0</v>
      </c>
      <c r="J10" s="75"/>
      <c r="K10" s="12">
        <v>2.0</v>
      </c>
      <c r="L10" s="13">
        <v>2.0</v>
      </c>
      <c r="M10" s="7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customHeight="1">
      <c r="A11" s="19"/>
      <c r="B11" s="19"/>
      <c r="C11" s="15"/>
      <c r="D11" s="15"/>
      <c r="E11" s="12"/>
      <c r="F11" s="13"/>
      <c r="G11" s="75"/>
      <c r="H11" s="12"/>
      <c r="I11" s="13"/>
      <c r="J11" s="75"/>
      <c r="K11" s="12"/>
      <c r="L11" s="13"/>
      <c r="M11" s="7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hidden="1" customHeight="1">
      <c r="A12" s="19"/>
      <c r="B12" s="19"/>
      <c r="C12" s="15"/>
      <c r="D12" s="15"/>
      <c r="E12" s="12"/>
      <c r="F12" s="13"/>
      <c r="G12" s="17"/>
      <c r="H12" s="12"/>
      <c r="I12" s="13"/>
      <c r="J12" s="17"/>
      <c r="K12" s="12"/>
      <c r="L12" s="13"/>
      <c r="M12" s="2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hidden="1" customHeight="1">
      <c r="A13" s="15"/>
      <c r="B13" s="15"/>
      <c r="C13" s="15"/>
      <c r="D13" s="15"/>
      <c r="E13" s="12"/>
      <c r="F13" s="13"/>
      <c r="G13" s="17"/>
      <c r="H13" s="12"/>
      <c r="I13" s="13"/>
      <c r="J13" s="17"/>
      <c r="K13" s="12"/>
      <c r="L13" s="13"/>
      <c r="M13" s="2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hidden="1" customHeight="1">
      <c r="A14" s="15"/>
      <c r="B14" s="15"/>
      <c r="C14" s="15"/>
      <c r="D14" s="115"/>
      <c r="E14" s="12"/>
      <c r="F14" s="13"/>
      <c r="G14" s="17"/>
      <c r="H14" s="12"/>
      <c r="I14" s="13"/>
      <c r="J14" s="17"/>
      <c r="K14" s="12"/>
      <c r="L14" s="13"/>
      <c r="M14" s="2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hidden="1" customHeight="1">
      <c r="A15" s="19"/>
      <c r="B15" s="19"/>
      <c r="C15" s="15"/>
      <c r="D15" s="115"/>
      <c r="E15" s="12"/>
      <c r="F15" s="13"/>
      <c r="G15" s="17"/>
      <c r="H15" s="12"/>
      <c r="I15" s="13"/>
      <c r="J15" s="17"/>
      <c r="K15" s="12"/>
      <c r="L15" s="13"/>
      <c r="M15" s="2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hidden="1" customHeight="1">
      <c r="A16" s="11"/>
      <c r="B16" s="11"/>
      <c r="C16" s="11"/>
      <c r="D16" s="11"/>
      <c r="E16" s="12"/>
      <c r="F16" s="13"/>
      <c r="G16" s="17"/>
      <c r="H16" s="12"/>
      <c r="I16" s="13"/>
      <c r="J16" s="17"/>
      <c r="K16" s="12"/>
      <c r="L16" s="13"/>
      <c r="M16" s="2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hidden="1" customHeight="1">
      <c r="A17" s="11"/>
      <c r="B17" s="11"/>
      <c r="C17" s="11"/>
      <c r="D17" s="11"/>
      <c r="E17" s="12"/>
      <c r="F17" s="13"/>
      <c r="G17" s="17"/>
      <c r="H17" s="12"/>
      <c r="I17" s="13"/>
      <c r="J17" s="17"/>
      <c r="K17" s="12"/>
      <c r="L17" s="13"/>
      <c r="M17" s="2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hidden="1" customHeight="1">
      <c r="A18" s="11"/>
      <c r="B18" s="11"/>
      <c r="C18" s="11"/>
      <c r="D18" s="11"/>
      <c r="E18" s="12"/>
      <c r="F18" s="13"/>
      <c r="G18" s="17"/>
      <c r="H18" s="12"/>
      <c r="I18" s="13"/>
      <c r="J18" s="17"/>
      <c r="K18" s="12"/>
      <c r="L18" s="13"/>
      <c r="M18" s="2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hidden="1" customHeight="1">
      <c r="A19" s="11"/>
      <c r="B19" s="11"/>
      <c r="C19" s="11"/>
      <c r="D19" s="11"/>
      <c r="E19" s="12"/>
      <c r="F19" s="13"/>
      <c r="G19" s="17"/>
      <c r="H19" s="12"/>
      <c r="I19" s="13"/>
      <c r="J19" s="17"/>
      <c r="K19" s="12"/>
      <c r="L19" s="13"/>
      <c r="M19" s="2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hidden="1" customHeight="1">
      <c r="A20" s="11"/>
      <c r="B20" s="11"/>
      <c r="C20" s="11"/>
      <c r="D20" s="11"/>
      <c r="E20" s="12"/>
      <c r="F20" s="13"/>
      <c r="G20" s="17"/>
      <c r="H20" s="12"/>
      <c r="I20" s="13"/>
      <c r="J20" s="17"/>
      <c r="K20" s="12"/>
      <c r="L20" s="13"/>
      <c r="M20" s="2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hidden="1" customHeight="1">
      <c r="A21" s="11"/>
      <c r="B21" s="11"/>
      <c r="C21" s="11"/>
      <c r="D21" s="11"/>
      <c r="E21" s="12"/>
      <c r="F21" s="13"/>
      <c r="G21" s="17"/>
      <c r="H21" s="12"/>
      <c r="I21" s="13"/>
      <c r="J21" s="17"/>
      <c r="K21" s="12"/>
      <c r="L21" s="13"/>
      <c r="M21" s="2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hidden="1" customHeight="1">
      <c r="A22" s="11"/>
      <c r="B22" s="11"/>
      <c r="C22" s="11"/>
      <c r="D22" s="11"/>
      <c r="E22" s="12"/>
      <c r="F22" s="13"/>
      <c r="G22" s="17"/>
      <c r="H22" s="12"/>
      <c r="I22" s="13"/>
      <c r="J22" s="17"/>
      <c r="K22" s="12"/>
      <c r="L22" s="13"/>
      <c r="M22" s="2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hidden="1" customHeight="1">
      <c r="A23" s="11"/>
      <c r="B23" s="11"/>
      <c r="C23" s="23"/>
      <c r="D23" s="11"/>
      <c r="E23" s="12"/>
      <c r="F23" s="13"/>
      <c r="G23" s="17"/>
      <c r="H23" s="12"/>
      <c r="I23" s="13"/>
      <c r="J23" s="17"/>
      <c r="K23" s="12"/>
      <c r="L23" s="13"/>
      <c r="M23" s="2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hidden="1" customHeight="1">
      <c r="A24" s="11"/>
      <c r="B24" s="11"/>
      <c r="C24" s="23"/>
      <c r="D24" s="11"/>
      <c r="E24" s="12"/>
      <c r="F24" s="13"/>
      <c r="G24" s="17"/>
      <c r="H24" s="12"/>
      <c r="I24" s="13"/>
      <c r="J24" s="17"/>
      <c r="K24" s="12"/>
      <c r="L24" s="13"/>
      <c r="M24" s="2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1.0" hidden="1" customHeight="1">
      <c r="A25" s="11"/>
      <c r="B25" s="11"/>
      <c r="C25" s="23"/>
      <c r="D25" s="11"/>
      <c r="E25" s="12"/>
      <c r="F25" s="13"/>
      <c r="G25" s="17"/>
      <c r="H25" s="12"/>
      <c r="I25" s="13"/>
      <c r="J25" s="17"/>
      <c r="K25" s="12"/>
      <c r="L25" s="13"/>
      <c r="M25" s="2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9.5" hidden="1" customHeight="1">
      <c r="A26" s="11"/>
      <c r="B26" s="11"/>
      <c r="C26" s="23"/>
      <c r="D26" s="11"/>
      <c r="E26" s="12"/>
      <c r="F26" s="13"/>
      <c r="G26" s="17"/>
      <c r="H26" s="12"/>
      <c r="I26" s="13"/>
      <c r="J26" s="17"/>
      <c r="K26" s="12"/>
      <c r="L26" s="13"/>
      <c r="M26" s="2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1.0" hidden="1" customHeight="1">
      <c r="A27" s="11"/>
      <c r="B27" s="11"/>
      <c r="C27" s="23"/>
      <c r="D27" s="11"/>
      <c r="E27" s="12"/>
      <c r="F27" s="13"/>
      <c r="G27" s="17"/>
      <c r="H27" s="12"/>
      <c r="I27" s="13"/>
      <c r="J27" s="17"/>
      <c r="K27" s="12"/>
      <c r="L27" s="13"/>
      <c r="M27" s="2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hidden="1" customHeight="1">
      <c r="A28" s="11"/>
      <c r="B28" s="11"/>
      <c r="C28" s="23"/>
      <c r="D28" s="11"/>
      <c r="E28" s="12"/>
      <c r="F28" s="13"/>
      <c r="G28" s="17"/>
      <c r="H28" s="12"/>
      <c r="I28" s="13"/>
      <c r="J28" s="17"/>
      <c r="K28" s="12"/>
      <c r="L28" s="13"/>
      <c r="M28" s="2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hidden="1" customHeight="1">
      <c r="A29" s="11"/>
      <c r="B29" s="11"/>
      <c r="C29" s="23"/>
      <c r="D29" s="11"/>
      <c r="E29" s="12"/>
      <c r="F29" s="13"/>
      <c r="G29" s="17"/>
      <c r="H29" s="12"/>
      <c r="I29" s="13"/>
      <c r="J29" s="17"/>
      <c r="K29" s="12"/>
      <c r="L29" s="13"/>
      <c r="M29" s="2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2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2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2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2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2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2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2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2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2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2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2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2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2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2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2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2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2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2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2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2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2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2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2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2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hidden="1" customHeight="1">
      <c r="A54" s="11"/>
      <c r="B54" s="11"/>
      <c r="C54" s="23"/>
      <c r="D54" s="11"/>
      <c r="E54" s="12"/>
      <c r="F54" s="13"/>
      <c r="G54" s="14"/>
      <c r="H54" s="12"/>
      <c r="I54" s="13"/>
      <c r="J54" s="14"/>
      <c r="K54" s="12"/>
      <c r="L54" s="13"/>
      <c r="M54" s="3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hidden="1" customHeight="1">
      <c r="A55" s="11"/>
      <c r="B55" s="11"/>
      <c r="C55" s="23"/>
      <c r="D55" s="11"/>
      <c r="E55" s="12"/>
      <c r="F55" s="13"/>
      <c r="G55" s="14"/>
      <c r="H55" s="12"/>
      <c r="I55" s="13"/>
      <c r="J55" s="14"/>
      <c r="K55" s="12"/>
      <c r="L55" s="13"/>
      <c r="M55" s="3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hidden="1" customHeight="1">
      <c r="A56" s="11"/>
      <c r="B56" s="11"/>
      <c r="C56" s="23"/>
      <c r="D56" s="11"/>
      <c r="E56" s="12"/>
      <c r="F56" s="13"/>
      <c r="G56" s="14"/>
      <c r="H56" s="12"/>
      <c r="I56" s="13"/>
      <c r="J56" s="14"/>
      <c r="K56" s="12"/>
      <c r="L56" s="13"/>
      <c r="M56" s="3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hidden="1" customHeight="1">
      <c r="A57" s="11"/>
      <c r="B57" s="11"/>
      <c r="C57" s="23"/>
      <c r="D57" s="11"/>
      <c r="E57" s="12"/>
      <c r="F57" s="13"/>
      <c r="G57" s="14"/>
      <c r="H57" s="12"/>
      <c r="I57" s="13"/>
      <c r="J57" s="14"/>
      <c r="K57" s="12"/>
      <c r="L57" s="13"/>
      <c r="M57" s="3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3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3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3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hidden="1" customHeight="1">
      <c r="A61" s="28"/>
      <c r="B61" s="28"/>
      <c r="C61" s="65"/>
      <c r="D61" s="29">
        <f t="shared" ref="D61:M61" si="1">SUM(D2:D60)</f>
        <v>202</v>
      </c>
      <c r="E61" s="29">
        <f t="shared" si="1"/>
        <v>40</v>
      </c>
      <c r="F61" s="29">
        <f t="shared" si="1"/>
        <v>42</v>
      </c>
      <c r="G61" s="29">
        <f t="shared" si="1"/>
        <v>0</v>
      </c>
      <c r="H61" s="29">
        <f t="shared" si="1"/>
        <v>40</v>
      </c>
      <c r="I61" s="29">
        <f t="shared" si="1"/>
        <v>42</v>
      </c>
      <c r="J61" s="29">
        <f t="shared" si="1"/>
        <v>0</v>
      </c>
      <c r="K61" s="29">
        <f t="shared" si="1"/>
        <v>40</v>
      </c>
      <c r="L61" s="29">
        <f t="shared" si="1"/>
        <v>42</v>
      </c>
      <c r="M61" s="29">
        <f t="shared" si="1"/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28"/>
      <c r="B62" s="28"/>
      <c r="C62" s="116"/>
      <c r="D62" s="28"/>
      <c r="E62" s="32"/>
      <c r="F62" s="32"/>
      <c r="G62" s="32"/>
      <c r="H62" s="32"/>
      <c r="I62" s="32"/>
      <c r="J62" s="32"/>
      <c r="K62" s="28"/>
      <c r="L62" s="28"/>
      <c r="M62" s="2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1.0" customHeight="1">
      <c r="A63" s="10"/>
      <c r="B63" s="10"/>
      <c r="C63" s="66"/>
      <c r="D63" s="10"/>
      <c r="E63" s="34"/>
      <c r="F63" s="34"/>
      <c r="G63" s="41"/>
      <c r="H63" s="34"/>
      <c r="I63" s="34"/>
      <c r="J63" s="34"/>
      <c r="K63" s="34"/>
      <c r="L63" s="34"/>
      <c r="M63" s="3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4.75" customHeight="1">
      <c r="A64" s="10"/>
      <c r="B64" s="10"/>
      <c r="C64" s="66"/>
      <c r="D64" s="10"/>
      <c r="E64" s="34"/>
      <c r="F64" s="34"/>
      <c r="G64" s="34"/>
      <c r="H64" s="34"/>
      <c r="I64" s="34"/>
      <c r="J64" s="34"/>
      <c r="K64" s="34"/>
      <c r="L64" s="34"/>
      <c r="M64" s="3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66"/>
      <c r="D65" s="10"/>
      <c r="E65" s="34"/>
      <c r="F65" s="41"/>
      <c r="G65" s="41"/>
      <c r="H65" s="34"/>
      <c r="I65" s="34"/>
      <c r="J65" s="34"/>
      <c r="K65" s="34"/>
      <c r="L65" s="34"/>
      <c r="M65" s="3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1.0" customHeight="1">
      <c r="A66" s="10"/>
      <c r="B66" s="10"/>
      <c r="C66" s="66"/>
      <c r="D66" s="10"/>
      <c r="E66" s="34"/>
      <c r="F66" s="34"/>
      <c r="G66" s="34"/>
      <c r="H66" s="34"/>
      <c r="I66" s="34"/>
      <c r="J66" s="34"/>
      <c r="K66" s="34"/>
      <c r="L66" s="34"/>
      <c r="M66" s="3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66"/>
      <c r="D67" s="10"/>
      <c r="E67" s="34"/>
      <c r="F67" s="34"/>
      <c r="G67" s="34"/>
      <c r="H67" s="34"/>
      <c r="I67" s="34"/>
      <c r="J67" s="34"/>
      <c r="K67" s="34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66"/>
      <c r="D68" s="10"/>
      <c r="E68" s="34"/>
      <c r="F68" s="34"/>
      <c r="G68" s="34"/>
      <c r="H68" s="34"/>
      <c r="I68" s="34"/>
      <c r="J68" s="34"/>
      <c r="K68" s="34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66"/>
      <c r="D69" s="10"/>
      <c r="E69" s="34"/>
      <c r="F69" s="34"/>
      <c r="G69" s="34"/>
      <c r="H69" s="34"/>
      <c r="I69" s="34"/>
      <c r="J69" s="34"/>
      <c r="K69" s="34"/>
      <c r="L69" s="34"/>
      <c r="M69" s="3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66"/>
      <c r="D70" s="10"/>
      <c r="E70" s="34"/>
      <c r="F70" s="34"/>
      <c r="G70" s="34"/>
      <c r="H70" s="34"/>
      <c r="I70" s="34"/>
      <c r="J70" s="34"/>
      <c r="K70" s="34"/>
      <c r="L70" s="34"/>
      <c r="M70" s="3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66"/>
      <c r="D71" s="10"/>
      <c r="E71" s="34"/>
      <c r="F71" s="34"/>
      <c r="G71" s="34"/>
      <c r="H71" s="34"/>
      <c r="I71" s="34"/>
      <c r="J71" s="34"/>
      <c r="K71" s="34"/>
      <c r="L71" s="34"/>
      <c r="M71" s="3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66"/>
      <c r="D72" s="10"/>
      <c r="E72" s="34"/>
      <c r="F72" s="34"/>
      <c r="G72" s="34"/>
      <c r="H72" s="34"/>
      <c r="I72" s="34"/>
      <c r="J72" s="34"/>
      <c r="K72" s="34"/>
      <c r="L72" s="34"/>
      <c r="M72" s="3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66"/>
      <c r="D73" s="10"/>
      <c r="E73" s="34"/>
      <c r="F73" s="34"/>
      <c r="G73" s="34"/>
      <c r="H73" s="34"/>
      <c r="I73" s="34"/>
      <c r="J73" s="34"/>
      <c r="K73" s="34"/>
      <c r="L73" s="34"/>
      <c r="M73" s="3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66"/>
      <c r="D74" s="10"/>
      <c r="E74" s="34"/>
      <c r="F74" s="34"/>
      <c r="G74" s="34"/>
      <c r="H74" s="34"/>
      <c r="I74" s="34"/>
      <c r="J74" s="34"/>
      <c r="K74" s="34"/>
      <c r="L74" s="34"/>
      <c r="M74" s="3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66"/>
      <c r="D75" s="10"/>
      <c r="E75" s="34"/>
      <c r="F75" s="34"/>
      <c r="G75" s="34"/>
      <c r="H75" s="34"/>
      <c r="I75" s="34"/>
      <c r="J75" s="34"/>
      <c r="K75" s="34"/>
      <c r="L75" s="34"/>
      <c r="M75" s="3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66"/>
      <c r="D76" s="10"/>
      <c r="E76" s="34"/>
      <c r="F76" s="34"/>
      <c r="G76" s="34"/>
      <c r="H76" s="34"/>
      <c r="I76" s="34"/>
      <c r="J76" s="34"/>
      <c r="K76" s="34"/>
      <c r="L76" s="34"/>
      <c r="M76" s="3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66"/>
      <c r="D77" s="10"/>
      <c r="E77" s="34"/>
      <c r="F77" s="34"/>
      <c r="G77" s="34"/>
      <c r="H77" s="34"/>
      <c r="I77" s="34"/>
      <c r="J77" s="34"/>
      <c r="K77" s="34"/>
      <c r="L77" s="34"/>
      <c r="M77" s="3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66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66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66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66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66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66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66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66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66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66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66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66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66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66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66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66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66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66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66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66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66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66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66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66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66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66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66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66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66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66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66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66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66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66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66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66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66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66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66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66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66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66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66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66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66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66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66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66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66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66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66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66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66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66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66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66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66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</sheetData>
  <autoFilter ref="$A$1:$AA$1015">
    <sortState ref="A1:AA1015">
      <sortCondition ref="A1:A1015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19685039370078738" right="0.19685039370078738" top="0.39370078740157477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7.38"/>
  </cols>
  <sheetData>
    <row r="1" ht="21.0" customHeight="1">
      <c r="A1" s="1" t="s">
        <v>0</v>
      </c>
      <c r="B1" s="1" t="s">
        <v>1</v>
      </c>
      <c r="C1" s="99" t="s">
        <v>2</v>
      </c>
      <c r="D1" s="2" t="s">
        <v>3</v>
      </c>
      <c r="E1" s="43" t="s">
        <v>99</v>
      </c>
      <c r="F1" s="4"/>
      <c r="G1" s="5" t="s">
        <v>5</v>
      </c>
      <c r="H1" s="44" t="s">
        <v>100</v>
      </c>
      <c r="I1" s="4"/>
      <c r="J1" s="7" t="s">
        <v>5</v>
      </c>
      <c r="K1" s="118" t="s">
        <v>101</v>
      </c>
      <c r="L1" s="4"/>
      <c r="M1" s="11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03" t="s">
        <v>9</v>
      </c>
      <c r="D2" s="11">
        <v>55.0</v>
      </c>
      <c r="E2" s="12">
        <v>15.0</v>
      </c>
      <c r="F2" s="13">
        <v>10.0</v>
      </c>
      <c r="G2" s="17"/>
      <c r="H2" s="12">
        <v>8.0</v>
      </c>
      <c r="I2" s="13">
        <v>8.0</v>
      </c>
      <c r="J2" s="17"/>
      <c r="K2" s="12">
        <v>8.0</v>
      </c>
      <c r="L2" s="13">
        <v>8.0</v>
      </c>
      <c r="M2" s="1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20.0</v>
      </c>
      <c r="F3" s="13">
        <v>15.0</v>
      </c>
      <c r="G3" s="17"/>
      <c r="H3" s="12">
        <v>12.0</v>
      </c>
      <c r="I3" s="13">
        <v>13.0</v>
      </c>
      <c r="J3" s="17"/>
      <c r="K3" s="12">
        <v>7.0</v>
      </c>
      <c r="L3" s="13">
        <v>15.0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5.0</v>
      </c>
      <c r="F4" s="13">
        <v>5.0</v>
      </c>
      <c r="G4" s="17"/>
      <c r="H4" s="12">
        <v>2.0</v>
      </c>
      <c r="I4" s="13">
        <v>5.0</v>
      </c>
      <c r="J4" s="17"/>
      <c r="K4" s="12">
        <v>1.0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6.0</v>
      </c>
      <c r="F5" s="13">
        <v>6.0</v>
      </c>
      <c r="G5" s="17"/>
      <c r="H5" s="12">
        <v>2.0</v>
      </c>
      <c r="I5" s="13">
        <v>5.0</v>
      </c>
      <c r="J5" s="17"/>
      <c r="K5" s="12">
        <v>1.0</v>
      </c>
      <c r="L5" s="13">
        <v>5.0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120" t="s">
        <v>13</v>
      </c>
      <c r="D6" s="11">
        <v>30.0</v>
      </c>
      <c r="E6" s="12">
        <v>7.0</v>
      </c>
      <c r="F6" s="13">
        <v>7.0</v>
      </c>
      <c r="G6" s="17"/>
      <c r="H6" s="12">
        <v>8.0</v>
      </c>
      <c r="I6" s="13">
        <v>7.0</v>
      </c>
      <c r="J6" s="17"/>
      <c r="K6" s="12">
        <v>8.0</v>
      </c>
      <c r="L6" s="13">
        <v>7.0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23" t="s">
        <v>14</v>
      </c>
      <c r="D7" s="11">
        <v>20.0</v>
      </c>
      <c r="E7" s="12">
        <v>6.0</v>
      </c>
      <c r="F7" s="13">
        <v>4.0</v>
      </c>
      <c r="G7" s="17"/>
      <c r="H7" s="12">
        <v>2.0</v>
      </c>
      <c r="I7" s="13">
        <v>2.0</v>
      </c>
      <c r="J7" s="17"/>
      <c r="K7" s="12">
        <v>5.0</v>
      </c>
      <c r="L7" s="13">
        <v>3.0</v>
      </c>
      <c r="M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23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4.0</v>
      </c>
      <c r="J8" s="14"/>
      <c r="K8" s="12">
        <v>5.0</v>
      </c>
      <c r="L8" s="13">
        <v>3.0</v>
      </c>
      <c r="M8" s="14"/>
      <c r="N8" s="3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3.0</v>
      </c>
      <c r="I9" s="13">
        <v>4.0</v>
      </c>
      <c r="J9" s="17"/>
      <c r="K9" s="12">
        <v>5.0</v>
      </c>
      <c r="L9" s="13">
        <v>3.0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17"/>
      <c r="H10" s="12">
        <v>10.0</v>
      </c>
      <c r="I10" s="13">
        <v>15.0</v>
      </c>
      <c r="J10" s="17"/>
      <c r="K10" s="12">
        <v>7.0</v>
      </c>
      <c r="L10" s="13">
        <v>15.0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5" t="s">
        <v>18</v>
      </c>
      <c r="D11" s="15">
        <v>20.0</v>
      </c>
      <c r="E11" s="12">
        <v>6.0</v>
      </c>
      <c r="F11" s="13">
        <v>6.0</v>
      </c>
      <c r="G11" s="17"/>
      <c r="H11" s="12">
        <v>5.0</v>
      </c>
      <c r="I11" s="13">
        <v>5.0</v>
      </c>
      <c r="J11" s="17"/>
      <c r="K11" s="12">
        <v>5.0</v>
      </c>
      <c r="L11" s="13">
        <v>5.0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5.0</v>
      </c>
      <c r="F12" s="13">
        <v>4.0</v>
      </c>
      <c r="G12" s="17"/>
      <c r="H12" s="12">
        <v>3.0</v>
      </c>
      <c r="I12" s="13">
        <v>5.0</v>
      </c>
      <c r="J12" s="17"/>
      <c r="K12" s="12">
        <v>5.0</v>
      </c>
      <c r="L12" s="13">
        <v>3.0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6" t="s">
        <v>20</v>
      </c>
      <c r="D13" s="15">
        <v>18.0</v>
      </c>
      <c r="E13" s="12">
        <v>5.0</v>
      </c>
      <c r="F13" s="13">
        <v>5.0</v>
      </c>
      <c r="G13" s="17"/>
      <c r="H13" s="12">
        <v>5.0</v>
      </c>
      <c r="I13" s="13">
        <v>3.0</v>
      </c>
      <c r="J13" s="17"/>
      <c r="K13" s="12">
        <v>5.0</v>
      </c>
      <c r="L13" s="13">
        <v>3.0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2" t="s">
        <v>21</v>
      </c>
      <c r="D14" s="11">
        <v>39.0</v>
      </c>
      <c r="E14" s="12">
        <v>10.0</v>
      </c>
      <c r="F14" s="13">
        <v>10.0</v>
      </c>
      <c r="G14" s="17"/>
      <c r="H14" s="12">
        <v>10.0</v>
      </c>
      <c r="I14" s="13">
        <v>10.0</v>
      </c>
      <c r="J14" s="17"/>
      <c r="K14" s="12">
        <v>10.0</v>
      </c>
      <c r="L14" s="13">
        <v>10.0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5" t="s">
        <v>22</v>
      </c>
      <c r="D15" s="15">
        <v>20.0</v>
      </c>
      <c r="E15" s="12">
        <v>6.0</v>
      </c>
      <c r="F15" s="13">
        <v>6.0</v>
      </c>
      <c r="G15" s="17"/>
      <c r="H15" s="12">
        <v>2.0</v>
      </c>
      <c r="I15" s="13">
        <v>3.0</v>
      </c>
      <c r="J15" s="17"/>
      <c r="K15" s="12">
        <v>1.0</v>
      </c>
      <c r="L15" s="13">
        <v>3.0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15">
        <v>20.0</v>
      </c>
      <c r="E16" s="12">
        <v>5.0</v>
      </c>
      <c r="F16" s="13">
        <v>5.0</v>
      </c>
      <c r="G16" s="17"/>
      <c r="H16" s="12">
        <v>2.0</v>
      </c>
      <c r="I16" s="13">
        <v>3.0</v>
      </c>
      <c r="J16" s="17"/>
      <c r="K16" s="12">
        <v>1.0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3" t="s">
        <v>24</v>
      </c>
      <c r="D17" s="11">
        <v>27.0</v>
      </c>
      <c r="E17" s="12">
        <v>5.0</v>
      </c>
      <c r="F17" s="13">
        <v>5.0</v>
      </c>
      <c r="G17" s="17"/>
      <c r="H17" s="12">
        <v>4.0</v>
      </c>
      <c r="I17" s="13">
        <v>5.0</v>
      </c>
      <c r="J17" s="17"/>
      <c r="K17" s="12">
        <v>7.0</v>
      </c>
      <c r="L17" s="13">
        <v>7.0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5.0</v>
      </c>
      <c r="F18" s="13">
        <v>4.0</v>
      </c>
      <c r="G18" s="17"/>
      <c r="H18" s="12">
        <v>5.0</v>
      </c>
      <c r="I18" s="13">
        <v>5.0</v>
      </c>
      <c r="J18" s="17"/>
      <c r="K18" s="12">
        <v>3.0</v>
      </c>
      <c r="L18" s="13">
        <v>4.0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5.0</v>
      </c>
      <c r="F19" s="13">
        <v>4.0</v>
      </c>
      <c r="G19" s="17"/>
      <c r="H19" s="12">
        <v>3.0</v>
      </c>
      <c r="I19" s="13">
        <v>5.0</v>
      </c>
      <c r="J19" s="17"/>
      <c r="K19" s="12">
        <v>4.0</v>
      </c>
      <c r="L19" s="13">
        <v>4.0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1" t="s">
        <v>27</v>
      </c>
      <c r="D20" s="11">
        <v>15.0</v>
      </c>
      <c r="E20" s="12">
        <v>5.0</v>
      </c>
      <c r="F20" s="13">
        <v>4.0</v>
      </c>
      <c r="G20" s="17"/>
      <c r="H20" s="12">
        <v>3.0</v>
      </c>
      <c r="I20" s="13">
        <v>5.0</v>
      </c>
      <c r="J20" s="17"/>
      <c r="K20" s="12">
        <v>4.0</v>
      </c>
      <c r="L20" s="13">
        <v>5.0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5.0</v>
      </c>
      <c r="F21" s="13">
        <v>3.0</v>
      </c>
      <c r="G21" s="17"/>
      <c r="H21" s="12">
        <v>3.0</v>
      </c>
      <c r="I21" s="13">
        <v>4.0</v>
      </c>
      <c r="J21" s="17"/>
      <c r="K21" s="12">
        <v>1.0</v>
      </c>
      <c r="L21" s="13">
        <v>5.0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23" t="s">
        <v>29</v>
      </c>
      <c r="D22" s="11">
        <v>18.0</v>
      </c>
      <c r="E22" s="12">
        <v>5.0</v>
      </c>
      <c r="F22" s="13">
        <v>5.0</v>
      </c>
      <c r="G22" s="17"/>
      <c r="H22" s="12">
        <v>3.0</v>
      </c>
      <c r="I22" s="13">
        <v>5.0</v>
      </c>
      <c r="J22" s="17"/>
      <c r="K22" s="12">
        <v>6.0</v>
      </c>
      <c r="L22" s="13">
        <v>7.0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3" t="s">
        <v>30</v>
      </c>
      <c r="D23" s="11">
        <v>20.0</v>
      </c>
      <c r="E23" s="12">
        <v>2.0</v>
      </c>
      <c r="F23" s="13">
        <v>8.0</v>
      </c>
      <c r="G23" s="17"/>
      <c r="H23" s="12">
        <v>2.0</v>
      </c>
      <c r="I23" s="13">
        <v>7.0</v>
      </c>
      <c r="J23" s="17"/>
      <c r="K23" s="12">
        <v>2.0</v>
      </c>
      <c r="L23" s="13">
        <v>7.0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23" t="s">
        <v>31</v>
      </c>
      <c r="D24" s="11">
        <v>20.0</v>
      </c>
      <c r="E24" s="12">
        <v>6.0</v>
      </c>
      <c r="F24" s="13">
        <v>4.0</v>
      </c>
      <c r="G24" s="17"/>
      <c r="H24" s="12">
        <v>3.0</v>
      </c>
      <c r="I24" s="13">
        <v>5.0</v>
      </c>
      <c r="J24" s="17"/>
      <c r="K24" s="12">
        <v>1.0</v>
      </c>
      <c r="L24" s="13">
        <v>5.0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9.5" customHeight="1">
      <c r="A25" s="11">
        <v>5.01501027E8</v>
      </c>
      <c r="B25" s="11" t="s">
        <v>8</v>
      </c>
      <c r="C25" s="23" t="s">
        <v>32</v>
      </c>
      <c r="D25" s="11">
        <v>20.0</v>
      </c>
      <c r="E25" s="12">
        <v>6.0</v>
      </c>
      <c r="F25" s="13">
        <v>4.0</v>
      </c>
      <c r="G25" s="17"/>
      <c r="H25" s="12">
        <v>10.0</v>
      </c>
      <c r="I25" s="13">
        <v>5.0</v>
      </c>
      <c r="J25" s="17"/>
      <c r="K25" s="12">
        <v>7.0</v>
      </c>
      <c r="L25" s="13">
        <v>5.0</v>
      </c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3" t="s">
        <v>33</v>
      </c>
      <c r="D26" s="11">
        <v>18.0</v>
      </c>
      <c r="E26" s="12">
        <v>5.0</v>
      </c>
      <c r="F26" s="13">
        <v>5.0</v>
      </c>
      <c r="G26" s="17"/>
      <c r="H26" s="12">
        <v>5.0</v>
      </c>
      <c r="I26" s="13">
        <v>5.0</v>
      </c>
      <c r="J26" s="17"/>
      <c r="K26" s="12">
        <v>2.0</v>
      </c>
      <c r="L26" s="13">
        <v>10.0</v>
      </c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23" t="s">
        <v>34</v>
      </c>
      <c r="D27" s="23">
        <v>20.0</v>
      </c>
      <c r="E27" s="12">
        <v>5.0</v>
      </c>
      <c r="F27" s="13">
        <v>4.0</v>
      </c>
      <c r="G27" s="14"/>
      <c r="H27" s="12">
        <v>5.0</v>
      </c>
      <c r="I27" s="13">
        <v>4.0</v>
      </c>
      <c r="J27" s="14"/>
      <c r="K27" s="12">
        <v>5.0</v>
      </c>
      <c r="L27" s="13">
        <v>4.0</v>
      </c>
      <c r="M27" s="14"/>
      <c r="N27" s="3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23" t="s">
        <v>35</v>
      </c>
      <c r="D28" s="11">
        <v>17.0</v>
      </c>
      <c r="E28" s="12">
        <v>5.0</v>
      </c>
      <c r="F28" s="13">
        <v>5.0</v>
      </c>
      <c r="G28" s="17"/>
      <c r="H28" s="12">
        <v>3.0</v>
      </c>
      <c r="I28" s="13">
        <v>5.0</v>
      </c>
      <c r="J28" s="17"/>
      <c r="K28" s="12">
        <v>1.0</v>
      </c>
      <c r="L28" s="13">
        <v>5.0</v>
      </c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23" t="s">
        <v>36</v>
      </c>
      <c r="D29" s="11">
        <v>16.0</v>
      </c>
      <c r="E29" s="12">
        <v>5.0</v>
      </c>
      <c r="F29" s="13">
        <v>4.0</v>
      </c>
      <c r="G29" s="17"/>
      <c r="H29" s="12">
        <v>3.0</v>
      </c>
      <c r="I29" s="13">
        <v>5.0</v>
      </c>
      <c r="J29" s="17"/>
      <c r="K29" s="12">
        <v>1.0</v>
      </c>
      <c r="L29" s="13">
        <v>5.0</v>
      </c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23" t="s">
        <v>37</v>
      </c>
      <c r="D30" s="11">
        <v>20.0</v>
      </c>
      <c r="E30" s="12">
        <v>5.0</v>
      </c>
      <c r="F30" s="13">
        <v>4.0</v>
      </c>
      <c r="G30" s="17"/>
      <c r="H30" s="12">
        <v>3.0</v>
      </c>
      <c r="I30" s="13">
        <v>5.0</v>
      </c>
      <c r="J30" s="17"/>
      <c r="K30" s="12">
        <v>1.0</v>
      </c>
      <c r="L30" s="13">
        <v>5.0</v>
      </c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23" t="s">
        <v>38</v>
      </c>
      <c r="D31" s="11">
        <v>12.0</v>
      </c>
      <c r="E31" s="12">
        <v>5.0</v>
      </c>
      <c r="F31" s="13">
        <v>3.0</v>
      </c>
      <c r="G31" s="17"/>
      <c r="H31" s="12">
        <v>3.0</v>
      </c>
      <c r="I31" s="13">
        <v>4.0</v>
      </c>
      <c r="J31" s="17"/>
      <c r="K31" s="12">
        <v>3.0</v>
      </c>
      <c r="L31" s="13">
        <v>5.0</v>
      </c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3" t="s">
        <v>39</v>
      </c>
      <c r="D32" s="11">
        <v>13.0</v>
      </c>
      <c r="E32" s="12">
        <v>5.0</v>
      </c>
      <c r="F32" s="13">
        <v>3.0</v>
      </c>
      <c r="G32" s="17"/>
      <c r="H32" s="12">
        <v>3.0</v>
      </c>
      <c r="I32" s="13">
        <v>4.0</v>
      </c>
      <c r="J32" s="17"/>
      <c r="K32" s="12">
        <v>1.0</v>
      </c>
      <c r="L32" s="13">
        <v>5.0</v>
      </c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3" t="s">
        <v>40</v>
      </c>
      <c r="D33" s="11">
        <v>23.0</v>
      </c>
      <c r="E33" s="12">
        <v>5.0</v>
      </c>
      <c r="F33" s="13">
        <v>5.0</v>
      </c>
      <c r="G33" s="17"/>
      <c r="H33" s="12">
        <v>7.0</v>
      </c>
      <c r="I33" s="13">
        <v>8.0</v>
      </c>
      <c r="J33" s="17"/>
      <c r="K33" s="12">
        <v>7.0</v>
      </c>
      <c r="L33" s="13">
        <v>8.0</v>
      </c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23" t="s">
        <v>41</v>
      </c>
      <c r="D34" s="11">
        <v>20.0</v>
      </c>
      <c r="E34" s="12">
        <v>6.0</v>
      </c>
      <c r="F34" s="13">
        <v>4.0</v>
      </c>
      <c r="G34" s="17"/>
      <c r="H34" s="12">
        <v>2.0</v>
      </c>
      <c r="I34" s="13">
        <v>5.0</v>
      </c>
      <c r="J34" s="17"/>
      <c r="K34" s="12">
        <v>3.0</v>
      </c>
      <c r="L34" s="13">
        <v>7.0</v>
      </c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23" t="s">
        <v>42</v>
      </c>
      <c r="D35" s="11">
        <v>15.0</v>
      </c>
      <c r="E35" s="12">
        <v>5.0</v>
      </c>
      <c r="F35" s="13">
        <v>5.0</v>
      </c>
      <c r="G35" s="17"/>
      <c r="H35" s="12">
        <v>3.0</v>
      </c>
      <c r="I35" s="13">
        <v>5.0</v>
      </c>
      <c r="J35" s="17"/>
      <c r="K35" s="12">
        <v>3.0</v>
      </c>
      <c r="L35" s="13">
        <v>5.0</v>
      </c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3" t="s">
        <v>43</v>
      </c>
      <c r="D36" s="11">
        <v>30.0</v>
      </c>
      <c r="E36" s="12">
        <v>5.0</v>
      </c>
      <c r="F36" s="13">
        <v>5.0</v>
      </c>
      <c r="G36" s="17"/>
      <c r="H36" s="12">
        <v>5.0</v>
      </c>
      <c r="I36" s="13">
        <v>5.0</v>
      </c>
      <c r="J36" s="17"/>
      <c r="K36" s="12">
        <v>5.0</v>
      </c>
      <c r="L36" s="13">
        <v>5.0</v>
      </c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23" t="s">
        <v>45</v>
      </c>
      <c r="D37" s="11">
        <v>16.0</v>
      </c>
      <c r="E37" s="12">
        <v>5.0</v>
      </c>
      <c r="F37" s="13">
        <v>5.0</v>
      </c>
      <c r="G37" s="17"/>
      <c r="H37" s="12">
        <v>2.0</v>
      </c>
      <c r="I37" s="13">
        <v>5.0</v>
      </c>
      <c r="J37" s="17"/>
      <c r="K37" s="12">
        <v>1.0</v>
      </c>
      <c r="L37" s="13">
        <v>5.0</v>
      </c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3" t="s">
        <v>46</v>
      </c>
      <c r="D38" s="11">
        <v>28.0</v>
      </c>
      <c r="E38" s="12">
        <v>5.0</v>
      </c>
      <c r="F38" s="13">
        <v>5.0</v>
      </c>
      <c r="G38" s="17"/>
      <c r="H38" s="12">
        <v>2.0</v>
      </c>
      <c r="I38" s="13">
        <v>5.0</v>
      </c>
      <c r="J38" s="17"/>
      <c r="K38" s="12">
        <v>1.0</v>
      </c>
      <c r="L38" s="13">
        <v>5.0</v>
      </c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23" t="s">
        <v>47</v>
      </c>
      <c r="D39" s="23">
        <v>20.0</v>
      </c>
      <c r="E39" s="12">
        <v>4.0</v>
      </c>
      <c r="F39" s="13">
        <v>6.0</v>
      </c>
      <c r="G39" s="14"/>
      <c r="H39" s="12">
        <v>4.0</v>
      </c>
      <c r="I39" s="13">
        <v>6.0</v>
      </c>
      <c r="J39" s="14"/>
      <c r="K39" s="12">
        <v>4.0</v>
      </c>
      <c r="L39" s="13">
        <v>6.0</v>
      </c>
      <c r="M39" s="14"/>
      <c r="N39" s="3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10.0</v>
      </c>
      <c r="F40" s="13">
        <v>10.0</v>
      </c>
      <c r="G40" s="17"/>
      <c r="H40" s="12">
        <v>8.0</v>
      </c>
      <c r="I40" s="13">
        <v>8.0</v>
      </c>
      <c r="J40" s="17"/>
      <c r="K40" s="12">
        <v>6.0</v>
      </c>
      <c r="L40" s="13">
        <v>6.0</v>
      </c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23" t="s">
        <v>49</v>
      </c>
      <c r="D41" s="11">
        <v>20.0</v>
      </c>
      <c r="E41" s="12">
        <v>4.0</v>
      </c>
      <c r="F41" s="13">
        <v>4.0</v>
      </c>
      <c r="G41" s="17"/>
      <c r="H41" s="12">
        <v>5.0</v>
      </c>
      <c r="I41" s="13">
        <v>2.0</v>
      </c>
      <c r="J41" s="17"/>
      <c r="K41" s="12">
        <v>5.0</v>
      </c>
      <c r="L41" s="13">
        <v>3.0</v>
      </c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23" t="s">
        <v>50</v>
      </c>
      <c r="D42" s="11">
        <v>24.0</v>
      </c>
      <c r="E42" s="12">
        <v>3.0</v>
      </c>
      <c r="F42" s="13">
        <v>3.0</v>
      </c>
      <c r="G42" s="17"/>
      <c r="H42" s="12">
        <v>3.0</v>
      </c>
      <c r="I42" s="13">
        <v>3.0</v>
      </c>
      <c r="J42" s="17"/>
      <c r="K42" s="12">
        <v>3.0</v>
      </c>
      <c r="L42" s="13">
        <v>3.0</v>
      </c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23" t="s">
        <v>51</v>
      </c>
      <c r="D43" s="11">
        <v>30.0</v>
      </c>
      <c r="E43" s="12">
        <v>5.0</v>
      </c>
      <c r="F43" s="13">
        <v>5.0</v>
      </c>
      <c r="G43" s="17"/>
      <c r="H43" s="12">
        <v>5.0</v>
      </c>
      <c r="I43" s="13">
        <v>5.0</v>
      </c>
      <c r="J43" s="17"/>
      <c r="K43" s="12">
        <v>5.0</v>
      </c>
      <c r="L43" s="13">
        <v>5.0</v>
      </c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23" t="s">
        <v>52</v>
      </c>
      <c r="D44" s="11">
        <v>20.0</v>
      </c>
      <c r="E44" s="12">
        <v>4.0</v>
      </c>
      <c r="F44" s="13">
        <v>4.0</v>
      </c>
      <c r="G44" s="17"/>
      <c r="H44" s="12">
        <v>5.0</v>
      </c>
      <c r="I44" s="13">
        <v>2.0</v>
      </c>
      <c r="J44" s="17"/>
      <c r="K44" s="12">
        <v>5.0</v>
      </c>
      <c r="L44" s="13">
        <v>3.0</v>
      </c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23" t="s">
        <v>53</v>
      </c>
      <c r="D45" s="11">
        <v>20.0</v>
      </c>
      <c r="E45" s="12">
        <v>5.0</v>
      </c>
      <c r="F45" s="13">
        <v>5.0</v>
      </c>
      <c r="G45" s="17"/>
      <c r="H45" s="12">
        <v>4.0</v>
      </c>
      <c r="I45" s="13">
        <v>4.0</v>
      </c>
      <c r="J45" s="17"/>
      <c r="K45" s="12">
        <v>4.0</v>
      </c>
      <c r="L45" s="13">
        <v>3.0</v>
      </c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23" t="s">
        <v>54</v>
      </c>
      <c r="D46" s="11">
        <v>16.0</v>
      </c>
      <c r="E46" s="12">
        <v>6.0</v>
      </c>
      <c r="F46" s="13">
        <v>3.0</v>
      </c>
      <c r="G46" s="17"/>
      <c r="H46" s="12">
        <v>4.0</v>
      </c>
      <c r="I46" s="13">
        <v>4.0</v>
      </c>
      <c r="J46" s="17"/>
      <c r="K46" s="12">
        <v>4.0</v>
      </c>
      <c r="L46" s="13">
        <v>3.0</v>
      </c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3" t="s">
        <v>55</v>
      </c>
      <c r="D47" s="11">
        <v>16.0</v>
      </c>
      <c r="E47" s="12">
        <v>5.0</v>
      </c>
      <c r="F47" s="13">
        <v>4.0</v>
      </c>
      <c r="G47" s="17"/>
      <c r="H47" s="12">
        <v>4.0</v>
      </c>
      <c r="I47" s="13">
        <v>4.0</v>
      </c>
      <c r="J47" s="17"/>
      <c r="K47" s="12">
        <v>4.0</v>
      </c>
      <c r="L47" s="13">
        <v>3.0</v>
      </c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5.01501052E8</v>
      </c>
      <c r="B48" s="11" t="s">
        <v>8</v>
      </c>
      <c r="C48" s="23" t="s">
        <v>57</v>
      </c>
      <c r="D48" s="23">
        <v>31.0</v>
      </c>
      <c r="E48" s="12">
        <v>5.0</v>
      </c>
      <c r="F48" s="13">
        <v>8.0</v>
      </c>
      <c r="G48" s="14"/>
      <c r="H48" s="12">
        <v>5.0</v>
      </c>
      <c r="I48" s="13">
        <v>10.0</v>
      </c>
      <c r="J48" s="14"/>
      <c r="K48" s="12">
        <v>5.0</v>
      </c>
      <c r="L48" s="13">
        <v>10.0</v>
      </c>
      <c r="M48" s="14"/>
      <c r="N48" s="3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5.01501053E8</v>
      </c>
      <c r="B49" s="11" t="s">
        <v>8</v>
      </c>
      <c r="C49" s="23" t="s">
        <v>58</v>
      </c>
      <c r="D49" s="11">
        <v>20.0</v>
      </c>
      <c r="E49" s="12">
        <v>6.0</v>
      </c>
      <c r="F49" s="13">
        <v>6.0</v>
      </c>
      <c r="G49" s="17"/>
      <c r="H49" s="12">
        <v>4.0</v>
      </c>
      <c r="I49" s="13">
        <v>6.0</v>
      </c>
      <c r="J49" s="17"/>
      <c r="K49" s="12">
        <v>4.0</v>
      </c>
      <c r="L49" s="13">
        <v>4.0</v>
      </c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5.01501054E8</v>
      </c>
      <c r="B50" s="11" t="s">
        <v>8</v>
      </c>
      <c r="C50" s="23" t="s">
        <v>59</v>
      </c>
      <c r="D50" s="11">
        <v>30.0</v>
      </c>
      <c r="E50" s="12">
        <v>7.0</v>
      </c>
      <c r="F50" s="13">
        <v>8.0</v>
      </c>
      <c r="G50" s="17"/>
      <c r="H50" s="12">
        <v>5.0</v>
      </c>
      <c r="I50" s="13">
        <v>10.0</v>
      </c>
      <c r="J50" s="17"/>
      <c r="K50" s="12">
        <v>5.0</v>
      </c>
      <c r="L50" s="13">
        <v>10.0</v>
      </c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5.01501055E8</v>
      </c>
      <c r="B51" s="11" t="s">
        <v>8</v>
      </c>
      <c r="C51" s="23" t="s">
        <v>60</v>
      </c>
      <c r="D51" s="11">
        <v>25.0</v>
      </c>
      <c r="E51" s="12">
        <v>5.0</v>
      </c>
      <c r="F51" s="13">
        <v>5.0</v>
      </c>
      <c r="G51" s="17"/>
      <c r="H51" s="12">
        <v>6.0</v>
      </c>
      <c r="I51" s="13">
        <v>6.0</v>
      </c>
      <c r="J51" s="17"/>
      <c r="K51" s="12">
        <v>5.0</v>
      </c>
      <c r="L51" s="13">
        <v>5.0</v>
      </c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5.01501056E8</v>
      </c>
      <c r="B52" s="11" t="s">
        <v>8</v>
      </c>
      <c r="C52" s="23" t="s">
        <v>61</v>
      </c>
      <c r="D52" s="11">
        <v>20.0</v>
      </c>
      <c r="E52" s="12">
        <v>6.0</v>
      </c>
      <c r="F52" s="13">
        <v>6.0</v>
      </c>
      <c r="G52" s="17"/>
      <c r="H52" s="12">
        <v>6.0</v>
      </c>
      <c r="I52" s="13">
        <v>6.0</v>
      </c>
      <c r="J52" s="17"/>
      <c r="K52" s="12">
        <v>6.0</v>
      </c>
      <c r="L52" s="13">
        <v>3.0</v>
      </c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5.01501057E8</v>
      </c>
      <c r="B53" s="11" t="s">
        <v>8</v>
      </c>
      <c r="C53" s="23" t="s">
        <v>62</v>
      </c>
      <c r="D53" s="11">
        <v>18.0</v>
      </c>
      <c r="E53" s="12">
        <v>5.0</v>
      </c>
      <c r="F53" s="13">
        <v>5.0</v>
      </c>
      <c r="G53" s="17"/>
      <c r="H53" s="12">
        <v>5.0</v>
      </c>
      <c r="I53" s="13">
        <v>5.0</v>
      </c>
      <c r="J53" s="17"/>
      <c r="K53" s="12">
        <v>5.0</v>
      </c>
      <c r="L53" s="13">
        <v>3.0</v>
      </c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5.01501058E8</v>
      </c>
      <c r="B54" s="11" t="s">
        <v>8</v>
      </c>
      <c r="C54" s="23" t="s">
        <v>63</v>
      </c>
      <c r="D54" s="11">
        <v>15.0</v>
      </c>
      <c r="E54" s="12">
        <v>5.0</v>
      </c>
      <c r="F54" s="13">
        <v>3.0</v>
      </c>
      <c r="G54" s="17"/>
      <c r="H54" s="12">
        <v>5.0</v>
      </c>
      <c r="I54" s="13">
        <v>3.0</v>
      </c>
      <c r="J54" s="17"/>
      <c r="K54" s="12">
        <v>5.0</v>
      </c>
      <c r="L54" s="13">
        <v>3.0</v>
      </c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5.01501059E8</v>
      </c>
      <c r="B55" s="11" t="s">
        <v>8</v>
      </c>
      <c r="C55" s="23" t="s">
        <v>64</v>
      </c>
      <c r="D55" s="11">
        <v>22.0</v>
      </c>
      <c r="E55" s="12">
        <v>5.0</v>
      </c>
      <c r="F55" s="13">
        <v>5.0</v>
      </c>
      <c r="G55" s="17"/>
      <c r="H55" s="12">
        <v>6.0</v>
      </c>
      <c r="I55" s="13">
        <v>6.0</v>
      </c>
      <c r="J55" s="17"/>
      <c r="K55" s="12">
        <v>6.0</v>
      </c>
      <c r="L55" s="13">
        <v>6.0</v>
      </c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5.0150106E8</v>
      </c>
      <c r="B56" s="11" t="s">
        <v>8</v>
      </c>
      <c r="C56" s="23" t="s">
        <v>65</v>
      </c>
      <c r="D56" s="11">
        <v>20.0</v>
      </c>
      <c r="E56" s="12">
        <v>5.0</v>
      </c>
      <c r="F56" s="13">
        <v>3.0</v>
      </c>
      <c r="G56" s="17"/>
      <c r="H56" s="12">
        <v>5.0</v>
      </c>
      <c r="I56" s="13">
        <v>5.0</v>
      </c>
      <c r="J56" s="17"/>
      <c r="K56" s="12">
        <v>5.0</v>
      </c>
      <c r="L56" s="13">
        <v>3.0</v>
      </c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5.01501061E8</v>
      </c>
      <c r="B57" s="11" t="s">
        <v>8</v>
      </c>
      <c r="C57" s="23" t="s">
        <v>66</v>
      </c>
      <c r="D57" s="11">
        <v>20.0</v>
      </c>
      <c r="E57" s="12">
        <v>5.0</v>
      </c>
      <c r="F57" s="13">
        <v>5.0</v>
      </c>
      <c r="G57" s="14"/>
      <c r="H57" s="12">
        <v>5.0</v>
      </c>
      <c r="I57" s="13">
        <v>4.0</v>
      </c>
      <c r="J57" s="14"/>
      <c r="K57" s="12">
        <v>5.0</v>
      </c>
      <c r="L57" s="13">
        <v>3.0</v>
      </c>
      <c r="M57" s="14"/>
      <c r="N57" s="3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5.01501062E8</v>
      </c>
      <c r="B58" s="11" t="s">
        <v>8</v>
      </c>
      <c r="C58" s="23" t="s">
        <v>67</v>
      </c>
      <c r="D58" s="11">
        <v>18.0</v>
      </c>
      <c r="E58" s="12">
        <v>5.0</v>
      </c>
      <c r="F58" s="13">
        <v>3.0</v>
      </c>
      <c r="G58" s="17"/>
      <c r="H58" s="12">
        <v>4.0</v>
      </c>
      <c r="I58" s="13">
        <v>4.0</v>
      </c>
      <c r="J58" s="17"/>
      <c r="K58" s="12">
        <v>4.0</v>
      </c>
      <c r="L58" s="13">
        <v>3.0</v>
      </c>
      <c r="M58" s="17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5.01501063E8</v>
      </c>
      <c r="B59" s="11" t="s">
        <v>8</v>
      </c>
      <c r="C59" s="23" t="s">
        <v>68</v>
      </c>
      <c r="D59" s="11">
        <v>20.0</v>
      </c>
      <c r="E59" s="12">
        <v>5.0</v>
      </c>
      <c r="F59" s="13">
        <v>3.0</v>
      </c>
      <c r="G59" s="14"/>
      <c r="H59" s="12">
        <v>5.0</v>
      </c>
      <c r="I59" s="13">
        <v>4.0</v>
      </c>
      <c r="J59" s="14"/>
      <c r="K59" s="12">
        <v>5.0</v>
      </c>
      <c r="L59" s="13">
        <v>3.0</v>
      </c>
      <c r="M59" s="14"/>
      <c r="N59" s="3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5.01501064E8</v>
      </c>
      <c r="B60" s="11" t="s">
        <v>8</v>
      </c>
      <c r="C60" s="23" t="s">
        <v>69</v>
      </c>
      <c r="D60" s="11">
        <v>19.0</v>
      </c>
      <c r="E60" s="12">
        <v>4.0</v>
      </c>
      <c r="F60" s="13">
        <v>7.0</v>
      </c>
      <c r="G60" s="14"/>
      <c r="H60" s="12">
        <v>3.0</v>
      </c>
      <c r="I60" s="13">
        <v>8.0</v>
      </c>
      <c r="J60" s="14"/>
      <c r="K60" s="12">
        <v>3.0</v>
      </c>
      <c r="L60" s="13">
        <v>8.0</v>
      </c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5.01501065E8</v>
      </c>
      <c r="B61" s="11" t="s">
        <v>8</v>
      </c>
      <c r="C61" s="23" t="s">
        <v>70</v>
      </c>
      <c r="D61" s="23">
        <v>25.0</v>
      </c>
      <c r="E61" s="12">
        <v>5.0</v>
      </c>
      <c r="F61" s="13">
        <v>7.0</v>
      </c>
      <c r="G61" s="14"/>
      <c r="H61" s="12">
        <v>4.0</v>
      </c>
      <c r="I61" s="13">
        <v>8.0</v>
      </c>
      <c r="J61" s="14"/>
      <c r="K61" s="12">
        <v>4.0</v>
      </c>
      <c r="L61" s="13">
        <v>8.0</v>
      </c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5.01501066E8</v>
      </c>
      <c r="B62" s="11" t="s">
        <v>8</v>
      </c>
      <c r="C62" s="23" t="s">
        <v>71</v>
      </c>
      <c r="D62" s="11">
        <v>21.0</v>
      </c>
      <c r="E62" s="12">
        <v>4.0</v>
      </c>
      <c r="F62" s="13">
        <v>4.0</v>
      </c>
      <c r="G62" s="14"/>
      <c r="H62" s="12">
        <v>5.0</v>
      </c>
      <c r="I62" s="13">
        <v>5.0</v>
      </c>
      <c r="J62" s="14"/>
      <c r="K62" s="12">
        <v>5.0</v>
      </c>
      <c r="L62" s="13">
        <v>3.0</v>
      </c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5.01501069E8</v>
      </c>
      <c r="B63" s="11" t="s">
        <v>8</v>
      </c>
      <c r="C63" s="23" t="s">
        <v>72</v>
      </c>
      <c r="D63" s="11">
        <v>15.0</v>
      </c>
      <c r="E63" s="12">
        <v>3.0</v>
      </c>
      <c r="F63" s="13">
        <v>4.0</v>
      </c>
      <c r="G63" s="14"/>
      <c r="H63" s="12">
        <v>3.0</v>
      </c>
      <c r="I63" s="13">
        <v>4.0</v>
      </c>
      <c r="J63" s="14"/>
      <c r="K63" s="12">
        <v>3.0</v>
      </c>
      <c r="L63" s="13">
        <v>4.0</v>
      </c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5.0150107E8</v>
      </c>
      <c r="B64" s="11" t="s">
        <v>8</v>
      </c>
      <c r="C64" s="23" t="s">
        <v>73</v>
      </c>
      <c r="D64" s="11">
        <v>16.0</v>
      </c>
      <c r="E64" s="12">
        <v>4.0</v>
      </c>
      <c r="F64" s="13">
        <v>4.0</v>
      </c>
      <c r="G64" s="14"/>
      <c r="H64" s="12">
        <v>5.0</v>
      </c>
      <c r="I64" s="13">
        <v>3.0</v>
      </c>
      <c r="J64" s="14"/>
      <c r="K64" s="12">
        <v>5.0</v>
      </c>
      <c r="L64" s="13">
        <v>3.0</v>
      </c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5.01501071E8</v>
      </c>
      <c r="B65" s="11" t="s">
        <v>8</v>
      </c>
      <c r="C65" s="23" t="s">
        <v>74</v>
      </c>
      <c r="D65" s="11">
        <v>20.0</v>
      </c>
      <c r="E65" s="12">
        <v>5.0</v>
      </c>
      <c r="F65" s="13">
        <v>5.0</v>
      </c>
      <c r="G65" s="14"/>
      <c r="H65" s="12">
        <v>5.0</v>
      </c>
      <c r="I65" s="13">
        <v>3.0</v>
      </c>
      <c r="J65" s="14"/>
      <c r="K65" s="12">
        <v>5.0</v>
      </c>
      <c r="L65" s="13">
        <v>3.0</v>
      </c>
      <c r="M65" s="14"/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5.01501072E8</v>
      </c>
      <c r="B66" s="11" t="s">
        <v>8</v>
      </c>
      <c r="C66" s="23" t="s">
        <v>75</v>
      </c>
      <c r="D66" s="23">
        <v>20.0</v>
      </c>
      <c r="E66" s="12">
        <v>3.0</v>
      </c>
      <c r="F66" s="13">
        <v>7.0</v>
      </c>
      <c r="G66" s="14"/>
      <c r="H66" s="12">
        <v>3.0</v>
      </c>
      <c r="I66" s="13">
        <v>7.0</v>
      </c>
      <c r="J66" s="14"/>
      <c r="K66" s="12">
        <v>3.0</v>
      </c>
      <c r="L66" s="13">
        <v>7.0</v>
      </c>
      <c r="M66" s="14"/>
      <c r="N66" s="3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5.01501077E8</v>
      </c>
      <c r="B67" s="11" t="s">
        <v>8</v>
      </c>
      <c r="C67" s="23" t="s">
        <v>78</v>
      </c>
      <c r="D67" s="23">
        <v>20.0</v>
      </c>
      <c r="E67" s="12">
        <v>5.0</v>
      </c>
      <c r="F67" s="13">
        <v>5.0</v>
      </c>
      <c r="G67" s="14"/>
      <c r="H67" s="12">
        <v>5.0</v>
      </c>
      <c r="I67" s="13">
        <v>5.0</v>
      </c>
      <c r="J67" s="14"/>
      <c r="K67" s="12">
        <v>5.0</v>
      </c>
      <c r="L67" s="13">
        <v>5.0</v>
      </c>
      <c r="M67" s="14"/>
      <c r="N67" s="3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5.01501078E8</v>
      </c>
      <c r="B68" s="11" t="s">
        <v>8</v>
      </c>
      <c r="C68" s="23" t="s">
        <v>79</v>
      </c>
      <c r="D68" s="23">
        <v>24.0</v>
      </c>
      <c r="E68" s="12">
        <v>5.0</v>
      </c>
      <c r="F68" s="13">
        <v>7.0</v>
      </c>
      <c r="G68" s="14"/>
      <c r="H68" s="12">
        <v>5.0</v>
      </c>
      <c r="I68" s="13">
        <v>7.0</v>
      </c>
      <c r="J68" s="14"/>
      <c r="K68" s="12">
        <v>5.0</v>
      </c>
      <c r="L68" s="13">
        <v>7.0</v>
      </c>
      <c r="M68" s="14"/>
      <c r="N68" s="3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5.01501079E8</v>
      </c>
      <c r="B69" s="11" t="s">
        <v>8</v>
      </c>
      <c r="C69" s="23" t="s">
        <v>80</v>
      </c>
      <c r="D69" s="23">
        <v>25.0</v>
      </c>
      <c r="E69" s="12">
        <v>5.0</v>
      </c>
      <c r="F69" s="13">
        <v>5.0</v>
      </c>
      <c r="G69" s="14"/>
      <c r="H69" s="12">
        <v>8.0</v>
      </c>
      <c r="I69" s="13">
        <v>6.0</v>
      </c>
      <c r="J69" s="17"/>
      <c r="K69" s="12">
        <v>6.0</v>
      </c>
      <c r="L69" s="13">
        <v>6.0</v>
      </c>
      <c r="M69" s="17"/>
      <c r="N69" s="3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5.0150108E8</v>
      </c>
      <c r="B70" s="11" t="s">
        <v>8</v>
      </c>
      <c r="C70" s="23" t="s">
        <v>81</v>
      </c>
      <c r="D70" s="23">
        <v>25.0</v>
      </c>
      <c r="E70" s="12">
        <v>6.0</v>
      </c>
      <c r="F70" s="13">
        <v>6.0</v>
      </c>
      <c r="G70" s="14"/>
      <c r="H70" s="12">
        <v>6.0</v>
      </c>
      <c r="I70" s="13">
        <v>6.0</v>
      </c>
      <c r="J70" s="14"/>
      <c r="K70" s="12">
        <v>6.0</v>
      </c>
      <c r="L70" s="13">
        <v>6.0</v>
      </c>
      <c r="M70" s="14"/>
      <c r="N70" s="3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5.01502002E8</v>
      </c>
      <c r="B71" s="11" t="s">
        <v>87</v>
      </c>
      <c r="C71" s="23" t="s">
        <v>88</v>
      </c>
      <c r="D71" s="11">
        <v>17.0</v>
      </c>
      <c r="E71" s="12">
        <v>5.0</v>
      </c>
      <c r="F71" s="13">
        <v>5.0</v>
      </c>
      <c r="G71" s="14"/>
      <c r="H71" s="12">
        <v>5.0</v>
      </c>
      <c r="I71" s="13">
        <v>3.0</v>
      </c>
      <c r="J71" s="14"/>
      <c r="K71" s="12">
        <v>5.0</v>
      </c>
      <c r="L71" s="13">
        <v>3.0</v>
      </c>
      <c r="M71" s="14"/>
      <c r="N71" s="3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5.01502004E8</v>
      </c>
      <c r="B72" s="11" t="s">
        <v>87</v>
      </c>
      <c r="C72" s="23" t="s">
        <v>89</v>
      </c>
      <c r="D72" s="23">
        <v>20.0</v>
      </c>
      <c r="E72" s="12">
        <v>4.0</v>
      </c>
      <c r="F72" s="13">
        <v>6.0</v>
      </c>
      <c r="G72" s="14"/>
      <c r="H72" s="12">
        <v>4.0</v>
      </c>
      <c r="I72" s="13">
        <v>6.0</v>
      </c>
      <c r="J72" s="14"/>
      <c r="K72" s="12">
        <v>4.0</v>
      </c>
      <c r="L72" s="13">
        <v>6.0</v>
      </c>
      <c r="M72" s="14"/>
      <c r="N72" s="3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5.01502006E8</v>
      </c>
      <c r="B73" s="11" t="s">
        <v>87</v>
      </c>
      <c r="C73" s="23" t="s">
        <v>90</v>
      </c>
      <c r="D73" s="23">
        <v>28.0</v>
      </c>
      <c r="E73" s="12">
        <v>4.0</v>
      </c>
      <c r="F73" s="13">
        <v>8.0</v>
      </c>
      <c r="G73" s="14"/>
      <c r="H73" s="12">
        <v>4.0</v>
      </c>
      <c r="I73" s="13">
        <v>8.0</v>
      </c>
      <c r="J73" s="14"/>
      <c r="K73" s="12">
        <v>4.0</v>
      </c>
      <c r="L73" s="13">
        <v>8.0</v>
      </c>
      <c r="M73" s="14"/>
      <c r="N73" s="3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1">
        <v>5.01502007E8</v>
      </c>
      <c r="B74" s="11" t="s">
        <v>87</v>
      </c>
      <c r="C74" s="23" t="s">
        <v>91</v>
      </c>
      <c r="D74" s="23">
        <v>24.0</v>
      </c>
      <c r="E74" s="12">
        <v>4.0</v>
      </c>
      <c r="F74" s="13">
        <v>8.0</v>
      </c>
      <c r="G74" s="14"/>
      <c r="H74" s="12">
        <v>4.0</v>
      </c>
      <c r="I74" s="13">
        <v>8.0</v>
      </c>
      <c r="J74" s="14"/>
      <c r="K74" s="12">
        <v>4.0</v>
      </c>
      <c r="L74" s="13">
        <v>8.0</v>
      </c>
      <c r="M74" s="14"/>
      <c r="N74" s="3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7.75" customHeight="1">
      <c r="A75" s="11">
        <v>5.01501083E8</v>
      </c>
      <c r="B75" s="11" t="s">
        <v>8</v>
      </c>
      <c r="C75" s="103" t="s">
        <v>83</v>
      </c>
      <c r="D75" s="23">
        <v>19.0</v>
      </c>
      <c r="E75" s="12">
        <v>4.0</v>
      </c>
      <c r="F75" s="13">
        <v>5.0</v>
      </c>
      <c r="G75" s="14"/>
      <c r="H75" s="12">
        <v>4.0</v>
      </c>
      <c r="I75" s="13">
        <v>5.0</v>
      </c>
      <c r="J75" s="14"/>
      <c r="K75" s="12">
        <v>4.0</v>
      </c>
      <c r="L75" s="13">
        <v>5.0</v>
      </c>
      <c r="M75" s="14"/>
      <c r="N75" s="3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28"/>
      <c r="B76" s="28"/>
      <c r="C76" s="65"/>
      <c r="D76" s="29">
        <f t="shared" ref="D76:F76" si="1">SUM(D2:D75)</f>
        <v>1627</v>
      </c>
      <c r="E76" s="29">
        <f t="shared" si="1"/>
        <v>405</v>
      </c>
      <c r="F76" s="29">
        <f t="shared" si="1"/>
        <v>407</v>
      </c>
      <c r="G76" s="29">
        <f>SUM(G2:G74)</f>
        <v>0</v>
      </c>
      <c r="H76" s="29">
        <f t="shared" ref="H76:I76" si="2">SUM(H2:H75)</f>
        <v>337</v>
      </c>
      <c r="I76" s="29">
        <f t="shared" si="2"/>
        <v>402</v>
      </c>
      <c r="J76" s="29">
        <f>SUM(J2:J74)</f>
        <v>0</v>
      </c>
      <c r="K76" s="29">
        <f t="shared" ref="K76:L76" si="3">SUM(K2:K75)</f>
        <v>314</v>
      </c>
      <c r="L76" s="29">
        <f t="shared" si="3"/>
        <v>394</v>
      </c>
      <c r="M76" s="29">
        <f>SUM(M2:M74)</f>
        <v>0</v>
      </c>
      <c r="N76" s="3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28"/>
      <c r="B77" s="28"/>
      <c r="C77" s="116"/>
      <c r="D77" s="28"/>
      <c r="E77" s="32"/>
      <c r="F77" s="32"/>
      <c r="G77" s="32"/>
      <c r="H77" s="32"/>
      <c r="I77" s="32"/>
      <c r="J77" s="32"/>
      <c r="K77" s="32"/>
      <c r="L77" s="32"/>
      <c r="M77" s="3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66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66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66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66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66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66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66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66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66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66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66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66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66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66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66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66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66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66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66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66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66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66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66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66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66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66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66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66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66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66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66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66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66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66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66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66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66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66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66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66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66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66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66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66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66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66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66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66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66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66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66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66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66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66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66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66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66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66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66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66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66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66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66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66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66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66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66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66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66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66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66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66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</sheetData>
  <autoFilter ref="$A$1:$AB$1029">
    <sortState ref="A1:AB1029">
      <sortCondition ref="A1:A1029"/>
    </sortState>
  </autoFilter>
  <mergeCells count="3">
    <mergeCell ref="E1:F1"/>
    <mergeCell ref="H1:I1"/>
    <mergeCell ref="K1:L1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43" t="s">
        <v>148</v>
      </c>
      <c r="F1" s="4"/>
      <c r="G1" s="5" t="s">
        <v>5</v>
      </c>
      <c r="H1" s="44" t="s">
        <v>149</v>
      </c>
      <c r="I1" s="4"/>
      <c r="J1" s="7" t="s">
        <v>5</v>
      </c>
      <c r="K1" s="45" t="s">
        <v>150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26">
        <v>15.0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10.0</v>
      </c>
      <c r="F3" s="26">
        <v>20.0</v>
      </c>
      <c r="G3" s="17"/>
      <c r="H3" s="12">
        <v>5.0</v>
      </c>
      <c r="I3" s="26">
        <v>20.0</v>
      </c>
      <c r="J3" s="17"/>
      <c r="K3" s="12">
        <v>5.0</v>
      </c>
      <c r="L3" s="26">
        <v>20.0</v>
      </c>
      <c r="M3" s="17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25">
        <v>3.0</v>
      </c>
      <c r="F4" s="26">
        <v>7.0</v>
      </c>
      <c r="G4" s="35"/>
      <c r="H4" s="25">
        <v>3.0</v>
      </c>
      <c r="I4" s="26">
        <v>7.0</v>
      </c>
      <c r="J4" s="35"/>
      <c r="K4" s="25">
        <v>3.0</v>
      </c>
      <c r="L4" s="26">
        <v>7.0</v>
      </c>
      <c r="M4" s="17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5.0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5.0</v>
      </c>
      <c r="I6" s="13">
        <v>5.0</v>
      </c>
      <c r="J6" s="17"/>
      <c r="K6" s="12">
        <v>5.0</v>
      </c>
      <c r="L6" s="13">
        <v>5.0</v>
      </c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5.0</v>
      </c>
      <c r="J8" s="14"/>
      <c r="K8" s="12">
        <v>2.0</v>
      </c>
      <c r="L8" s="13">
        <v>3.0</v>
      </c>
      <c r="M8" s="14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35"/>
      <c r="H10" s="12">
        <v>10.0</v>
      </c>
      <c r="I10" s="13">
        <v>20.0</v>
      </c>
      <c r="J10" s="35"/>
      <c r="K10" s="12">
        <v>10.0</v>
      </c>
      <c r="L10" s="13">
        <v>20.0</v>
      </c>
      <c r="M10" s="17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5" t="s">
        <v>18</v>
      </c>
      <c r="D11" s="15">
        <v>20.0</v>
      </c>
      <c r="E11" s="25">
        <v>6.0</v>
      </c>
      <c r="F11" s="26">
        <v>6.0</v>
      </c>
      <c r="G11" s="35"/>
      <c r="H11" s="25">
        <v>6.0</v>
      </c>
      <c r="I11" s="26">
        <v>6.0</v>
      </c>
      <c r="J11" s="35"/>
      <c r="K11" s="25">
        <v>2.0</v>
      </c>
      <c r="L11" s="26">
        <v>4.0</v>
      </c>
      <c r="M11" s="17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3.0</v>
      </c>
      <c r="I12" s="13">
        <v>3.0</v>
      </c>
      <c r="J12" s="17"/>
      <c r="K12" s="12">
        <v>3.0</v>
      </c>
      <c r="L12" s="13">
        <v>3.0</v>
      </c>
      <c r="M12" s="17"/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4.0</v>
      </c>
      <c r="F13" s="13">
        <v>4.0</v>
      </c>
      <c r="G13" s="17"/>
      <c r="H13" s="12">
        <v>4.0</v>
      </c>
      <c r="I13" s="13">
        <v>4.0</v>
      </c>
      <c r="J13" s="17"/>
      <c r="K13" s="12">
        <v>4.0</v>
      </c>
      <c r="L13" s="13">
        <v>4.0</v>
      </c>
      <c r="M13" s="17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2" t="s">
        <v>21</v>
      </c>
      <c r="D14" s="11">
        <v>39.0</v>
      </c>
      <c r="E14" s="25">
        <v>3.0</v>
      </c>
      <c r="F14" s="26">
        <v>7.0</v>
      </c>
      <c r="G14" s="35"/>
      <c r="H14" s="25">
        <v>3.0</v>
      </c>
      <c r="I14" s="26">
        <v>7.0</v>
      </c>
      <c r="J14" s="35"/>
      <c r="K14" s="25">
        <v>3.0</v>
      </c>
      <c r="L14" s="26">
        <v>7.0</v>
      </c>
      <c r="M14" s="17"/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6" t="s">
        <v>22</v>
      </c>
      <c r="D15" s="15">
        <v>20.0</v>
      </c>
      <c r="E15" s="25">
        <v>3.0</v>
      </c>
      <c r="F15" s="13">
        <v>5.0</v>
      </c>
      <c r="G15" s="17"/>
      <c r="H15" s="25">
        <v>3.0</v>
      </c>
      <c r="I15" s="13">
        <v>5.0</v>
      </c>
      <c r="J15" s="17"/>
      <c r="K15" s="25">
        <v>3.0</v>
      </c>
      <c r="L15" s="13">
        <v>3.0</v>
      </c>
      <c r="M15" s="17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36">
        <v>20.0</v>
      </c>
      <c r="E16" s="25">
        <v>6.0</v>
      </c>
      <c r="F16" s="13">
        <v>0.0</v>
      </c>
      <c r="G16" s="17"/>
      <c r="H16" s="12">
        <v>6.0</v>
      </c>
      <c r="I16" s="13">
        <v>0.0</v>
      </c>
      <c r="J16" s="17"/>
      <c r="K16" s="12">
        <v>6.0</v>
      </c>
      <c r="L16" s="13">
        <v>0.0</v>
      </c>
      <c r="M16" s="17"/>
      <c r="N16" s="8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25">
        <v>5.0</v>
      </c>
      <c r="I17" s="13">
        <v>7.0</v>
      </c>
      <c r="J17" s="17"/>
      <c r="K17" s="12">
        <v>2.0</v>
      </c>
      <c r="L17" s="13">
        <v>7.0</v>
      </c>
      <c r="M17" s="17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2" t="s">
        <v>25</v>
      </c>
      <c r="D18" s="11">
        <v>15.0</v>
      </c>
      <c r="E18" s="12">
        <v>3.0</v>
      </c>
      <c r="F18" s="13">
        <v>3.0</v>
      </c>
      <c r="G18" s="17"/>
      <c r="H18" s="12">
        <v>3.0</v>
      </c>
      <c r="I18" s="13">
        <v>3.0</v>
      </c>
      <c r="J18" s="17"/>
      <c r="K18" s="12">
        <v>3.0</v>
      </c>
      <c r="L18" s="13">
        <v>3.0</v>
      </c>
      <c r="M18" s="17"/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4.0</v>
      </c>
      <c r="G19" s="17"/>
      <c r="H19" s="25">
        <v>4.0</v>
      </c>
      <c r="I19" s="26">
        <v>4.0</v>
      </c>
      <c r="J19" s="35"/>
      <c r="K19" s="25">
        <v>4.0</v>
      </c>
      <c r="L19" s="26">
        <v>4.0</v>
      </c>
      <c r="M19" s="17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25">
        <v>4.0</v>
      </c>
      <c r="I20" s="13">
        <v>4.0</v>
      </c>
      <c r="J20" s="35"/>
      <c r="K20" s="25">
        <v>4.0</v>
      </c>
      <c r="L20" s="13">
        <v>4.0</v>
      </c>
      <c r="M20" s="17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11" t="s">
        <v>29</v>
      </c>
      <c r="D22" s="11">
        <v>18.0</v>
      </c>
      <c r="E22" s="25">
        <v>4.0</v>
      </c>
      <c r="F22" s="26">
        <v>4.0</v>
      </c>
      <c r="G22" s="35"/>
      <c r="H22" s="25">
        <v>4.0</v>
      </c>
      <c r="I22" s="26">
        <v>4.0</v>
      </c>
      <c r="J22" s="35"/>
      <c r="K22" s="25">
        <v>4.0</v>
      </c>
      <c r="L22" s="26">
        <v>4.0</v>
      </c>
      <c r="M22" s="17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3">
        <v>12.0</v>
      </c>
      <c r="G23" s="17"/>
      <c r="H23" s="12">
        <v>2.0</v>
      </c>
      <c r="I23" s="13">
        <v>12.0</v>
      </c>
      <c r="J23" s="17"/>
      <c r="K23" s="12">
        <v>2.0</v>
      </c>
      <c r="L23" s="13">
        <v>4.0</v>
      </c>
      <c r="M23" s="17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customHeight="1">
      <c r="A25" s="11">
        <v>5.01501027E8</v>
      </c>
      <c r="B25" s="11" t="s">
        <v>8</v>
      </c>
      <c r="C25" s="11" t="s">
        <v>32</v>
      </c>
      <c r="D25" s="11">
        <v>20.0</v>
      </c>
      <c r="E25" s="12">
        <v>6.0</v>
      </c>
      <c r="F25" s="13">
        <v>5.0</v>
      </c>
      <c r="G25" s="17"/>
      <c r="H25" s="12">
        <v>2.0</v>
      </c>
      <c r="I25" s="13">
        <v>5.0</v>
      </c>
      <c r="J25" s="17"/>
      <c r="K25" s="12">
        <v>2.0</v>
      </c>
      <c r="L25" s="13">
        <v>5.0</v>
      </c>
      <c r="M25" s="17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2" t="s">
        <v>33</v>
      </c>
      <c r="D26" s="11">
        <v>18.0</v>
      </c>
      <c r="E26" s="12">
        <v>2.0</v>
      </c>
      <c r="F26" s="13">
        <v>2.0</v>
      </c>
      <c r="G26" s="17"/>
      <c r="H26" s="12">
        <v>4.0</v>
      </c>
      <c r="I26" s="13">
        <v>4.0</v>
      </c>
      <c r="J26" s="17"/>
      <c r="K26" s="12">
        <v>4.0</v>
      </c>
      <c r="L26" s="13">
        <v>4.0</v>
      </c>
      <c r="M26" s="17"/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4.0</v>
      </c>
      <c r="F27" s="13">
        <v>4.0</v>
      </c>
      <c r="G27" s="17"/>
      <c r="H27" s="12">
        <v>4.0</v>
      </c>
      <c r="I27" s="13">
        <v>4.0</v>
      </c>
      <c r="J27" s="17"/>
      <c r="K27" s="12">
        <v>4.0</v>
      </c>
      <c r="L27" s="13">
        <v>4.0</v>
      </c>
      <c r="M27" s="17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4.0</v>
      </c>
      <c r="I28" s="13">
        <v>3.0</v>
      </c>
      <c r="J28" s="17"/>
      <c r="K28" s="12">
        <v>4.0</v>
      </c>
      <c r="L28" s="13">
        <v>3.0</v>
      </c>
      <c r="M28" s="17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11" t="s">
        <v>36</v>
      </c>
      <c r="D29" s="11">
        <v>16.0</v>
      </c>
      <c r="E29" s="12">
        <v>4.0</v>
      </c>
      <c r="F29" s="13">
        <v>4.0</v>
      </c>
      <c r="G29" s="17"/>
      <c r="H29" s="12">
        <v>2.0</v>
      </c>
      <c r="I29" s="13">
        <v>3.0</v>
      </c>
      <c r="J29" s="17"/>
      <c r="K29" s="12">
        <v>2.0</v>
      </c>
      <c r="L29" s="13">
        <v>3.0</v>
      </c>
      <c r="M29" s="17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11" t="s">
        <v>37</v>
      </c>
      <c r="D30" s="11">
        <v>20.0</v>
      </c>
      <c r="E30" s="12">
        <v>4.0</v>
      </c>
      <c r="F30" s="13">
        <v>4.0</v>
      </c>
      <c r="G30" s="17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11" t="s">
        <v>38</v>
      </c>
      <c r="D31" s="11">
        <v>12.0</v>
      </c>
      <c r="E31" s="25">
        <v>2.0</v>
      </c>
      <c r="F31" s="26">
        <v>6.0</v>
      </c>
      <c r="G31" s="35"/>
      <c r="H31" s="25">
        <v>2.0</v>
      </c>
      <c r="I31" s="26">
        <v>6.0</v>
      </c>
      <c r="J31" s="35"/>
      <c r="K31" s="25">
        <v>2.0</v>
      </c>
      <c r="L31" s="26">
        <v>3.0</v>
      </c>
      <c r="M31" s="17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2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/>
      <c r="K32" s="12">
        <v>4.0</v>
      </c>
      <c r="L32" s="13">
        <v>3.0</v>
      </c>
      <c r="M32" s="17"/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2" t="s">
        <v>40</v>
      </c>
      <c r="D33" s="11">
        <v>23.0</v>
      </c>
      <c r="E33" s="25">
        <v>4.0</v>
      </c>
      <c r="F33" s="26">
        <v>4.0</v>
      </c>
      <c r="G33" s="35"/>
      <c r="H33" s="25">
        <v>4.0</v>
      </c>
      <c r="I33" s="26">
        <v>4.0</v>
      </c>
      <c r="J33" s="35"/>
      <c r="K33" s="25">
        <v>4.0</v>
      </c>
      <c r="L33" s="26">
        <v>4.0</v>
      </c>
      <c r="M33" s="17"/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4.0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11" t="s">
        <v>42</v>
      </c>
      <c r="D35" s="11">
        <v>15.0</v>
      </c>
      <c r="E35" s="25">
        <v>3.0</v>
      </c>
      <c r="F35" s="26">
        <v>3.0</v>
      </c>
      <c r="G35" s="35"/>
      <c r="H35" s="25">
        <v>3.0</v>
      </c>
      <c r="I35" s="26">
        <v>3.0</v>
      </c>
      <c r="J35" s="35"/>
      <c r="K35" s="25">
        <v>3.0</v>
      </c>
      <c r="L35" s="26">
        <v>3.0</v>
      </c>
      <c r="M35" s="17"/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2" t="s">
        <v>43</v>
      </c>
      <c r="D36" s="11">
        <v>30.0</v>
      </c>
      <c r="E36" s="12">
        <v>2.0</v>
      </c>
      <c r="F36" s="13">
        <v>2.0</v>
      </c>
      <c r="G36" s="17"/>
      <c r="H36" s="25">
        <v>3.0</v>
      </c>
      <c r="I36" s="26">
        <v>3.0</v>
      </c>
      <c r="J36" s="35"/>
      <c r="K36" s="25">
        <v>3.0</v>
      </c>
      <c r="L36" s="26">
        <v>3.0</v>
      </c>
      <c r="M36" s="17"/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17"/>
      <c r="H37" s="12">
        <v>3.0</v>
      </c>
      <c r="I37" s="13">
        <v>3.0</v>
      </c>
      <c r="J37" s="17"/>
      <c r="K37" s="12">
        <v>3.0</v>
      </c>
      <c r="L37" s="13">
        <v>3.0</v>
      </c>
      <c r="M37" s="17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2" t="s">
        <v>46</v>
      </c>
      <c r="D38" s="11">
        <v>28.0</v>
      </c>
      <c r="E38" s="12">
        <v>8.0</v>
      </c>
      <c r="F38" s="13">
        <v>8.0</v>
      </c>
      <c r="G38" s="17"/>
      <c r="H38" s="12">
        <v>6.0</v>
      </c>
      <c r="I38" s="13">
        <v>6.0</v>
      </c>
      <c r="J38" s="17"/>
      <c r="K38" s="12">
        <v>6.0</v>
      </c>
      <c r="L38" s="13">
        <v>6.0</v>
      </c>
      <c r="M38" s="17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6.0</v>
      </c>
      <c r="F39" s="13">
        <v>2.0</v>
      </c>
      <c r="G39" s="14"/>
      <c r="H39" s="12">
        <v>6.0</v>
      </c>
      <c r="I39" s="13">
        <v>2.0</v>
      </c>
      <c r="J39" s="14"/>
      <c r="K39" s="12">
        <v>6.0</v>
      </c>
      <c r="L39" s="13">
        <v>2.0</v>
      </c>
      <c r="M39" s="14"/>
      <c r="N39" s="2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3" t="s">
        <v>48</v>
      </c>
      <c r="D40" s="11">
        <v>30.0</v>
      </c>
      <c r="E40" s="12">
        <v>5.0</v>
      </c>
      <c r="F40" s="13">
        <v>10.0</v>
      </c>
      <c r="G40" s="17"/>
      <c r="H40" s="12">
        <v>5.0</v>
      </c>
      <c r="I40" s="13">
        <v>10.0</v>
      </c>
      <c r="J40" s="17"/>
      <c r="K40" s="12">
        <v>5.0</v>
      </c>
      <c r="L40" s="13">
        <v>5.0</v>
      </c>
      <c r="M40" s="17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26">
        <v>3.0</v>
      </c>
      <c r="G41" s="17"/>
      <c r="H41" s="12">
        <v>3.0</v>
      </c>
      <c r="I41" s="13">
        <v>3.0</v>
      </c>
      <c r="J41" s="17"/>
      <c r="K41" s="12">
        <v>3.0</v>
      </c>
      <c r="L41" s="13">
        <v>3.0</v>
      </c>
      <c r="M41" s="17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4.0</v>
      </c>
      <c r="F42" s="13">
        <v>0.0</v>
      </c>
      <c r="G42" s="17"/>
      <c r="H42" s="12">
        <v>4.0</v>
      </c>
      <c r="I42" s="13">
        <v>0.0</v>
      </c>
      <c r="J42" s="17"/>
      <c r="K42" s="12">
        <v>4.0</v>
      </c>
      <c r="L42" s="13">
        <v>0.0</v>
      </c>
      <c r="M42" s="17"/>
      <c r="N42" s="1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11" t="s">
        <v>51</v>
      </c>
      <c r="D43" s="11">
        <v>30.0</v>
      </c>
      <c r="E43" s="12">
        <v>5.0</v>
      </c>
      <c r="F43" s="13">
        <v>5.0</v>
      </c>
      <c r="G43" s="17"/>
      <c r="H43" s="12">
        <v>3.0</v>
      </c>
      <c r="I43" s="13">
        <v>5.0</v>
      </c>
      <c r="J43" s="17"/>
      <c r="K43" s="12">
        <v>3.0</v>
      </c>
      <c r="L43" s="13">
        <v>5.0</v>
      </c>
      <c r="M43" s="17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11" t="s">
        <v>52</v>
      </c>
      <c r="D44" s="11">
        <v>20.0</v>
      </c>
      <c r="E44" s="25">
        <v>4.0</v>
      </c>
      <c r="F44" s="26">
        <v>4.0</v>
      </c>
      <c r="G44" s="35"/>
      <c r="H44" s="25">
        <v>4.0</v>
      </c>
      <c r="I44" s="26">
        <v>4.0</v>
      </c>
      <c r="J44" s="35"/>
      <c r="K44" s="25">
        <v>4.0</v>
      </c>
      <c r="L44" s="26">
        <v>4.0</v>
      </c>
      <c r="M44" s="17"/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5.0</v>
      </c>
      <c r="G45" s="17"/>
      <c r="H45" s="12">
        <v>3.0</v>
      </c>
      <c r="I45" s="13">
        <v>4.0</v>
      </c>
      <c r="J45" s="17"/>
      <c r="K45" s="12">
        <v>3.0</v>
      </c>
      <c r="L45" s="13">
        <v>4.0</v>
      </c>
      <c r="M45" s="17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3.0</v>
      </c>
      <c r="G46" s="17"/>
      <c r="H46" s="12">
        <v>3.0</v>
      </c>
      <c r="I46" s="13">
        <v>3.0</v>
      </c>
      <c r="J46" s="17"/>
      <c r="K46" s="12">
        <v>3.0</v>
      </c>
      <c r="L46" s="13">
        <v>3.0</v>
      </c>
      <c r="M46" s="17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2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/>
      <c r="K47" s="12">
        <v>5.0</v>
      </c>
      <c r="L47" s="13">
        <v>5.0</v>
      </c>
      <c r="M47" s="17"/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5.01501051E8</v>
      </c>
      <c r="B48" s="11" t="s">
        <v>8</v>
      </c>
      <c r="C48" s="11" t="s">
        <v>56</v>
      </c>
      <c r="D48" s="23">
        <v>30.0</v>
      </c>
      <c r="E48" s="12">
        <v>4.0</v>
      </c>
      <c r="F48" s="13">
        <v>4.0</v>
      </c>
      <c r="G48" s="14"/>
      <c r="H48" s="12">
        <v>4.0</v>
      </c>
      <c r="I48" s="13">
        <v>4.0</v>
      </c>
      <c r="J48" s="14"/>
      <c r="K48" s="12">
        <v>4.0</v>
      </c>
      <c r="L48" s="13">
        <v>4.0</v>
      </c>
      <c r="M48" s="14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5.01501052E8</v>
      </c>
      <c r="B49" s="11" t="s">
        <v>8</v>
      </c>
      <c r="C49" s="11" t="s">
        <v>57</v>
      </c>
      <c r="D49" s="23">
        <v>31.0</v>
      </c>
      <c r="E49" s="25">
        <v>4.0</v>
      </c>
      <c r="F49" s="26">
        <v>4.0</v>
      </c>
      <c r="G49" s="37"/>
      <c r="H49" s="25">
        <v>4.0</v>
      </c>
      <c r="I49" s="26">
        <v>4.0</v>
      </c>
      <c r="J49" s="37"/>
      <c r="K49" s="25">
        <v>4.0</v>
      </c>
      <c r="L49" s="26">
        <v>4.0</v>
      </c>
      <c r="M49" s="14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5.01501053E8</v>
      </c>
      <c r="B50" s="11" t="s">
        <v>8</v>
      </c>
      <c r="C50" s="11" t="s">
        <v>58</v>
      </c>
      <c r="D50" s="11">
        <v>20.0</v>
      </c>
      <c r="E50" s="12">
        <v>6.0</v>
      </c>
      <c r="F50" s="13">
        <v>6.0</v>
      </c>
      <c r="G50" s="17"/>
      <c r="H50" s="12">
        <v>3.0</v>
      </c>
      <c r="I50" s="13">
        <v>4.0</v>
      </c>
      <c r="J50" s="17"/>
      <c r="K50" s="12">
        <v>3.0</v>
      </c>
      <c r="L50" s="13">
        <v>4.0</v>
      </c>
      <c r="M50" s="17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5.0</v>
      </c>
      <c r="I51" s="13">
        <v>8.0</v>
      </c>
      <c r="J51" s="17"/>
      <c r="K51" s="12">
        <v>5.0</v>
      </c>
      <c r="L51" s="13">
        <v>8.0</v>
      </c>
      <c r="M51" s="17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5.01501055E8</v>
      </c>
      <c r="B52" s="11" t="s">
        <v>8</v>
      </c>
      <c r="C52" s="11" t="s">
        <v>60</v>
      </c>
      <c r="D52" s="11">
        <v>25.0</v>
      </c>
      <c r="E52" s="12">
        <v>5.0</v>
      </c>
      <c r="F52" s="13">
        <v>5.0</v>
      </c>
      <c r="G52" s="17"/>
      <c r="H52" s="12">
        <v>3.0</v>
      </c>
      <c r="I52" s="13">
        <v>5.0</v>
      </c>
      <c r="J52" s="17"/>
      <c r="K52" s="12">
        <v>3.0</v>
      </c>
      <c r="L52" s="13">
        <v>5.0</v>
      </c>
      <c r="M52" s="17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4.0</v>
      </c>
      <c r="F53" s="13">
        <v>4.0</v>
      </c>
      <c r="G53" s="17"/>
      <c r="H53" s="12">
        <v>4.0</v>
      </c>
      <c r="I53" s="13">
        <v>4.0</v>
      </c>
      <c r="J53" s="17"/>
      <c r="K53" s="12">
        <v>4.0</v>
      </c>
      <c r="L53" s="13">
        <v>3.0</v>
      </c>
      <c r="M53" s="17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5.01501057E8</v>
      </c>
      <c r="B54" s="11" t="s">
        <v>8</v>
      </c>
      <c r="C54" s="11" t="s">
        <v>62</v>
      </c>
      <c r="D54" s="23">
        <v>18.0</v>
      </c>
      <c r="E54" s="12">
        <v>6.0</v>
      </c>
      <c r="F54" s="13">
        <v>0.0</v>
      </c>
      <c r="G54" s="17"/>
      <c r="H54" s="12">
        <v>6.0</v>
      </c>
      <c r="I54" s="13">
        <v>0.0</v>
      </c>
      <c r="J54" s="17"/>
      <c r="K54" s="12">
        <v>6.0</v>
      </c>
      <c r="L54" s="13">
        <v>0.0</v>
      </c>
      <c r="M54" s="17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3.0</v>
      </c>
      <c r="G55" s="17"/>
      <c r="H55" s="12">
        <v>3.0</v>
      </c>
      <c r="I55" s="13">
        <v>3.0</v>
      </c>
      <c r="J55" s="17"/>
      <c r="K55" s="12">
        <v>3.0</v>
      </c>
      <c r="L55" s="13">
        <v>3.0</v>
      </c>
      <c r="M55" s="17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5.01501059E8</v>
      </c>
      <c r="B56" s="11" t="s">
        <v>8</v>
      </c>
      <c r="C56" s="11" t="s">
        <v>64</v>
      </c>
      <c r="D56" s="11">
        <v>22.0</v>
      </c>
      <c r="E56" s="12">
        <v>5.0</v>
      </c>
      <c r="F56" s="13">
        <v>5.0</v>
      </c>
      <c r="G56" s="17"/>
      <c r="H56" s="12">
        <v>5.0</v>
      </c>
      <c r="I56" s="13">
        <v>3.0</v>
      </c>
      <c r="J56" s="17"/>
      <c r="K56" s="12">
        <v>5.0</v>
      </c>
      <c r="L56" s="13">
        <v>3.0</v>
      </c>
      <c r="M56" s="17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4.0</v>
      </c>
      <c r="F57" s="13">
        <v>4.0</v>
      </c>
      <c r="G57" s="17"/>
      <c r="H57" s="12">
        <v>4.0</v>
      </c>
      <c r="I57" s="13">
        <v>4.0</v>
      </c>
      <c r="J57" s="17"/>
      <c r="K57" s="12">
        <v>4.0</v>
      </c>
      <c r="L57" s="13">
        <v>4.0</v>
      </c>
      <c r="M57" s="17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3.0</v>
      </c>
      <c r="G58" s="14"/>
      <c r="H58" s="12">
        <v>3.0</v>
      </c>
      <c r="I58" s="13">
        <v>3.0</v>
      </c>
      <c r="J58" s="14"/>
      <c r="K58" s="12">
        <v>3.0</v>
      </c>
      <c r="L58" s="13">
        <v>3.0</v>
      </c>
      <c r="M58" s="14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3.0</v>
      </c>
      <c r="F59" s="13">
        <v>3.0</v>
      </c>
      <c r="G59" s="17"/>
      <c r="H59" s="12">
        <v>3.0</v>
      </c>
      <c r="I59" s="13">
        <v>3.0</v>
      </c>
      <c r="J59" s="17"/>
      <c r="K59" s="12">
        <v>3.0</v>
      </c>
      <c r="L59" s="13">
        <v>3.0</v>
      </c>
      <c r="M59" s="17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5.01501063E8</v>
      </c>
      <c r="B60" s="11" t="s">
        <v>8</v>
      </c>
      <c r="C60" s="11" t="s">
        <v>68</v>
      </c>
      <c r="D60" s="11">
        <v>20.0</v>
      </c>
      <c r="E60" s="25">
        <v>2.0</v>
      </c>
      <c r="F60" s="13">
        <v>5.0</v>
      </c>
      <c r="G60" s="14"/>
      <c r="H60" s="25">
        <v>2.0</v>
      </c>
      <c r="I60" s="13">
        <v>5.0</v>
      </c>
      <c r="J60" s="14"/>
      <c r="K60" s="25">
        <v>2.0</v>
      </c>
      <c r="L60" s="13">
        <v>5.0</v>
      </c>
      <c r="M60" s="14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5.01501064E8</v>
      </c>
      <c r="B61" s="11" t="s">
        <v>8</v>
      </c>
      <c r="C61" s="22" t="s">
        <v>69</v>
      </c>
      <c r="D61" s="11">
        <v>19.0</v>
      </c>
      <c r="E61" s="25">
        <v>3.0</v>
      </c>
      <c r="F61" s="26">
        <v>3.0</v>
      </c>
      <c r="G61" s="17"/>
      <c r="H61" s="25">
        <v>4.0</v>
      </c>
      <c r="I61" s="26">
        <v>8.0</v>
      </c>
      <c r="J61" s="14"/>
      <c r="K61" s="12">
        <v>3.0</v>
      </c>
      <c r="L61" s="13">
        <v>3.0</v>
      </c>
      <c r="M61" s="14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5.01501065E8</v>
      </c>
      <c r="B62" s="11" t="s">
        <v>8</v>
      </c>
      <c r="C62" s="11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14"/>
      <c r="H63" s="12">
        <v>2.0</v>
      </c>
      <c r="I63" s="13">
        <v>2.0</v>
      </c>
      <c r="J63" s="14"/>
      <c r="K63" s="12">
        <v>2.0</v>
      </c>
      <c r="L63" s="13">
        <v>2.0</v>
      </c>
      <c r="M63" s="14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14"/>
      <c r="H64" s="12">
        <v>4.0</v>
      </c>
      <c r="I64" s="13">
        <v>0.0</v>
      </c>
      <c r="J64" s="14"/>
      <c r="K64" s="12">
        <v>4.0</v>
      </c>
      <c r="L64" s="13">
        <v>0.0</v>
      </c>
      <c r="M64" s="14"/>
      <c r="N64" s="84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3.0</v>
      </c>
      <c r="F65" s="13">
        <v>2.0</v>
      </c>
      <c r="G65" s="14"/>
      <c r="H65" s="12">
        <v>3.0</v>
      </c>
      <c r="I65" s="13">
        <v>2.0</v>
      </c>
      <c r="J65" s="14"/>
      <c r="K65" s="12">
        <v>3.0</v>
      </c>
      <c r="L65" s="13">
        <v>2.0</v>
      </c>
      <c r="M65" s="14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5.01501071E8</v>
      </c>
      <c r="B66" s="11" t="s">
        <v>8</v>
      </c>
      <c r="C66" s="11" t="s">
        <v>74</v>
      </c>
      <c r="D66" s="11">
        <v>20.0</v>
      </c>
      <c r="E66" s="12">
        <v>4.0</v>
      </c>
      <c r="F66" s="13">
        <v>5.0</v>
      </c>
      <c r="G66" s="14"/>
      <c r="H66" s="12">
        <v>4.0</v>
      </c>
      <c r="I66" s="13">
        <v>5.0</v>
      </c>
      <c r="J66" s="14"/>
      <c r="K66" s="12">
        <v>4.0</v>
      </c>
      <c r="L66" s="13">
        <v>5.0</v>
      </c>
      <c r="M66" s="14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4.0</v>
      </c>
      <c r="F67" s="13">
        <v>0.0</v>
      </c>
      <c r="G67" s="14"/>
      <c r="H67" s="12">
        <v>4.0</v>
      </c>
      <c r="I67" s="13">
        <v>0.0</v>
      </c>
      <c r="J67" s="14"/>
      <c r="K67" s="12">
        <v>4.0</v>
      </c>
      <c r="L67" s="13">
        <v>0.0</v>
      </c>
      <c r="M67" s="14"/>
      <c r="N67" s="2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5.01501074E8</v>
      </c>
      <c r="B68" s="11" t="s">
        <v>8</v>
      </c>
      <c r="C68" s="11" t="s">
        <v>76</v>
      </c>
      <c r="D68" s="23">
        <v>30.0</v>
      </c>
      <c r="E68" s="12">
        <v>5.0</v>
      </c>
      <c r="F68" s="26">
        <v>2.0</v>
      </c>
      <c r="G68" s="17"/>
      <c r="H68" s="12">
        <v>5.0</v>
      </c>
      <c r="I68" s="26">
        <v>2.0</v>
      </c>
      <c r="J68" s="17"/>
      <c r="K68" s="12">
        <v>5.0</v>
      </c>
      <c r="L68" s="26">
        <v>2.0</v>
      </c>
      <c r="M68" s="17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5.01501076E8</v>
      </c>
      <c r="B69" s="11" t="s">
        <v>8</v>
      </c>
      <c r="C69" s="11" t="s">
        <v>77</v>
      </c>
      <c r="D69" s="23">
        <v>31.0</v>
      </c>
      <c r="E69" s="25">
        <v>4.0</v>
      </c>
      <c r="F69" s="26">
        <v>2.0</v>
      </c>
      <c r="G69" s="37"/>
      <c r="H69" s="25">
        <v>4.0</v>
      </c>
      <c r="I69" s="26">
        <v>2.0</v>
      </c>
      <c r="J69" s="37"/>
      <c r="K69" s="25">
        <v>4.0</v>
      </c>
      <c r="L69" s="26">
        <v>2.0</v>
      </c>
      <c r="M69" s="14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4"/>
      <c r="N70" s="2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12">
        <v>4.0</v>
      </c>
      <c r="I71" s="13">
        <v>10.0</v>
      </c>
      <c r="J71" s="14"/>
      <c r="K71" s="12">
        <v>4.0</v>
      </c>
      <c r="L71" s="13">
        <v>10.0</v>
      </c>
      <c r="M71" s="14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5.01501079E8</v>
      </c>
      <c r="B72" s="11" t="s">
        <v>8</v>
      </c>
      <c r="C72" s="22" t="s">
        <v>80</v>
      </c>
      <c r="D72" s="23">
        <v>25.0</v>
      </c>
      <c r="E72" s="12">
        <v>3.0</v>
      </c>
      <c r="F72" s="13">
        <v>3.0</v>
      </c>
      <c r="G72" s="14"/>
      <c r="H72" s="25">
        <v>3.0</v>
      </c>
      <c r="I72" s="26">
        <v>3.0</v>
      </c>
      <c r="J72" s="17"/>
      <c r="K72" s="25">
        <v>3.0</v>
      </c>
      <c r="L72" s="26">
        <v>3.0</v>
      </c>
      <c r="M72" s="17"/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3.0</v>
      </c>
      <c r="F74" s="13">
        <v>3.0</v>
      </c>
      <c r="G74" s="14"/>
      <c r="H74" s="12">
        <v>3.0</v>
      </c>
      <c r="I74" s="13">
        <v>3.0</v>
      </c>
      <c r="J74" s="14"/>
      <c r="K74" s="12">
        <v>3.0</v>
      </c>
      <c r="L74" s="13">
        <v>3.0</v>
      </c>
      <c r="M74" s="14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1">
        <v>5.01501083E8</v>
      </c>
      <c r="B75" s="11" t="s">
        <v>8</v>
      </c>
      <c r="C75" s="11" t="s">
        <v>83</v>
      </c>
      <c r="D75" s="23">
        <v>19.0</v>
      </c>
      <c r="E75" s="25">
        <v>3.0</v>
      </c>
      <c r="F75" s="26">
        <v>3.0</v>
      </c>
      <c r="G75" s="37"/>
      <c r="H75" s="25">
        <v>3.0</v>
      </c>
      <c r="I75" s="26">
        <v>3.0</v>
      </c>
      <c r="J75" s="37"/>
      <c r="K75" s="25">
        <v>3.0</v>
      </c>
      <c r="L75" s="26">
        <v>3.0</v>
      </c>
      <c r="M75" s="14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3.0</v>
      </c>
      <c r="F76" s="13">
        <v>3.0</v>
      </c>
      <c r="G76" s="14"/>
      <c r="H76" s="12">
        <v>3.0</v>
      </c>
      <c r="I76" s="13">
        <v>3.0</v>
      </c>
      <c r="J76" s="14"/>
      <c r="K76" s="12">
        <v>3.0</v>
      </c>
      <c r="L76" s="13">
        <v>3.0</v>
      </c>
      <c r="M76" s="14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2.0</v>
      </c>
      <c r="F77" s="13">
        <v>4.0</v>
      </c>
      <c r="G77" s="14"/>
      <c r="H77" s="12">
        <v>2.0</v>
      </c>
      <c r="I77" s="13">
        <v>4.0</v>
      </c>
      <c r="J77" s="14"/>
      <c r="K77" s="12">
        <v>2.0</v>
      </c>
      <c r="L77" s="13">
        <v>4.0</v>
      </c>
      <c r="M77" s="14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1">
        <v>5.01501086E8</v>
      </c>
      <c r="B78" s="11" t="s">
        <v>8</v>
      </c>
      <c r="C78" s="11" t="s">
        <v>86</v>
      </c>
      <c r="D78" s="23">
        <v>18.0</v>
      </c>
      <c r="E78" s="25">
        <v>2.0</v>
      </c>
      <c r="F78" s="26">
        <v>8.0</v>
      </c>
      <c r="G78" s="37"/>
      <c r="H78" s="25">
        <v>2.0</v>
      </c>
      <c r="I78" s="26">
        <v>8.0</v>
      </c>
      <c r="J78" s="37"/>
      <c r="K78" s="25">
        <v>2.0</v>
      </c>
      <c r="L78" s="26">
        <v>8.0</v>
      </c>
      <c r="M78" s="14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1">
        <v>5.01501087E8</v>
      </c>
      <c r="B79" s="11" t="s">
        <v>8</v>
      </c>
      <c r="C79" s="121" t="s">
        <v>93</v>
      </c>
      <c r="D79" s="23">
        <v>17.0</v>
      </c>
      <c r="E79" s="25">
        <v>2.0</v>
      </c>
      <c r="F79" s="26">
        <v>6.0</v>
      </c>
      <c r="G79" s="17"/>
      <c r="H79" s="25">
        <v>2.0</v>
      </c>
      <c r="I79" s="26">
        <v>6.0</v>
      </c>
      <c r="J79" s="14"/>
      <c r="K79" s="25">
        <v>2.0</v>
      </c>
      <c r="L79" s="26">
        <v>6.0</v>
      </c>
      <c r="M79" s="14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11">
        <v>5.01501088E8</v>
      </c>
      <c r="B80" s="11" t="s">
        <v>8</v>
      </c>
      <c r="C80" s="38" t="s">
        <v>94</v>
      </c>
      <c r="D80" s="23">
        <v>15.0</v>
      </c>
      <c r="E80" s="25">
        <v>2.0</v>
      </c>
      <c r="F80" s="26">
        <v>6.0</v>
      </c>
      <c r="G80" s="17"/>
      <c r="H80" s="25">
        <v>2.0</v>
      </c>
      <c r="I80" s="26">
        <v>6.0</v>
      </c>
      <c r="J80" s="14"/>
      <c r="K80" s="25">
        <v>2.0</v>
      </c>
      <c r="L80" s="26">
        <v>6.0</v>
      </c>
      <c r="M80" s="14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1.0" customHeight="1">
      <c r="A81" s="11">
        <v>5.01501089E8</v>
      </c>
      <c r="B81" s="11" t="s">
        <v>8</v>
      </c>
      <c r="C81" s="38" t="s">
        <v>95</v>
      </c>
      <c r="D81" s="23">
        <v>19.0</v>
      </c>
      <c r="E81" s="25">
        <v>5.0</v>
      </c>
      <c r="F81" s="26">
        <v>5.0</v>
      </c>
      <c r="G81" s="17"/>
      <c r="H81" s="25">
        <v>5.0</v>
      </c>
      <c r="I81" s="26">
        <v>5.0</v>
      </c>
      <c r="J81" s="14"/>
      <c r="K81" s="25">
        <v>5.0</v>
      </c>
      <c r="L81" s="26">
        <v>5.0</v>
      </c>
      <c r="M81" s="14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1.0" customHeight="1">
      <c r="A82" s="11">
        <v>5.01502002E8</v>
      </c>
      <c r="B82" s="11" t="s">
        <v>87</v>
      </c>
      <c r="C82" s="11" t="s">
        <v>88</v>
      </c>
      <c r="D82" s="11">
        <v>17.0</v>
      </c>
      <c r="E82" s="12">
        <v>5.0</v>
      </c>
      <c r="F82" s="13">
        <v>0.0</v>
      </c>
      <c r="G82" s="14"/>
      <c r="H82" s="12">
        <v>5.0</v>
      </c>
      <c r="I82" s="13">
        <v>0.0</v>
      </c>
      <c r="J82" s="14"/>
      <c r="K82" s="12">
        <v>5.0</v>
      </c>
      <c r="L82" s="13">
        <v>0.0</v>
      </c>
      <c r="M82" s="14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" customHeight="1">
      <c r="A83" s="11">
        <v>5.01502004E8</v>
      </c>
      <c r="B83" s="11" t="s">
        <v>87</v>
      </c>
      <c r="C83" s="11" t="s">
        <v>89</v>
      </c>
      <c r="D83" s="23">
        <v>20.0</v>
      </c>
      <c r="E83" s="12">
        <v>4.0</v>
      </c>
      <c r="F83" s="26">
        <v>6.0</v>
      </c>
      <c r="G83" s="14"/>
      <c r="H83" s="12">
        <v>4.0</v>
      </c>
      <c r="I83" s="26">
        <v>6.0</v>
      </c>
      <c r="J83" s="14"/>
      <c r="K83" s="12">
        <v>4.0</v>
      </c>
      <c r="L83" s="26">
        <v>6.0</v>
      </c>
      <c r="M83" s="14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1.0" customHeight="1">
      <c r="A84" s="11">
        <v>5.01502006E8</v>
      </c>
      <c r="B84" s="11" t="s">
        <v>87</v>
      </c>
      <c r="C84" s="11" t="s">
        <v>90</v>
      </c>
      <c r="D84" s="23">
        <v>28.0</v>
      </c>
      <c r="E84" s="25">
        <v>3.0</v>
      </c>
      <c r="F84" s="13">
        <v>5.0</v>
      </c>
      <c r="G84" s="14"/>
      <c r="H84" s="25">
        <v>3.0</v>
      </c>
      <c r="I84" s="13">
        <v>5.0</v>
      </c>
      <c r="J84" s="14"/>
      <c r="K84" s="25">
        <v>3.0</v>
      </c>
      <c r="L84" s="13">
        <v>5.0</v>
      </c>
      <c r="M84" s="14"/>
      <c r="N84" s="2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1.0" customHeight="1">
      <c r="A85" s="11">
        <v>5.01502007E8</v>
      </c>
      <c r="B85" s="11" t="s">
        <v>87</v>
      </c>
      <c r="C85" s="11" t="s">
        <v>91</v>
      </c>
      <c r="D85" s="23">
        <v>24.0</v>
      </c>
      <c r="E85" s="12">
        <v>4.0</v>
      </c>
      <c r="F85" s="13">
        <v>4.0</v>
      </c>
      <c r="G85" s="14"/>
      <c r="H85" s="12">
        <v>4.0</v>
      </c>
      <c r="I85" s="13">
        <v>4.0</v>
      </c>
      <c r="J85" s="14"/>
      <c r="K85" s="12">
        <v>4.0</v>
      </c>
      <c r="L85" s="13">
        <v>4.0</v>
      </c>
      <c r="M85" s="14"/>
      <c r="N85" s="2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21.0" customHeight="1">
      <c r="A86" s="11">
        <v>5.01502008E8</v>
      </c>
      <c r="B86" s="11" t="s">
        <v>87</v>
      </c>
      <c r="C86" s="11" t="s">
        <v>92</v>
      </c>
      <c r="D86" s="23">
        <v>24.0</v>
      </c>
      <c r="E86" s="12">
        <v>4.0</v>
      </c>
      <c r="F86" s="13">
        <v>4.0</v>
      </c>
      <c r="G86" s="14"/>
      <c r="H86" s="12">
        <v>4.0</v>
      </c>
      <c r="I86" s="13">
        <v>4.0</v>
      </c>
      <c r="J86" s="14"/>
      <c r="K86" s="12">
        <v>4.0</v>
      </c>
      <c r="L86" s="13">
        <v>4.0</v>
      </c>
      <c r="M86" s="14"/>
      <c r="N86" s="2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21.0" customHeight="1">
      <c r="A87" s="11">
        <v>5.01502001E8</v>
      </c>
      <c r="B87" s="11" t="s">
        <v>87</v>
      </c>
      <c r="C87" s="38" t="s">
        <v>98</v>
      </c>
      <c r="D87" s="23">
        <v>16.0</v>
      </c>
      <c r="E87" s="25">
        <v>4.0</v>
      </c>
      <c r="F87" s="26">
        <v>2.0</v>
      </c>
      <c r="G87" s="14"/>
      <c r="H87" s="25">
        <v>4.0</v>
      </c>
      <c r="I87" s="26">
        <v>2.0</v>
      </c>
      <c r="J87" s="14"/>
      <c r="K87" s="25">
        <v>4.0</v>
      </c>
      <c r="L87" s="26">
        <v>2.0</v>
      </c>
      <c r="M87" s="14"/>
      <c r="N87" s="21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21.0" customHeight="1">
      <c r="A88" s="28"/>
      <c r="B88" s="28"/>
      <c r="C88" s="28"/>
      <c r="D88" s="29">
        <f t="shared" ref="D88:F88" si="1">SUM(D2:D87)</f>
        <v>1886</v>
      </c>
      <c r="E88" s="29">
        <f t="shared" si="1"/>
        <v>343</v>
      </c>
      <c r="F88" s="29">
        <f t="shared" si="1"/>
        <v>393</v>
      </c>
      <c r="G88" s="29">
        <f t="shared" ref="G88:M88" si="2">SUM(G2:G86)</f>
        <v>0</v>
      </c>
      <c r="H88" s="29">
        <f t="shared" si="2"/>
        <v>304</v>
      </c>
      <c r="I88" s="29">
        <f t="shared" si="2"/>
        <v>387</v>
      </c>
      <c r="J88" s="29">
        <f t="shared" si="2"/>
        <v>0</v>
      </c>
      <c r="K88" s="29">
        <f t="shared" si="2"/>
        <v>293</v>
      </c>
      <c r="L88" s="29">
        <f t="shared" si="2"/>
        <v>354</v>
      </c>
      <c r="M88" s="29">
        <f t="shared" si="2"/>
        <v>0</v>
      </c>
      <c r="N88" s="3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21.0" customHeight="1">
      <c r="A89" s="28"/>
      <c r="B89" s="28"/>
      <c r="C89" s="31"/>
      <c r="D89" s="28"/>
      <c r="E89" s="32"/>
      <c r="F89" s="32"/>
      <c r="G89" s="32"/>
      <c r="H89" s="32"/>
      <c r="I89" s="32"/>
      <c r="J89" s="32"/>
      <c r="K89" s="32"/>
      <c r="L89" s="32"/>
      <c r="M89" s="3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33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33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33"/>
      <c r="D288" s="10"/>
      <c r="E288" s="34"/>
      <c r="F288" s="34"/>
      <c r="G288" s="34"/>
      <c r="H288" s="34"/>
      <c r="I288" s="34"/>
      <c r="J288" s="34"/>
      <c r="K288" s="34"/>
      <c r="L288" s="34"/>
      <c r="M288" s="3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ht="15.7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</sheetData>
  <autoFilter ref="$A$1:$AB$1041">
    <sortState ref="A1:AB1041">
      <sortCondition ref="A1:A1041"/>
    </sortState>
  </autoFilter>
  <mergeCells count="3">
    <mergeCell ref="E1:F1"/>
    <mergeCell ref="H1:I1"/>
    <mergeCell ref="K1:L1"/>
  </mergeCells>
  <printOptions gridLines="1" horizontalCentered="1"/>
  <pageMargins bottom="0.07874015748031496" footer="0.0" header="0.0" left="0.19685039370078738" right="0.19685039370078738" top="0.11811023622047244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43" t="s">
        <v>148</v>
      </c>
      <c r="F1" s="4"/>
      <c r="G1" s="5" t="s">
        <v>5</v>
      </c>
      <c r="H1" s="44" t="s">
        <v>149</v>
      </c>
      <c r="I1" s="4"/>
      <c r="J1" s="7" t="s">
        <v>5</v>
      </c>
      <c r="K1" s="45" t="s">
        <v>150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13">
        <v>10.0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5.0</v>
      </c>
      <c r="F3" s="13">
        <v>20.0</v>
      </c>
      <c r="G3" s="17"/>
      <c r="H3" s="12">
        <v>5.0</v>
      </c>
      <c r="I3" s="13">
        <v>20.0</v>
      </c>
      <c r="J3" s="17"/>
      <c r="K3" s="12">
        <v>5.0</v>
      </c>
      <c r="L3" s="13">
        <v>20.0</v>
      </c>
      <c r="M3" s="17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3.0</v>
      </c>
      <c r="F4" s="13">
        <v>7.0</v>
      </c>
      <c r="G4" s="17"/>
      <c r="H4" s="12">
        <v>3.0</v>
      </c>
      <c r="I4" s="13">
        <v>7.0</v>
      </c>
      <c r="J4" s="17"/>
      <c r="K4" s="12">
        <v>3.0</v>
      </c>
      <c r="L4" s="13">
        <v>7.0</v>
      </c>
      <c r="M4" s="17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3.0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5.0</v>
      </c>
      <c r="I6" s="13">
        <v>5.0</v>
      </c>
      <c r="J6" s="17"/>
      <c r="K6" s="12">
        <v>5.0</v>
      </c>
      <c r="L6" s="13">
        <v>5.0</v>
      </c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5.0</v>
      </c>
      <c r="J8" s="14"/>
      <c r="K8" s="12">
        <v>2.0</v>
      </c>
      <c r="L8" s="13">
        <v>3.0</v>
      </c>
      <c r="M8" s="14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">
        <v>10.0</v>
      </c>
      <c r="F10" s="13">
        <v>20.0</v>
      </c>
      <c r="G10" s="17"/>
      <c r="H10" s="12">
        <v>10.0</v>
      </c>
      <c r="I10" s="13">
        <v>20.0</v>
      </c>
      <c r="J10" s="17"/>
      <c r="K10" s="12">
        <v>10.0</v>
      </c>
      <c r="L10" s="13">
        <v>20.0</v>
      </c>
      <c r="M10" s="17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6" t="s">
        <v>18</v>
      </c>
      <c r="D11" s="15">
        <v>20.0</v>
      </c>
      <c r="E11" s="12">
        <v>6.0</v>
      </c>
      <c r="F11" s="13">
        <v>6.0</v>
      </c>
      <c r="G11" s="17"/>
      <c r="H11" s="12">
        <v>6.0</v>
      </c>
      <c r="I11" s="13">
        <v>6.0</v>
      </c>
      <c r="J11" s="17"/>
      <c r="K11" s="12">
        <v>2.0</v>
      </c>
      <c r="L11" s="13">
        <v>4.0</v>
      </c>
      <c r="M11" s="17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3.0</v>
      </c>
      <c r="I12" s="13">
        <v>3.0</v>
      </c>
      <c r="J12" s="17"/>
      <c r="K12" s="12">
        <v>3.0</v>
      </c>
      <c r="L12" s="13">
        <v>3.0</v>
      </c>
      <c r="M12" s="17"/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3.0</v>
      </c>
      <c r="F13" s="13">
        <v>3.0</v>
      </c>
      <c r="G13" s="17"/>
      <c r="H13" s="12">
        <v>4.0</v>
      </c>
      <c r="I13" s="13">
        <v>4.0</v>
      </c>
      <c r="J13" s="17"/>
      <c r="K13" s="12">
        <v>4.0</v>
      </c>
      <c r="L13" s="13">
        <v>4.0</v>
      </c>
      <c r="M13" s="17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3" t="s">
        <v>21</v>
      </c>
      <c r="D14" s="11">
        <v>39.0</v>
      </c>
      <c r="E14" s="12">
        <v>4.0</v>
      </c>
      <c r="F14" s="13">
        <v>4.0</v>
      </c>
      <c r="G14" s="17"/>
      <c r="H14" s="12">
        <v>4.0</v>
      </c>
      <c r="I14" s="13">
        <v>4.0</v>
      </c>
      <c r="J14" s="17"/>
      <c r="K14" s="12">
        <v>3.0</v>
      </c>
      <c r="L14" s="13">
        <v>3.0</v>
      </c>
      <c r="M14" s="17"/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3.0</v>
      </c>
      <c r="F15" s="13">
        <v>5.0</v>
      </c>
      <c r="G15" s="17"/>
      <c r="H15" s="12">
        <v>3.0</v>
      </c>
      <c r="I15" s="13">
        <v>5.0</v>
      </c>
      <c r="J15" s="17"/>
      <c r="K15" s="12">
        <v>3.0</v>
      </c>
      <c r="L15" s="13">
        <v>3.0</v>
      </c>
      <c r="M15" s="17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36">
        <v>20.0</v>
      </c>
      <c r="E16" s="12">
        <v>6.0</v>
      </c>
      <c r="F16" s="13">
        <v>0.0</v>
      </c>
      <c r="G16" s="17"/>
      <c r="H16" s="12">
        <v>6.0</v>
      </c>
      <c r="I16" s="13">
        <v>0.0</v>
      </c>
      <c r="J16" s="17"/>
      <c r="K16" s="12">
        <v>6.0</v>
      </c>
      <c r="L16" s="13">
        <v>0.0</v>
      </c>
      <c r="M16" s="17"/>
      <c r="N16" s="8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12">
        <v>5.0</v>
      </c>
      <c r="I17" s="13">
        <v>7.0</v>
      </c>
      <c r="J17" s="17"/>
      <c r="K17" s="12">
        <v>2.0</v>
      </c>
      <c r="L17" s="13">
        <v>7.0</v>
      </c>
      <c r="M17" s="17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3" t="s">
        <v>25</v>
      </c>
      <c r="D18" s="11">
        <v>15.0</v>
      </c>
      <c r="E18" s="12">
        <v>3.0</v>
      </c>
      <c r="F18" s="13">
        <v>3.0</v>
      </c>
      <c r="G18" s="17"/>
      <c r="H18" s="12">
        <v>3.0</v>
      </c>
      <c r="I18" s="13">
        <v>3.0</v>
      </c>
      <c r="J18" s="17"/>
      <c r="K18" s="12">
        <v>3.0</v>
      </c>
      <c r="L18" s="13">
        <v>3.0</v>
      </c>
      <c r="M18" s="17"/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4.0</v>
      </c>
      <c r="G19" s="17"/>
      <c r="H19" s="12">
        <v>4.0</v>
      </c>
      <c r="I19" s="13">
        <v>4.0</v>
      </c>
      <c r="J19" s="17"/>
      <c r="K19" s="12">
        <v>4.0</v>
      </c>
      <c r="L19" s="13">
        <v>4.0</v>
      </c>
      <c r="M19" s="17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4.0</v>
      </c>
      <c r="I20" s="13">
        <v>4.0</v>
      </c>
      <c r="J20" s="17"/>
      <c r="K20" s="12">
        <v>4.0</v>
      </c>
      <c r="L20" s="13">
        <v>4.0</v>
      </c>
      <c r="M20" s="17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4.0</v>
      </c>
      <c r="F22" s="13">
        <v>4.0</v>
      </c>
      <c r="G22" s="17"/>
      <c r="H22" s="12">
        <v>4.0</v>
      </c>
      <c r="I22" s="13">
        <v>4.0</v>
      </c>
      <c r="J22" s="17"/>
      <c r="K22" s="12">
        <v>4.0</v>
      </c>
      <c r="L22" s="13">
        <v>4.0</v>
      </c>
      <c r="M22" s="17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3">
        <v>12.0</v>
      </c>
      <c r="G23" s="17"/>
      <c r="H23" s="12">
        <v>2.0</v>
      </c>
      <c r="I23" s="13">
        <v>12.0</v>
      </c>
      <c r="J23" s="17"/>
      <c r="K23" s="12">
        <v>2.0</v>
      </c>
      <c r="L23" s="13">
        <v>4.0</v>
      </c>
      <c r="M23" s="17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2.0</v>
      </c>
      <c r="F25" s="26">
        <v>3.0</v>
      </c>
      <c r="G25" s="35"/>
      <c r="H25" s="25">
        <v>2.0</v>
      </c>
      <c r="I25" s="26">
        <v>3.0</v>
      </c>
      <c r="J25" s="35"/>
      <c r="K25" s="25">
        <v>2.0</v>
      </c>
      <c r="L25" s="26">
        <v>3.0</v>
      </c>
      <c r="M25" s="17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3" t="s">
        <v>33</v>
      </c>
      <c r="D26" s="11">
        <v>18.0</v>
      </c>
      <c r="E26" s="25">
        <v>2.0</v>
      </c>
      <c r="F26" s="26">
        <v>3.0</v>
      </c>
      <c r="G26" s="35"/>
      <c r="H26" s="25">
        <v>2.0</v>
      </c>
      <c r="I26" s="26">
        <v>3.0</v>
      </c>
      <c r="J26" s="35"/>
      <c r="K26" s="25">
        <v>2.0</v>
      </c>
      <c r="L26" s="26">
        <v>3.0</v>
      </c>
      <c r="M26" s="17"/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2.0</v>
      </c>
      <c r="F27" s="13">
        <v>2.0</v>
      </c>
      <c r="G27" s="17"/>
      <c r="H27" s="12">
        <v>2.0</v>
      </c>
      <c r="I27" s="13">
        <v>2.0</v>
      </c>
      <c r="J27" s="17"/>
      <c r="K27" s="12">
        <v>2.0</v>
      </c>
      <c r="L27" s="13">
        <v>2.0</v>
      </c>
      <c r="M27" s="17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4.0</v>
      </c>
      <c r="I28" s="13">
        <v>3.0</v>
      </c>
      <c r="J28" s="17"/>
      <c r="K28" s="12">
        <v>4.0</v>
      </c>
      <c r="L28" s="13">
        <v>3.0</v>
      </c>
      <c r="M28" s="17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11" t="s">
        <v>36</v>
      </c>
      <c r="D29" s="11">
        <v>16.0</v>
      </c>
      <c r="E29" s="25">
        <v>2.0</v>
      </c>
      <c r="F29" s="26">
        <v>3.0</v>
      </c>
      <c r="G29" s="35"/>
      <c r="H29" s="25">
        <v>4.0</v>
      </c>
      <c r="I29" s="26">
        <v>4.0</v>
      </c>
      <c r="J29" s="35"/>
      <c r="K29" s="25">
        <v>4.0</v>
      </c>
      <c r="L29" s="26">
        <v>4.0</v>
      </c>
      <c r="M29" s="17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11" t="s">
        <v>37</v>
      </c>
      <c r="D30" s="11">
        <v>20.0</v>
      </c>
      <c r="E30" s="25">
        <v>3.0</v>
      </c>
      <c r="F30" s="26">
        <v>3.0</v>
      </c>
      <c r="G30" s="35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2.0</v>
      </c>
      <c r="F31" s="13">
        <v>6.0</v>
      </c>
      <c r="G31" s="17"/>
      <c r="H31" s="12">
        <v>2.0</v>
      </c>
      <c r="I31" s="13">
        <v>6.0</v>
      </c>
      <c r="J31" s="17"/>
      <c r="K31" s="12">
        <v>2.0</v>
      </c>
      <c r="L31" s="13">
        <v>3.0</v>
      </c>
      <c r="M31" s="17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3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/>
      <c r="K32" s="12">
        <v>4.0</v>
      </c>
      <c r="L32" s="13">
        <v>3.0</v>
      </c>
      <c r="M32" s="17"/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3" t="s">
        <v>40</v>
      </c>
      <c r="D33" s="11">
        <v>23.0</v>
      </c>
      <c r="E33" s="12">
        <v>4.0</v>
      </c>
      <c r="F33" s="13">
        <v>4.0</v>
      </c>
      <c r="G33" s="17"/>
      <c r="H33" s="12">
        <v>4.0</v>
      </c>
      <c r="I33" s="13">
        <v>4.0</v>
      </c>
      <c r="J33" s="17"/>
      <c r="K33" s="12">
        <v>4.0</v>
      </c>
      <c r="L33" s="13">
        <v>4.0</v>
      </c>
      <c r="M33" s="17"/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4.0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3.0</v>
      </c>
      <c r="F35" s="13">
        <v>3.0</v>
      </c>
      <c r="G35" s="17"/>
      <c r="H35" s="12">
        <v>3.0</v>
      </c>
      <c r="I35" s="13">
        <v>3.0</v>
      </c>
      <c r="J35" s="17"/>
      <c r="K35" s="12">
        <v>3.0</v>
      </c>
      <c r="L35" s="13">
        <v>3.0</v>
      </c>
      <c r="M35" s="17"/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3" t="s">
        <v>43</v>
      </c>
      <c r="D36" s="11">
        <v>30.0</v>
      </c>
      <c r="E36" s="12">
        <v>2.0</v>
      </c>
      <c r="F36" s="13">
        <v>2.0</v>
      </c>
      <c r="G36" s="17"/>
      <c r="H36" s="12">
        <v>2.0</v>
      </c>
      <c r="I36" s="13">
        <v>2.0</v>
      </c>
      <c r="J36" s="17"/>
      <c r="K36" s="12">
        <v>2.0</v>
      </c>
      <c r="L36" s="13">
        <v>2.0</v>
      </c>
      <c r="M36" s="17"/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17"/>
      <c r="H37" s="12">
        <v>3.0</v>
      </c>
      <c r="I37" s="13">
        <v>3.0</v>
      </c>
      <c r="J37" s="17"/>
      <c r="K37" s="12">
        <v>3.0</v>
      </c>
      <c r="L37" s="13">
        <v>3.0</v>
      </c>
      <c r="M37" s="17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3" t="s">
        <v>46</v>
      </c>
      <c r="D38" s="11">
        <v>28.0</v>
      </c>
      <c r="E38" s="25">
        <v>4.0</v>
      </c>
      <c r="F38" s="26">
        <v>4.0</v>
      </c>
      <c r="G38" s="17"/>
      <c r="H38" s="25">
        <v>4.0</v>
      </c>
      <c r="I38" s="26">
        <v>4.0</v>
      </c>
      <c r="J38" s="35"/>
      <c r="K38" s="25">
        <v>4.0</v>
      </c>
      <c r="L38" s="26">
        <v>4.0</v>
      </c>
      <c r="M38" s="17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5.0</v>
      </c>
      <c r="F39" s="13">
        <v>2.0</v>
      </c>
      <c r="G39" s="14"/>
      <c r="H39" s="12">
        <v>5.0</v>
      </c>
      <c r="I39" s="13">
        <v>2.0</v>
      </c>
      <c r="J39" s="14"/>
      <c r="K39" s="12">
        <v>5.0</v>
      </c>
      <c r="L39" s="13">
        <v>2.0</v>
      </c>
      <c r="M39" s="14"/>
      <c r="N39" s="2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2" t="s">
        <v>48</v>
      </c>
      <c r="D40" s="11">
        <v>30.0</v>
      </c>
      <c r="E40" s="12">
        <v>5.0</v>
      </c>
      <c r="F40" s="13">
        <v>10.0</v>
      </c>
      <c r="G40" s="17"/>
      <c r="H40" s="12">
        <v>5.0</v>
      </c>
      <c r="I40" s="13">
        <v>10.0</v>
      </c>
      <c r="J40" s="17"/>
      <c r="K40" s="12">
        <v>5.0</v>
      </c>
      <c r="L40" s="13">
        <v>5.0</v>
      </c>
      <c r="M40" s="17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26">
        <v>3.0</v>
      </c>
      <c r="G41" s="35"/>
      <c r="H41" s="25">
        <v>3.0</v>
      </c>
      <c r="I41" s="26">
        <v>3.0</v>
      </c>
      <c r="J41" s="35"/>
      <c r="K41" s="25">
        <v>3.0</v>
      </c>
      <c r="L41" s="26">
        <v>3.0</v>
      </c>
      <c r="M41" s="17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4.0</v>
      </c>
      <c r="F42" s="13">
        <v>0.0</v>
      </c>
      <c r="G42" s="17"/>
      <c r="H42" s="12">
        <v>4.0</v>
      </c>
      <c r="I42" s="13">
        <v>0.0</v>
      </c>
      <c r="J42" s="17"/>
      <c r="K42" s="12">
        <v>4.0</v>
      </c>
      <c r="L42" s="13">
        <v>0.0</v>
      </c>
      <c r="M42" s="17"/>
      <c r="N42" s="1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3.0</v>
      </c>
      <c r="F43" s="13">
        <v>5.0</v>
      </c>
      <c r="G43" s="17"/>
      <c r="H43" s="12">
        <v>3.0</v>
      </c>
      <c r="I43" s="13">
        <v>5.0</v>
      </c>
      <c r="J43" s="17"/>
      <c r="K43" s="12">
        <v>3.0</v>
      </c>
      <c r="L43" s="13">
        <v>5.0</v>
      </c>
      <c r="M43" s="17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4.0</v>
      </c>
      <c r="F44" s="13">
        <v>4.0</v>
      </c>
      <c r="G44" s="17"/>
      <c r="H44" s="12">
        <v>4.0</v>
      </c>
      <c r="I44" s="13">
        <v>4.0</v>
      </c>
      <c r="J44" s="17"/>
      <c r="K44" s="12">
        <v>4.0</v>
      </c>
      <c r="L44" s="13">
        <v>4.0</v>
      </c>
      <c r="M44" s="17"/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5.0</v>
      </c>
      <c r="G45" s="17"/>
      <c r="H45" s="12">
        <v>3.0</v>
      </c>
      <c r="I45" s="13">
        <v>4.0</v>
      </c>
      <c r="J45" s="17"/>
      <c r="K45" s="12">
        <v>3.0</v>
      </c>
      <c r="L45" s="13">
        <v>4.0</v>
      </c>
      <c r="M45" s="17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3.0</v>
      </c>
      <c r="G46" s="17"/>
      <c r="H46" s="12">
        <v>3.0</v>
      </c>
      <c r="I46" s="13">
        <v>3.0</v>
      </c>
      <c r="J46" s="17"/>
      <c r="K46" s="12">
        <v>3.0</v>
      </c>
      <c r="L46" s="13">
        <v>3.0</v>
      </c>
      <c r="M46" s="17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3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/>
      <c r="K47" s="12">
        <v>5.0</v>
      </c>
      <c r="L47" s="13">
        <v>5.0</v>
      </c>
      <c r="M47" s="17"/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4.0</v>
      </c>
      <c r="F48" s="26">
        <v>4.0</v>
      </c>
      <c r="G48" s="37"/>
      <c r="H48" s="25">
        <v>4.0</v>
      </c>
      <c r="I48" s="26">
        <v>4.0</v>
      </c>
      <c r="J48" s="37"/>
      <c r="K48" s="25">
        <v>4.0</v>
      </c>
      <c r="L48" s="26">
        <v>4.0</v>
      </c>
      <c r="M48" s="14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4.0</v>
      </c>
      <c r="F49" s="13">
        <v>4.0</v>
      </c>
      <c r="G49" s="14"/>
      <c r="H49" s="12">
        <v>4.0</v>
      </c>
      <c r="I49" s="13">
        <v>4.0</v>
      </c>
      <c r="J49" s="14"/>
      <c r="K49" s="12">
        <v>4.0</v>
      </c>
      <c r="L49" s="13">
        <v>4.0</v>
      </c>
      <c r="M49" s="14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6.0</v>
      </c>
      <c r="F50" s="26">
        <v>6.0</v>
      </c>
      <c r="G50" s="35"/>
      <c r="H50" s="25">
        <v>6.0</v>
      </c>
      <c r="I50" s="26">
        <v>6.0</v>
      </c>
      <c r="J50" s="35"/>
      <c r="K50" s="25">
        <v>6.0</v>
      </c>
      <c r="L50" s="26">
        <v>6.0</v>
      </c>
      <c r="M50" s="17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5.0</v>
      </c>
      <c r="I51" s="13">
        <v>8.0</v>
      </c>
      <c r="J51" s="17"/>
      <c r="K51" s="12">
        <v>5.0</v>
      </c>
      <c r="L51" s="13">
        <v>8.0</v>
      </c>
      <c r="M51" s="17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5.01501055E8</v>
      </c>
      <c r="B52" s="11" t="s">
        <v>8</v>
      </c>
      <c r="C52" s="22" t="s">
        <v>60</v>
      </c>
      <c r="D52" s="11">
        <v>25.0</v>
      </c>
      <c r="E52" s="25">
        <v>3.0</v>
      </c>
      <c r="F52" s="26">
        <v>7.0</v>
      </c>
      <c r="G52" s="35"/>
      <c r="H52" s="25">
        <v>3.0</v>
      </c>
      <c r="I52" s="26">
        <v>7.0</v>
      </c>
      <c r="J52" s="35"/>
      <c r="K52" s="25">
        <v>3.0</v>
      </c>
      <c r="L52" s="26">
        <v>7.0</v>
      </c>
      <c r="M52" s="17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4.0</v>
      </c>
      <c r="F53" s="13">
        <v>4.0</v>
      </c>
      <c r="G53" s="17"/>
      <c r="H53" s="12">
        <v>4.0</v>
      </c>
      <c r="I53" s="13">
        <v>4.0</v>
      </c>
      <c r="J53" s="17"/>
      <c r="K53" s="12">
        <v>4.0</v>
      </c>
      <c r="L53" s="13">
        <v>3.0</v>
      </c>
      <c r="M53" s="17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4.0</v>
      </c>
      <c r="F54" s="13">
        <v>0.0</v>
      </c>
      <c r="G54" s="17"/>
      <c r="H54" s="25">
        <v>4.0</v>
      </c>
      <c r="I54" s="13">
        <v>0.0</v>
      </c>
      <c r="J54" s="17"/>
      <c r="K54" s="25">
        <v>4.0</v>
      </c>
      <c r="L54" s="13">
        <v>0.0</v>
      </c>
      <c r="M54" s="17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3.0</v>
      </c>
      <c r="G55" s="17"/>
      <c r="H55" s="12">
        <v>3.0</v>
      </c>
      <c r="I55" s="13">
        <v>3.0</v>
      </c>
      <c r="J55" s="17"/>
      <c r="K55" s="12">
        <v>3.0</v>
      </c>
      <c r="L55" s="13">
        <v>3.0</v>
      </c>
      <c r="M55" s="17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5.01501059E8</v>
      </c>
      <c r="B56" s="11" t="s">
        <v>8</v>
      </c>
      <c r="C56" s="22" t="s">
        <v>64</v>
      </c>
      <c r="D56" s="11">
        <v>22.0</v>
      </c>
      <c r="E56" s="25">
        <v>5.0</v>
      </c>
      <c r="F56" s="26">
        <v>10.0</v>
      </c>
      <c r="G56" s="35">
        <v>10.0</v>
      </c>
      <c r="H56" s="25">
        <v>5.0</v>
      </c>
      <c r="I56" s="26">
        <v>10.0</v>
      </c>
      <c r="J56" s="35">
        <v>10.0</v>
      </c>
      <c r="K56" s="25">
        <v>4.0</v>
      </c>
      <c r="L56" s="26">
        <v>6.0</v>
      </c>
      <c r="M56" s="17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4.0</v>
      </c>
      <c r="F57" s="13">
        <v>4.0</v>
      </c>
      <c r="G57" s="17"/>
      <c r="H57" s="12">
        <v>4.0</v>
      </c>
      <c r="I57" s="13">
        <v>4.0</v>
      </c>
      <c r="J57" s="17"/>
      <c r="K57" s="12">
        <v>4.0</v>
      </c>
      <c r="L57" s="13">
        <v>4.0</v>
      </c>
      <c r="M57" s="17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3.0</v>
      </c>
      <c r="G58" s="14"/>
      <c r="H58" s="12">
        <v>3.0</v>
      </c>
      <c r="I58" s="13">
        <v>3.0</v>
      </c>
      <c r="J58" s="14"/>
      <c r="K58" s="12">
        <v>3.0</v>
      </c>
      <c r="L58" s="13">
        <v>3.0</v>
      </c>
      <c r="M58" s="14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3.0</v>
      </c>
      <c r="F59" s="13">
        <v>3.0</v>
      </c>
      <c r="G59" s="17"/>
      <c r="H59" s="12">
        <v>3.0</v>
      </c>
      <c r="I59" s="13">
        <v>3.0</v>
      </c>
      <c r="J59" s="17"/>
      <c r="K59" s="12">
        <v>3.0</v>
      </c>
      <c r="L59" s="13">
        <v>3.0</v>
      </c>
      <c r="M59" s="17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2.0</v>
      </c>
      <c r="F60" s="13">
        <v>5.0</v>
      </c>
      <c r="G60" s="14"/>
      <c r="H60" s="12">
        <v>2.0</v>
      </c>
      <c r="I60" s="13">
        <v>5.0</v>
      </c>
      <c r="J60" s="14"/>
      <c r="K60" s="12">
        <v>2.0</v>
      </c>
      <c r="L60" s="26">
        <v>2.0</v>
      </c>
      <c r="M60" s="14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4.0</v>
      </c>
      <c r="F61" s="13">
        <v>8.0</v>
      </c>
      <c r="G61" s="17"/>
      <c r="H61" s="12">
        <v>4.0</v>
      </c>
      <c r="I61" s="13">
        <v>8.0</v>
      </c>
      <c r="J61" s="14"/>
      <c r="K61" s="12">
        <v>3.0</v>
      </c>
      <c r="L61" s="13">
        <v>3.0</v>
      </c>
      <c r="M61" s="14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5.01501065E8</v>
      </c>
      <c r="B62" s="11" t="s">
        <v>8</v>
      </c>
      <c r="C62" s="22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14"/>
      <c r="H63" s="12">
        <v>2.0</v>
      </c>
      <c r="I63" s="13">
        <v>2.0</v>
      </c>
      <c r="J63" s="14"/>
      <c r="K63" s="12">
        <v>2.0</v>
      </c>
      <c r="L63" s="13">
        <v>2.0</v>
      </c>
      <c r="M63" s="14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14"/>
      <c r="H64" s="12">
        <v>4.0</v>
      </c>
      <c r="I64" s="13">
        <v>0.0</v>
      </c>
      <c r="J64" s="14"/>
      <c r="K64" s="12">
        <v>4.0</v>
      </c>
      <c r="L64" s="13">
        <v>0.0</v>
      </c>
      <c r="M64" s="14"/>
      <c r="N64" s="84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3.0</v>
      </c>
      <c r="F65" s="13">
        <v>2.0</v>
      </c>
      <c r="G65" s="14"/>
      <c r="H65" s="12">
        <v>3.0</v>
      </c>
      <c r="I65" s="13">
        <v>2.0</v>
      </c>
      <c r="J65" s="14"/>
      <c r="K65" s="12">
        <v>3.0</v>
      </c>
      <c r="L65" s="13">
        <v>2.0</v>
      </c>
      <c r="M65" s="14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5.01501071E8</v>
      </c>
      <c r="B66" s="11" t="s">
        <v>8</v>
      </c>
      <c r="C66" s="22" t="s">
        <v>74</v>
      </c>
      <c r="D66" s="11">
        <v>20.0</v>
      </c>
      <c r="E66" s="25">
        <v>5.0</v>
      </c>
      <c r="F66" s="13">
        <v>5.0</v>
      </c>
      <c r="G66" s="14"/>
      <c r="H66" s="25">
        <v>5.0</v>
      </c>
      <c r="I66" s="13">
        <v>5.0</v>
      </c>
      <c r="J66" s="14"/>
      <c r="K66" s="25">
        <v>5.0</v>
      </c>
      <c r="L66" s="13">
        <v>5.0</v>
      </c>
      <c r="M66" s="14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4.0</v>
      </c>
      <c r="F67" s="13">
        <v>0.0</v>
      </c>
      <c r="G67" s="14"/>
      <c r="H67" s="12">
        <v>4.0</v>
      </c>
      <c r="I67" s="13">
        <v>0.0</v>
      </c>
      <c r="J67" s="14"/>
      <c r="K67" s="12">
        <v>4.0</v>
      </c>
      <c r="L67" s="13">
        <v>0.0</v>
      </c>
      <c r="M67" s="14"/>
      <c r="N67" s="2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5.01501074E8</v>
      </c>
      <c r="B68" s="11" t="s">
        <v>8</v>
      </c>
      <c r="C68" s="11" t="s">
        <v>76</v>
      </c>
      <c r="D68" s="23">
        <v>30.0</v>
      </c>
      <c r="E68" s="25">
        <v>3.0</v>
      </c>
      <c r="F68" s="13">
        <v>2.0</v>
      </c>
      <c r="G68" s="17"/>
      <c r="H68" s="25">
        <v>3.0</v>
      </c>
      <c r="I68" s="13">
        <v>2.0</v>
      </c>
      <c r="J68" s="17"/>
      <c r="K68" s="25">
        <v>3.0</v>
      </c>
      <c r="L68" s="13">
        <v>2.0</v>
      </c>
      <c r="M68" s="17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4.0</v>
      </c>
      <c r="F69" s="13">
        <v>2.0</v>
      </c>
      <c r="G69" s="14"/>
      <c r="H69" s="12">
        <v>4.0</v>
      </c>
      <c r="I69" s="13">
        <v>2.0</v>
      </c>
      <c r="J69" s="14"/>
      <c r="K69" s="12">
        <v>4.0</v>
      </c>
      <c r="L69" s="13">
        <v>2.0</v>
      </c>
      <c r="M69" s="14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4"/>
      <c r="N70" s="2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12">
        <v>4.0</v>
      </c>
      <c r="I71" s="13">
        <v>10.0</v>
      </c>
      <c r="J71" s="14"/>
      <c r="K71" s="12">
        <v>4.0</v>
      </c>
      <c r="L71" s="13">
        <v>10.0</v>
      </c>
      <c r="M71" s="14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5.01501079E8</v>
      </c>
      <c r="B72" s="11" t="s">
        <v>8</v>
      </c>
      <c r="C72" s="23" t="s">
        <v>80</v>
      </c>
      <c r="D72" s="23">
        <v>25.0</v>
      </c>
      <c r="E72" s="12">
        <v>3.0</v>
      </c>
      <c r="F72" s="13">
        <v>3.0</v>
      </c>
      <c r="G72" s="14"/>
      <c r="H72" s="12">
        <v>3.0</v>
      </c>
      <c r="I72" s="13">
        <v>3.0</v>
      </c>
      <c r="J72" s="17"/>
      <c r="K72" s="12">
        <v>3.0</v>
      </c>
      <c r="L72" s="13">
        <v>3.0</v>
      </c>
      <c r="M72" s="17"/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3.0</v>
      </c>
      <c r="F74" s="13">
        <v>3.0</v>
      </c>
      <c r="G74" s="14"/>
      <c r="H74" s="12">
        <v>3.0</v>
      </c>
      <c r="I74" s="13">
        <v>3.0</v>
      </c>
      <c r="J74" s="14"/>
      <c r="K74" s="12">
        <v>3.0</v>
      </c>
      <c r="L74" s="13">
        <v>3.0</v>
      </c>
      <c r="M74" s="14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3.0</v>
      </c>
      <c r="F75" s="13">
        <v>3.0</v>
      </c>
      <c r="G75" s="14"/>
      <c r="H75" s="12">
        <v>3.0</v>
      </c>
      <c r="I75" s="13">
        <v>3.0</v>
      </c>
      <c r="J75" s="14"/>
      <c r="K75" s="12">
        <v>3.0</v>
      </c>
      <c r="L75" s="13">
        <v>3.0</v>
      </c>
      <c r="M75" s="14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3.0</v>
      </c>
      <c r="F76" s="13">
        <v>3.0</v>
      </c>
      <c r="G76" s="14"/>
      <c r="H76" s="12">
        <v>3.0</v>
      </c>
      <c r="I76" s="13">
        <v>3.0</v>
      </c>
      <c r="J76" s="14"/>
      <c r="K76" s="12">
        <v>3.0</v>
      </c>
      <c r="L76" s="13">
        <v>3.0</v>
      </c>
      <c r="M76" s="14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2.0</v>
      </c>
      <c r="F77" s="13">
        <v>4.0</v>
      </c>
      <c r="G77" s="14"/>
      <c r="H77" s="12">
        <v>2.0</v>
      </c>
      <c r="I77" s="13">
        <v>4.0</v>
      </c>
      <c r="J77" s="14"/>
      <c r="K77" s="12">
        <v>2.0</v>
      </c>
      <c r="L77" s="13">
        <v>4.0</v>
      </c>
      <c r="M77" s="14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1">
        <v>5.01501086E8</v>
      </c>
      <c r="B78" s="11" t="s">
        <v>8</v>
      </c>
      <c r="C78" s="22" t="s">
        <v>86</v>
      </c>
      <c r="D78" s="23">
        <v>18.0</v>
      </c>
      <c r="E78" s="12">
        <v>2.0</v>
      </c>
      <c r="F78" s="13">
        <v>8.0</v>
      </c>
      <c r="G78" s="14"/>
      <c r="H78" s="12">
        <v>2.0</v>
      </c>
      <c r="I78" s="13">
        <v>8.0</v>
      </c>
      <c r="J78" s="14"/>
      <c r="K78" s="12">
        <v>2.0</v>
      </c>
      <c r="L78" s="13">
        <v>8.0</v>
      </c>
      <c r="M78" s="14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2.0</v>
      </c>
      <c r="F79" s="13">
        <v>6.0</v>
      </c>
      <c r="G79" s="17"/>
      <c r="H79" s="12">
        <v>2.0</v>
      </c>
      <c r="I79" s="13">
        <v>6.0</v>
      </c>
      <c r="J79" s="14"/>
      <c r="K79" s="12">
        <v>2.0</v>
      </c>
      <c r="L79" s="13">
        <v>6.0</v>
      </c>
      <c r="M79" s="14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11">
        <v>5.01501088E8</v>
      </c>
      <c r="B80" s="11" t="s">
        <v>8</v>
      </c>
      <c r="C80" s="38" t="s">
        <v>94</v>
      </c>
      <c r="D80" s="23">
        <v>15.0</v>
      </c>
      <c r="E80" s="25">
        <v>4.0</v>
      </c>
      <c r="F80" s="26">
        <v>4.0</v>
      </c>
      <c r="G80" s="35"/>
      <c r="H80" s="25">
        <v>4.0</v>
      </c>
      <c r="I80" s="26">
        <v>4.0</v>
      </c>
      <c r="J80" s="37"/>
      <c r="K80" s="25">
        <v>4.0</v>
      </c>
      <c r="L80" s="26">
        <v>4.0</v>
      </c>
      <c r="M80" s="14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1.0" customHeight="1">
      <c r="A81" s="11">
        <v>5.01501089E8</v>
      </c>
      <c r="B81" s="11" t="s">
        <v>8</v>
      </c>
      <c r="C81" s="38" t="s">
        <v>95</v>
      </c>
      <c r="D81" s="23">
        <v>19.0</v>
      </c>
      <c r="E81" s="25">
        <v>3.0</v>
      </c>
      <c r="F81" s="26">
        <v>7.0</v>
      </c>
      <c r="G81" s="35"/>
      <c r="H81" s="25">
        <v>3.0</v>
      </c>
      <c r="I81" s="26">
        <v>7.0</v>
      </c>
      <c r="J81" s="37"/>
      <c r="K81" s="25">
        <v>3.0</v>
      </c>
      <c r="L81" s="26">
        <v>7.0</v>
      </c>
      <c r="M81" s="14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1.0" customHeight="1">
      <c r="A82" s="11">
        <v>5.01502002E8</v>
      </c>
      <c r="B82" s="11" t="s">
        <v>87</v>
      </c>
      <c r="C82" s="11" t="s">
        <v>88</v>
      </c>
      <c r="D82" s="11">
        <v>17.0</v>
      </c>
      <c r="E82" s="12">
        <v>5.0</v>
      </c>
      <c r="F82" s="13">
        <v>0.0</v>
      </c>
      <c r="G82" s="14"/>
      <c r="H82" s="12">
        <v>5.0</v>
      </c>
      <c r="I82" s="13">
        <v>0.0</v>
      </c>
      <c r="J82" s="14"/>
      <c r="K82" s="12">
        <v>5.0</v>
      </c>
      <c r="L82" s="13">
        <v>0.0</v>
      </c>
      <c r="M82" s="14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" customHeight="1">
      <c r="A83" s="11">
        <v>5.01502004E8</v>
      </c>
      <c r="B83" s="11" t="s">
        <v>87</v>
      </c>
      <c r="C83" s="11" t="s">
        <v>89</v>
      </c>
      <c r="D83" s="23">
        <v>20.0</v>
      </c>
      <c r="E83" s="12">
        <v>4.0</v>
      </c>
      <c r="F83" s="13">
        <v>6.0</v>
      </c>
      <c r="G83" s="14"/>
      <c r="H83" s="12">
        <v>4.0</v>
      </c>
      <c r="I83" s="13">
        <v>6.0</v>
      </c>
      <c r="J83" s="14"/>
      <c r="K83" s="12">
        <v>4.0</v>
      </c>
      <c r="L83" s="13">
        <v>6.0</v>
      </c>
      <c r="M83" s="14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1.0" customHeight="1">
      <c r="A84" s="11">
        <v>5.01502006E8</v>
      </c>
      <c r="B84" s="11" t="s">
        <v>87</v>
      </c>
      <c r="C84" s="11" t="s">
        <v>90</v>
      </c>
      <c r="D84" s="23">
        <v>28.0</v>
      </c>
      <c r="E84" s="12">
        <v>3.0</v>
      </c>
      <c r="F84" s="13">
        <v>5.0</v>
      </c>
      <c r="G84" s="14"/>
      <c r="H84" s="12">
        <v>3.0</v>
      </c>
      <c r="I84" s="13">
        <v>5.0</v>
      </c>
      <c r="J84" s="14"/>
      <c r="K84" s="12">
        <v>3.0</v>
      </c>
      <c r="L84" s="13">
        <v>5.0</v>
      </c>
      <c r="M84" s="14"/>
      <c r="N84" s="2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1.0" customHeight="1">
      <c r="A85" s="11">
        <v>5.01502007E8</v>
      </c>
      <c r="B85" s="11" t="s">
        <v>87</v>
      </c>
      <c r="C85" s="11" t="s">
        <v>91</v>
      </c>
      <c r="D85" s="23">
        <v>24.0</v>
      </c>
      <c r="E85" s="12">
        <v>5.0</v>
      </c>
      <c r="F85" s="13">
        <v>5.0</v>
      </c>
      <c r="G85" s="14"/>
      <c r="H85" s="12">
        <v>5.0</v>
      </c>
      <c r="I85" s="13">
        <v>5.0</v>
      </c>
      <c r="J85" s="14"/>
      <c r="K85" s="12">
        <v>5.0</v>
      </c>
      <c r="L85" s="13">
        <v>5.0</v>
      </c>
      <c r="M85" s="14"/>
      <c r="N85" s="2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21.0" customHeight="1">
      <c r="A86" s="11">
        <v>5.01502008E8</v>
      </c>
      <c r="B86" s="11" t="s">
        <v>87</v>
      </c>
      <c r="C86" s="11" t="s">
        <v>92</v>
      </c>
      <c r="D86" s="23">
        <v>24.0</v>
      </c>
      <c r="E86" s="12">
        <v>4.0</v>
      </c>
      <c r="F86" s="13">
        <v>4.0</v>
      </c>
      <c r="G86" s="14"/>
      <c r="H86" s="12">
        <v>4.0</v>
      </c>
      <c r="I86" s="13">
        <v>4.0</v>
      </c>
      <c r="J86" s="14"/>
      <c r="K86" s="12">
        <v>4.0</v>
      </c>
      <c r="L86" s="13">
        <v>4.0</v>
      </c>
      <c r="M86" s="14"/>
      <c r="N86" s="2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21.0" customHeight="1">
      <c r="A87" s="11">
        <v>5.01502001E8</v>
      </c>
      <c r="B87" s="11" t="s">
        <v>87</v>
      </c>
      <c r="C87" s="38" t="s">
        <v>98</v>
      </c>
      <c r="D87" s="23">
        <v>16.0</v>
      </c>
      <c r="E87" s="25">
        <v>4.0</v>
      </c>
      <c r="F87" s="26">
        <v>2.0</v>
      </c>
      <c r="G87" s="14"/>
      <c r="H87" s="25">
        <v>4.0</v>
      </c>
      <c r="I87" s="26">
        <v>2.0</v>
      </c>
      <c r="J87" s="14"/>
      <c r="K87" s="25">
        <v>4.0</v>
      </c>
      <c r="L87" s="26">
        <v>2.0</v>
      </c>
      <c r="M87" s="14"/>
      <c r="N87" s="85"/>
      <c r="O87" s="21"/>
      <c r="P87" s="39"/>
      <c r="Q87" s="21"/>
      <c r="R87" s="40"/>
      <c r="S87" s="40"/>
      <c r="T87" s="30"/>
      <c r="U87" s="40"/>
      <c r="V87" s="40"/>
      <c r="W87" s="30"/>
      <c r="X87" s="40"/>
      <c r="Y87" s="40"/>
      <c r="Z87" s="30"/>
      <c r="AA87" s="10"/>
      <c r="AB87" s="10"/>
    </row>
    <row r="88" ht="21.0" customHeight="1">
      <c r="A88" s="28"/>
      <c r="B88" s="28"/>
      <c r="C88" s="28"/>
      <c r="D88" s="29">
        <f t="shared" ref="D88:M88" si="1">SUM(D2:D86)</f>
        <v>1870</v>
      </c>
      <c r="E88" s="29">
        <f t="shared" si="1"/>
        <v>313</v>
      </c>
      <c r="F88" s="29">
        <f t="shared" si="1"/>
        <v>386</v>
      </c>
      <c r="G88" s="29">
        <f t="shared" si="1"/>
        <v>10</v>
      </c>
      <c r="H88" s="29">
        <f t="shared" si="1"/>
        <v>300</v>
      </c>
      <c r="I88" s="29">
        <f t="shared" si="1"/>
        <v>389</v>
      </c>
      <c r="J88" s="29">
        <f t="shared" si="1"/>
        <v>10</v>
      </c>
      <c r="K88" s="29">
        <f t="shared" si="1"/>
        <v>287</v>
      </c>
      <c r="L88" s="29">
        <f t="shared" si="1"/>
        <v>348</v>
      </c>
      <c r="M88" s="29">
        <f t="shared" si="1"/>
        <v>0</v>
      </c>
      <c r="N88" s="3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33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33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33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</sheetData>
  <autoFilter ref="$A$1:$AB$1040">
    <sortState ref="A1:AB1040">
      <sortCondition ref="A1:A1040"/>
    </sortState>
  </autoFilter>
  <mergeCells count="3">
    <mergeCell ref="E1:F1"/>
    <mergeCell ref="H1:I1"/>
    <mergeCell ref="K1:L1"/>
  </mergeCells>
  <printOptions gridLines="1" horizontalCentered="1"/>
  <pageMargins bottom="0.15748031496062992" footer="0.0" header="0.0" left="0.39370078740157477" right="0.39370078740157477" top="0.15748031496062992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2.88"/>
    <col customWidth="1" min="7" max="7" width="12.75"/>
  </cols>
  <sheetData>
    <row r="1" ht="21.0" customHeight="1">
      <c r="A1" s="1" t="s">
        <v>103</v>
      </c>
      <c r="B1" s="1" t="s">
        <v>1</v>
      </c>
      <c r="C1" s="99" t="s">
        <v>2</v>
      </c>
      <c r="D1" s="2" t="s">
        <v>3</v>
      </c>
      <c r="E1" s="43" t="s">
        <v>99</v>
      </c>
      <c r="F1" s="4"/>
      <c r="G1" s="5" t="s">
        <v>5</v>
      </c>
      <c r="H1" s="44" t="s">
        <v>100</v>
      </c>
      <c r="I1" s="4"/>
      <c r="J1" s="7" t="s">
        <v>5</v>
      </c>
      <c r="K1" s="112" t="s">
        <v>101</v>
      </c>
      <c r="L1" s="4"/>
      <c r="M1" s="113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5.0</v>
      </c>
      <c r="F2" s="13">
        <v>5.0</v>
      </c>
      <c r="G2" s="14"/>
      <c r="H2" s="12">
        <v>5.0</v>
      </c>
      <c r="I2" s="13">
        <v>5.0</v>
      </c>
      <c r="J2" s="14"/>
      <c r="K2" s="12">
        <v>5.0</v>
      </c>
      <c r="L2" s="13">
        <v>5.0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12">
        <v>3.0</v>
      </c>
      <c r="F3" s="13">
        <v>5.0</v>
      </c>
      <c r="G3" s="17"/>
      <c r="H3" s="12">
        <v>3.0</v>
      </c>
      <c r="I3" s="13">
        <v>5.0</v>
      </c>
      <c r="J3" s="17"/>
      <c r="K3" s="12">
        <v>3.0</v>
      </c>
      <c r="L3" s="13">
        <v>5.0</v>
      </c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12">
        <v>5.0</v>
      </c>
      <c r="F4" s="13">
        <v>5.0</v>
      </c>
      <c r="G4" s="17"/>
      <c r="H4" s="12">
        <v>5.0</v>
      </c>
      <c r="I4" s="13">
        <v>5.0</v>
      </c>
      <c r="J4" s="17"/>
      <c r="K4" s="12">
        <v>5.0</v>
      </c>
      <c r="L4" s="13">
        <v>5.0</v>
      </c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5.0</v>
      </c>
      <c r="F5" s="13">
        <v>10.0</v>
      </c>
      <c r="G5" s="17"/>
      <c r="H5" s="12">
        <v>5.0</v>
      </c>
      <c r="I5" s="13">
        <v>10.0</v>
      </c>
      <c r="J5" s="17"/>
      <c r="K5" s="12">
        <v>5.0</v>
      </c>
      <c r="L5" s="13">
        <v>10.0</v>
      </c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1.0" customHeight="1">
      <c r="A6" s="11">
        <v>5.01503004E8</v>
      </c>
      <c r="B6" s="15" t="s">
        <v>105</v>
      </c>
      <c r="C6" s="21" t="s">
        <v>109</v>
      </c>
      <c r="D6" s="11">
        <v>49.0</v>
      </c>
      <c r="E6" s="12">
        <v>5.0</v>
      </c>
      <c r="F6" s="13">
        <v>15.0</v>
      </c>
      <c r="G6" s="17"/>
      <c r="H6" s="12">
        <v>5.0</v>
      </c>
      <c r="I6" s="13">
        <v>15.0</v>
      </c>
      <c r="J6" s="17"/>
      <c r="K6" s="12">
        <v>5.0</v>
      </c>
      <c r="L6" s="13">
        <v>15.0</v>
      </c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12">
        <v>5.0</v>
      </c>
      <c r="F7" s="13">
        <v>7.0</v>
      </c>
      <c r="G7" s="17"/>
      <c r="H7" s="12">
        <v>5.0</v>
      </c>
      <c r="I7" s="13">
        <v>7.0</v>
      </c>
      <c r="J7" s="17"/>
      <c r="K7" s="12">
        <v>5.0</v>
      </c>
      <c r="L7" s="13">
        <v>7.0</v>
      </c>
      <c r="M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5.0</v>
      </c>
      <c r="F8" s="13">
        <v>7.0</v>
      </c>
      <c r="G8" s="17"/>
      <c r="H8" s="12">
        <v>5.0</v>
      </c>
      <c r="I8" s="13">
        <v>7.0</v>
      </c>
      <c r="J8" s="17"/>
      <c r="K8" s="12">
        <v>5.0</v>
      </c>
      <c r="L8" s="13">
        <v>7.0</v>
      </c>
      <c r="M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customHeight="1">
      <c r="A9" s="19">
        <v>5.01503007E8</v>
      </c>
      <c r="B9" s="19" t="s">
        <v>105</v>
      </c>
      <c r="C9" s="15" t="s">
        <v>112</v>
      </c>
      <c r="D9" s="15">
        <v>20.0</v>
      </c>
      <c r="E9" s="12">
        <v>3.0</v>
      </c>
      <c r="F9" s="13">
        <v>7.0</v>
      </c>
      <c r="G9" s="17"/>
      <c r="H9" s="12">
        <v>3.0</v>
      </c>
      <c r="I9" s="13">
        <v>7.0</v>
      </c>
      <c r="J9" s="17"/>
      <c r="K9" s="12">
        <v>3.0</v>
      </c>
      <c r="L9" s="13">
        <v>7.0</v>
      </c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3.0</v>
      </c>
      <c r="F10" s="13">
        <v>7.0</v>
      </c>
      <c r="G10" s="17"/>
      <c r="H10" s="12">
        <v>3.0</v>
      </c>
      <c r="I10" s="13">
        <v>7.0</v>
      </c>
      <c r="J10" s="17"/>
      <c r="K10" s="12">
        <v>3.0</v>
      </c>
      <c r="L10" s="13">
        <v>7.0</v>
      </c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customHeight="1">
      <c r="A11" s="15">
        <v>5.01504001E8</v>
      </c>
      <c r="B11" s="15" t="s">
        <v>114</v>
      </c>
      <c r="C11" s="15" t="s">
        <v>115</v>
      </c>
      <c r="D11" s="15">
        <v>60.0</v>
      </c>
      <c r="E11" s="12">
        <v>10.0</v>
      </c>
      <c r="F11" s="13">
        <v>20.0</v>
      </c>
      <c r="G11" s="17"/>
      <c r="H11" s="12">
        <v>10.0</v>
      </c>
      <c r="I11" s="13">
        <v>20.0</v>
      </c>
      <c r="J11" s="17"/>
      <c r="K11" s="12">
        <v>10.0</v>
      </c>
      <c r="L11" s="13">
        <v>20.0</v>
      </c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customHeight="1">
      <c r="A12" s="19">
        <v>5.01504003E8</v>
      </c>
      <c r="B12" s="19" t="s">
        <v>114</v>
      </c>
      <c r="C12" s="15" t="s">
        <v>116</v>
      </c>
      <c r="D12" s="15">
        <v>20.0</v>
      </c>
      <c r="E12" s="12">
        <v>3.0</v>
      </c>
      <c r="F12" s="13">
        <v>10.0</v>
      </c>
      <c r="G12" s="17"/>
      <c r="H12" s="12">
        <v>3.0</v>
      </c>
      <c r="I12" s="13">
        <v>10.0</v>
      </c>
      <c r="J12" s="17"/>
      <c r="K12" s="12">
        <v>3.0</v>
      </c>
      <c r="L12" s="13">
        <v>10.0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customHeight="1">
      <c r="A13" s="19">
        <v>5.01504004E8</v>
      </c>
      <c r="B13" s="15" t="s">
        <v>114</v>
      </c>
      <c r="C13" s="15" t="s">
        <v>117</v>
      </c>
      <c r="D13" s="15">
        <v>30.0</v>
      </c>
      <c r="E13" s="12">
        <v>5.0</v>
      </c>
      <c r="F13" s="13">
        <v>10.0</v>
      </c>
      <c r="G13" s="17"/>
      <c r="H13" s="12">
        <v>5.0</v>
      </c>
      <c r="I13" s="13">
        <v>10.0</v>
      </c>
      <c r="J13" s="17"/>
      <c r="K13" s="12">
        <v>5.0</v>
      </c>
      <c r="L13" s="13">
        <v>10.0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customHeight="1">
      <c r="A14" s="19">
        <v>5.01504005E8</v>
      </c>
      <c r="B14" s="19" t="s">
        <v>114</v>
      </c>
      <c r="C14" s="15" t="s">
        <v>118</v>
      </c>
      <c r="D14" s="15">
        <v>20.0</v>
      </c>
      <c r="E14" s="12">
        <v>3.0</v>
      </c>
      <c r="F14" s="13">
        <v>11.0</v>
      </c>
      <c r="G14" s="17"/>
      <c r="H14" s="12">
        <v>3.0</v>
      </c>
      <c r="I14" s="13">
        <v>11.0</v>
      </c>
      <c r="J14" s="17"/>
      <c r="K14" s="12">
        <v>3.0</v>
      </c>
      <c r="L14" s="13">
        <v>11.0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customHeight="1">
      <c r="A15" s="15">
        <v>5.01504006E8</v>
      </c>
      <c r="B15" s="15" t="s">
        <v>114</v>
      </c>
      <c r="C15" s="15" t="s">
        <v>119</v>
      </c>
      <c r="D15" s="15">
        <v>20.0</v>
      </c>
      <c r="E15" s="12">
        <v>4.0</v>
      </c>
      <c r="F15" s="13">
        <v>8.0</v>
      </c>
      <c r="G15" s="17"/>
      <c r="H15" s="12">
        <v>4.0</v>
      </c>
      <c r="I15" s="13">
        <v>8.0</v>
      </c>
      <c r="J15" s="17"/>
      <c r="K15" s="12">
        <v>4.0</v>
      </c>
      <c r="L15" s="13">
        <v>8.0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hidden="1" customHeight="1">
      <c r="A16" s="11"/>
      <c r="B16" s="11"/>
      <c r="C16" s="11"/>
      <c r="D16" s="11"/>
      <c r="E16" s="12"/>
      <c r="F16" s="13"/>
      <c r="G16" s="17"/>
      <c r="H16" s="12"/>
      <c r="I16" s="13"/>
      <c r="J16" s="17"/>
      <c r="K16" s="12"/>
      <c r="L16" s="13"/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hidden="1" customHeight="1">
      <c r="A17" s="11"/>
      <c r="B17" s="11"/>
      <c r="C17" s="11"/>
      <c r="D17" s="11"/>
      <c r="E17" s="12"/>
      <c r="F17" s="13"/>
      <c r="G17" s="17"/>
      <c r="H17" s="12"/>
      <c r="I17" s="13"/>
      <c r="J17" s="17"/>
      <c r="K17" s="12"/>
      <c r="L17" s="13"/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hidden="1" customHeight="1">
      <c r="A18" s="11"/>
      <c r="B18" s="11"/>
      <c r="C18" s="11"/>
      <c r="D18" s="11"/>
      <c r="E18" s="12"/>
      <c r="F18" s="13"/>
      <c r="G18" s="17"/>
      <c r="H18" s="12"/>
      <c r="I18" s="13"/>
      <c r="J18" s="17"/>
      <c r="K18" s="12"/>
      <c r="L18" s="13"/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hidden="1" customHeight="1">
      <c r="A19" s="11"/>
      <c r="B19" s="11"/>
      <c r="C19" s="11"/>
      <c r="D19" s="11"/>
      <c r="E19" s="12"/>
      <c r="F19" s="13"/>
      <c r="G19" s="17"/>
      <c r="H19" s="12"/>
      <c r="I19" s="13"/>
      <c r="J19" s="17"/>
      <c r="K19" s="12"/>
      <c r="L19" s="13"/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hidden="1" customHeight="1">
      <c r="A20" s="11"/>
      <c r="B20" s="11"/>
      <c r="C20" s="11"/>
      <c r="D20" s="11"/>
      <c r="E20" s="12"/>
      <c r="F20" s="13"/>
      <c r="G20" s="17"/>
      <c r="H20" s="12"/>
      <c r="I20" s="13"/>
      <c r="J20" s="17"/>
      <c r="K20" s="12"/>
      <c r="L20" s="13"/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hidden="1" customHeight="1">
      <c r="A21" s="11"/>
      <c r="B21" s="11"/>
      <c r="C21" s="11"/>
      <c r="D21" s="11"/>
      <c r="E21" s="12"/>
      <c r="F21" s="13"/>
      <c r="G21" s="17"/>
      <c r="H21" s="12"/>
      <c r="I21" s="13"/>
      <c r="J21" s="17"/>
      <c r="K21" s="12"/>
      <c r="L21" s="13"/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hidden="1" customHeight="1">
      <c r="A22" s="11"/>
      <c r="B22" s="11"/>
      <c r="C22" s="11"/>
      <c r="D22" s="11"/>
      <c r="E22" s="12"/>
      <c r="F22" s="13"/>
      <c r="G22" s="17"/>
      <c r="H22" s="12"/>
      <c r="I22" s="13"/>
      <c r="J22" s="17"/>
      <c r="K22" s="12"/>
      <c r="L22" s="13"/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hidden="1" customHeight="1">
      <c r="A23" s="11"/>
      <c r="B23" s="11"/>
      <c r="C23" s="23"/>
      <c r="D23" s="11"/>
      <c r="E23" s="12"/>
      <c r="F23" s="13"/>
      <c r="G23" s="17"/>
      <c r="H23" s="12"/>
      <c r="I23" s="13"/>
      <c r="J23" s="17"/>
      <c r="K23" s="12"/>
      <c r="L23" s="13"/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hidden="1" customHeight="1">
      <c r="A24" s="11"/>
      <c r="B24" s="11"/>
      <c r="C24" s="23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9.5" hidden="1" customHeight="1">
      <c r="A25" s="11"/>
      <c r="B25" s="11"/>
      <c r="C25" s="23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1.0" hidden="1" customHeight="1">
      <c r="A26" s="11"/>
      <c r="B26" s="11"/>
      <c r="C26" s="23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1.0" hidden="1" customHeight="1">
      <c r="A27" s="11"/>
      <c r="B27" s="11"/>
      <c r="C27" s="23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hidden="1" customHeight="1">
      <c r="A28" s="11"/>
      <c r="B28" s="11"/>
      <c r="C28" s="23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hidden="1" customHeight="1">
      <c r="A29" s="11"/>
      <c r="B29" s="11"/>
      <c r="C29" s="23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hidden="1" customHeight="1">
      <c r="A54" s="11"/>
      <c r="B54" s="11"/>
      <c r="C54" s="23"/>
      <c r="D54" s="11"/>
      <c r="E54" s="12"/>
      <c r="F54" s="13"/>
      <c r="G54" s="14"/>
      <c r="H54" s="12"/>
      <c r="I54" s="13"/>
      <c r="J54" s="14"/>
      <c r="K54" s="12"/>
      <c r="L54" s="13"/>
      <c r="M54" s="14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hidden="1" customHeight="1">
      <c r="A55" s="11"/>
      <c r="B55" s="11"/>
      <c r="C55" s="23"/>
      <c r="D55" s="11"/>
      <c r="E55" s="12"/>
      <c r="F55" s="13"/>
      <c r="G55" s="14"/>
      <c r="H55" s="12"/>
      <c r="I55" s="13"/>
      <c r="J55" s="14"/>
      <c r="K55" s="12"/>
      <c r="L55" s="13"/>
      <c r="M55" s="14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hidden="1" customHeight="1">
      <c r="A56" s="11"/>
      <c r="B56" s="11"/>
      <c r="C56" s="23"/>
      <c r="D56" s="11"/>
      <c r="E56" s="12"/>
      <c r="F56" s="13"/>
      <c r="G56" s="14"/>
      <c r="H56" s="12"/>
      <c r="I56" s="13"/>
      <c r="J56" s="14"/>
      <c r="K56" s="12"/>
      <c r="L56" s="13"/>
      <c r="M56" s="14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hidden="1" customHeight="1">
      <c r="A57" s="11"/>
      <c r="B57" s="11"/>
      <c r="C57" s="23"/>
      <c r="D57" s="11"/>
      <c r="E57" s="12"/>
      <c r="F57" s="13"/>
      <c r="G57" s="14"/>
      <c r="H57" s="12"/>
      <c r="I57" s="13"/>
      <c r="J57" s="14"/>
      <c r="K57" s="12"/>
      <c r="L57" s="13"/>
      <c r="M57" s="14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customHeight="1">
      <c r="A61" s="28"/>
      <c r="B61" s="28"/>
      <c r="C61" s="65"/>
      <c r="D61" s="29">
        <f t="shared" ref="D61:M61" si="1">SUM(D2:D60)</f>
        <v>373</v>
      </c>
      <c r="E61" s="29">
        <f t="shared" si="1"/>
        <v>64</v>
      </c>
      <c r="F61" s="29">
        <f t="shared" si="1"/>
        <v>127</v>
      </c>
      <c r="G61" s="29">
        <f t="shared" si="1"/>
        <v>0</v>
      </c>
      <c r="H61" s="29">
        <f t="shared" si="1"/>
        <v>64</v>
      </c>
      <c r="I61" s="29">
        <f t="shared" si="1"/>
        <v>127</v>
      </c>
      <c r="J61" s="29">
        <f t="shared" si="1"/>
        <v>0</v>
      </c>
      <c r="K61" s="29">
        <f t="shared" si="1"/>
        <v>64</v>
      </c>
      <c r="L61" s="29">
        <f t="shared" si="1"/>
        <v>127</v>
      </c>
      <c r="M61" s="29">
        <f t="shared" si="1"/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28"/>
      <c r="B62" s="28"/>
      <c r="C62" s="116"/>
      <c r="D62" s="28"/>
      <c r="E62" s="32"/>
      <c r="F62" s="32"/>
      <c r="G62" s="32"/>
      <c r="H62" s="32"/>
      <c r="I62" s="32"/>
      <c r="J62" s="32"/>
      <c r="K62" s="32"/>
      <c r="L62" s="32"/>
      <c r="M62" s="3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4.75" customHeight="1">
      <c r="A63" s="10"/>
      <c r="B63" s="10"/>
      <c r="C63" s="66"/>
      <c r="D63" s="10"/>
      <c r="E63" s="34"/>
      <c r="F63" s="34"/>
      <c r="G63" s="41"/>
      <c r="H63" s="34"/>
      <c r="I63" s="34"/>
      <c r="J63" s="34"/>
      <c r="K63" s="34"/>
      <c r="L63" s="34"/>
      <c r="M63" s="3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33"/>
      <c r="D64" s="10"/>
      <c r="E64" s="34"/>
      <c r="F64" s="34"/>
      <c r="G64" s="34"/>
      <c r="H64" s="34"/>
      <c r="I64" s="34"/>
      <c r="J64" s="34"/>
      <c r="K64" s="34"/>
      <c r="L64" s="34"/>
      <c r="M64" s="3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1.0" customHeight="1">
      <c r="A65" s="122"/>
      <c r="B65" s="123"/>
      <c r="C65" s="124"/>
      <c r="D65" s="124"/>
      <c r="E65" s="123"/>
      <c r="G65" s="123"/>
      <c r="H65" s="123"/>
      <c r="J65" s="123"/>
      <c r="K65" s="123"/>
      <c r="M65" s="123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1.0" customHeight="1">
      <c r="A66" s="21"/>
      <c r="B66" s="21"/>
      <c r="C66" s="21"/>
      <c r="D66" s="21"/>
      <c r="E66" s="21"/>
      <c r="F66" s="21"/>
      <c r="G66" s="30"/>
      <c r="H66" s="21"/>
      <c r="I66" s="21"/>
      <c r="J66" s="30"/>
      <c r="K66" s="21"/>
      <c r="L66" s="21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1.0" customHeight="1">
      <c r="A67" s="21"/>
      <c r="B67" s="21"/>
      <c r="C67" s="21"/>
      <c r="D67" s="21"/>
      <c r="E67" s="21"/>
      <c r="F67" s="21"/>
      <c r="G67" s="30"/>
      <c r="H67" s="21"/>
      <c r="I67" s="21"/>
      <c r="J67" s="30"/>
      <c r="K67" s="21"/>
      <c r="L67" s="21"/>
      <c r="M67" s="3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1.0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1.0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33"/>
      <c r="D70" s="10"/>
      <c r="E70" s="34"/>
      <c r="F70" s="34"/>
      <c r="G70" s="34"/>
      <c r="H70" s="34"/>
      <c r="I70" s="34"/>
      <c r="J70" s="34"/>
      <c r="K70" s="34"/>
      <c r="L70" s="34"/>
      <c r="M70" s="3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33"/>
      <c r="D71" s="10"/>
      <c r="E71" s="34"/>
      <c r="F71" s="34"/>
      <c r="G71" s="34"/>
      <c r="H71" s="34"/>
      <c r="I71" s="34"/>
      <c r="J71" s="34"/>
      <c r="K71" s="34"/>
      <c r="L71" s="34"/>
      <c r="M71" s="3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33"/>
      <c r="D72" s="10"/>
      <c r="E72" s="34"/>
      <c r="F72" s="34"/>
      <c r="G72" s="34"/>
      <c r="H72" s="34"/>
      <c r="I72" s="34"/>
      <c r="J72" s="34"/>
      <c r="K72" s="34"/>
      <c r="L72" s="34"/>
      <c r="M72" s="3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33"/>
      <c r="D73" s="10"/>
      <c r="E73" s="34"/>
      <c r="F73" s="34"/>
      <c r="G73" s="34"/>
      <c r="H73" s="34"/>
      <c r="I73" s="34"/>
      <c r="J73" s="34"/>
      <c r="K73" s="34"/>
      <c r="L73" s="34"/>
      <c r="M73" s="3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66"/>
      <c r="D74" s="10"/>
      <c r="E74" s="34"/>
      <c r="F74" s="34"/>
      <c r="G74" s="34"/>
      <c r="H74" s="34"/>
      <c r="I74" s="34"/>
      <c r="J74" s="34"/>
      <c r="K74" s="34"/>
      <c r="L74" s="34"/>
      <c r="M74" s="3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66"/>
      <c r="D75" s="10"/>
      <c r="E75" s="34"/>
      <c r="F75" s="34"/>
      <c r="G75" s="34"/>
      <c r="H75" s="34"/>
      <c r="I75" s="34"/>
      <c r="J75" s="34"/>
      <c r="K75" s="34"/>
      <c r="L75" s="34"/>
      <c r="M75" s="3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66"/>
      <c r="D76" s="10"/>
      <c r="E76" s="34"/>
      <c r="F76" s="34"/>
      <c r="G76" s="34"/>
      <c r="H76" s="34"/>
      <c r="I76" s="34"/>
      <c r="J76" s="34"/>
      <c r="K76" s="34"/>
      <c r="L76" s="34"/>
      <c r="M76" s="3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66"/>
      <c r="D77" s="10"/>
      <c r="E77" s="34"/>
      <c r="F77" s="34"/>
      <c r="G77" s="34"/>
      <c r="H77" s="34"/>
      <c r="I77" s="34"/>
      <c r="J77" s="34"/>
      <c r="K77" s="34"/>
      <c r="L77" s="34"/>
      <c r="M77" s="3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</sheetData>
  <autoFilter ref="$A$1:$AA$957">
    <sortState ref="A1:AA957">
      <sortCondition ref="A1:A957"/>
    </sortState>
  </autoFilter>
  <mergeCells count="6">
    <mergeCell ref="E1:F1"/>
    <mergeCell ref="H1:I1"/>
    <mergeCell ref="K1:L1"/>
    <mergeCell ref="E65:F65"/>
    <mergeCell ref="H65:I65"/>
    <mergeCell ref="K65:L65"/>
  </mergeCells>
  <printOptions gridLines="1" horizontalCentered="1"/>
  <pageMargins bottom="0.0" footer="0.0" header="0.0" left="0.19685039370078738" right="0.19685039370078738" top="0.39370078740157477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2.88"/>
    <col customWidth="1" min="7" max="7" width="12.75"/>
  </cols>
  <sheetData>
    <row r="1" ht="21.0" customHeight="1">
      <c r="A1" s="1" t="s">
        <v>130</v>
      </c>
      <c r="B1" s="1" t="s">
        <v>1</v>
      </c>
      <c r="C1" s="99" t="s">
        <v>2</v>
      </c>
      <c r="D1" s="2" t="s">
        <v>3</v>
      </c>
      <c r="E1" s="43" t="s">
        <v>99</v>
      </c>
      <c r="F1" s="4"/>
      <c r="G1" s="5" t="s">
        <v>5</v>
      </c>
      <c r="H1" s="44" t="s">
        <v>100</v>
      </c>
      <c r="I1" s="4"/>
      <c r="J1" s="7" t="s">
        <v>5</v>
      </c>
      <c r="K1" s="112" t="s">
        <v>101</v>
      </c>
      <c r="L1" s="4"/>
      <c r="M1" s="113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1">
        <v>5.01502005E8</v>
      </c>
      <c r="B2" s="11" t="s">
        <v>87</v>
      </c>
      <c r="C2" s="11" t="s">
        <v>131</v>
      </c>
      <c r="D2" s="11">
        <v>15.0</v>
      </c>
      <c r="E2" s="12">
        <v>3.0</v>
      </c>
      <c r="F2" s="13">
        <v>4.0</v>
      </c>
      <c r="G2" s="14"/>
      <c r="H2" s="12">
        <v>3.0</v>
      </c>
      <c r="I2" s="13">
        <v>4.0</v>
      </c>
      <c r="J2" s="14"/>
      <c r="K2" s="12">
        <v>3.0</v>
      </c>
      <c r="L2" s="13">
        <v>4.0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hidden="1" customHeight="1">
      <c r="A3" s="11"/>
      <c r="B3" s="11"/>
      <c r="C3" s="60"/>
      <c r="D3" s="11"/>
      <c r="E3" s="12"/>
      <c r="F3" s="13"/>
      <c r="G3" s="17"/>
      <c r="H3" s="12"/>
      <c r="I3" s="13"/>
      <c r="J3" s="17"/>
      <c r="K3" s="12"/>
      <c r="L3" s="13"/>
      <c r="M3" s="17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hidden="1" customHeight="1">
      <c r="A4" s="19"/>
      <c r="B4" s="19"/>
      <c r="C4" s="15"/>
      <c r="D4" s="15"/>
      <c r="E4" s="12"/>
      <c r="F4" s="13"/>
      <c r="G4" s="17"/>
      <c r="H4" s="12"/>
      <c r="I4" s="13"/>
      <c r="J4" s="17"/>
      <c r="K4" s="12"/>
      <c r="L4" s="13"/>
      <c r="M4" s="1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1.0" hidden="1" customHeight="1">
      <c r="A5" s="11"/>
      <c r="B5" s="15"/>
      <c r="C5" s="19"/>
      <c r="D5" s="11"/>
      <c r="E5" s="12"/>
      <c r="F5" s="13"/>
      <c r="G5" s="17"/>
      <c r="H5" s="12"/>
      <c r="I5" s="13"/>
      <c r="J5" s="17"/>
      <c r="K5" s="12"/>
      <c r="L5" s="13"/>
      <c r="M5" s="1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1.0" hidden="1" customHeight="1">
      <c r="A6" s="11"/>
      <c r="B6" s="15"/>
      <c r="C6" s="21"/>
      <c r="D6" s="11"/>
      <c r="E6" s="12"/>
      <c r="F6" s="13"/>
      <c r="G6" s="17"/>
      <c r="H6" s="12"/>
      <c r="I6" s="13"/>
      <c r="J6" s="17"/>
      <c r="K6" s="12"/>
      <c r="L6" s="13"/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hidden="1" customHeight="1">
      <c r="A7" s="15"/>
      <c r="B7" s="15"/>
      <c r="C7" s="15"/>
      <c r="D7" s="15"/>
      <c r="E7" s="12"/>
      <c r="F7" s="13"/>
      <c r="G7" s="17"/>
      <c r="H7" s="12"/>
      <c r="I7" s="13"/>
      <c r="J7" s="17"/>
      <c r="K7" s="12"/>
      <c r="L7" s="13"/>
      <c r="M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hidden="1" customHeight="1">
      <c r="A8" s="15"/>
      <c r="B8" s="15"/>
      <c r="C8" s="15"/>
      <c r="D8" s="15"/>
      <c r="E8" s="12"/>
      <c r="F8" s="13"/>
      <c r="G8" s="17"/>
      <c r="H8" s="12"/>
      <c r="I8" s="13"/>
      <c r="J8" s="17"/>
      <c r="K8" s="12"/>
      <c r="L8" s="13"/>
      <c r="M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hidden="1" customHeight="1">
      <c r="A9" s="19"/>
      <c r="B9" s="19"/>
      <c r="C9" s="15"/>
      <c r="D9" s="15"/>
      <c r="E9" s="12"/>
      <c r="F9" s="13"/>
      <c r="G9" s="17"/>
      <c r="H9" s="12"/>
      <c r="I9" s="13"/>
      <c r="J9" s="17"/>
      <c r="K9" s="12"/>
      <c r="L9" s="13"/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hidden="1" customHeight="1">
      <c r="A10" s="19"/>
      <c r="B10" s="19"/>
      <c r="C10" s="15"/>
      <c r="D10" s="15"/>
      <c r="E10" s="12"/>
      <c r="F10" s="13"/>
      <c r="G10" s="17"/>
      <c r="H10" s="12"/>
      <c r="I10" s="13"/>
      <c r="J10" s="17"/>
      <c r="K10" s="12"/>
      <c r="L10" s="13"/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hidden="1" customHeight="1">
      <c r="A11" s="19"/>
      <c r="B11" s="19"/>
      <c r="C11" s="15"/>
      <c r="D11" s="15"/>
      <c r="E11" s="12"/>
      <c r="F11" s="13"/>
      <c r="G11" s="17"/>
      <c r="H11" s="12"/>
      <c r="I11" s="13"/>
      <c r="J11" s="17"/>
      <c r="K11" s="12"/>
      <c r="L11" s="13"/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hidden="1" customHeight="1">
      <c r="A12" s="19"/>
      <c r="B12" s="19"/>
      <c r="C12" s="15"/>
      <c r="D12" s="15"/>
      <c r="E12" s="12"/>
      <c r="F12" s="13"/>
      <c r="G12" s="17"/>
      <c r="H12" s="12"/>
      <c r="I12" s="13"/>
      <c r="J12" s="17"/>
      <c r="K12" s="12"/>
      <c r="L12" s="13"/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hidden="1" customHeight="1">
      <c r="A13" s="15"/>
      <c r="B13" s="15"/>
      <c r="C13" s="15"/>
      <c r="D13" s="15"/>
      <c r="E13" s="12"/>
      <c r="F13" s="13"/>
      <c r="G13" s="17"/>
      <c r="H13" s="12"/>
      <c r="I13" s="13"/>
      <c r="J13" s="17"/>
      <c r="K13" s="12"/>
      <c r="L13" s="13"/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hidden="1" customHeight="1">
      <c r="A14" s="15"/>
      <c r="B14" s="15"/>
      <c r="C14" s="15"/>
      <c r="D14" s="115"/>
      <c r="E14" s="12"/>
      <c r="F14" s="13"/>
      <c r="G14" s="17"/>
      <c r="H14" s="12"/>
      <c r="I14" s="13"/>
      <c r="J14" s="17"/>
      <c r="K14" s="12"/>
      <c r="L14" s="13"/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hidden="1" customHeight="1">
      <c r="A15" s="19"/>
      <c r="B15" s="19"/>
      <c r="C15" s="15"/>
      <c r="D15" s="115"/>
      <c r="E15" s="12"/>
      <c r="F15" s="13"/>
      <c r="G15" s="17"/>
      <c r="H15" s="12"/>
      <c r="I15" s="13"/>
      <c r="J15" s="17"/>
      <c r="K15" s="12"/>
      <c r="L15" s="13"/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hidden="1" customHeight="1">
      <c r="A16" s="11"/>
      <c r="B16" s="11"/>
      <c r="C16" s="11"/>
      <c r="D16" s="11"/>
      <c r="E16" s="12"/>
      <c r="F16" s="13"/>
      <c r="G16" s="17"/>
      <c r="H16" s="12"/>
      <c r="I16" s="13"/>
      <c r="J16" s="17"/>
      <c r="K16" s="12"/>
      <c r="L16" s="13"/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hidden="1" customHeight="1">
      <c r="A17" s="11"/>
      <c r="B17" s="11"/>
      <c r="C17" s="11"/>
      <c r="D17" s="11"/>
      <c r="E17" s="12"/>
      <c r="F17" s="13"/>
      <c r="G17" s="17"/>
      <c r="H17" s="12"/>
      <c r="I17" s="13"/>
      <c r="J17" s="17"/>
      <c r="K17" s="12"/>
      <c r="L17" s="13"/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hidden="1" customHeight="1">
      <c r="A18" s="11"/>
      <c r="B18" s="11"/>
      <c r="C18" s="11"/>
      <c r="D18" s="11"/>
      <c r="E18" s="12"/>
      <c r="F18" s="13"/>
      <c r="G18" s="17"/>
      <c r="H18" s="12"/>
      <c r="I18" s="13"/>
      <c r="J18" s="17"/>
      <c r="K18" s="12"/>
      <c r="L18" s="13"/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hidden="1" customHeight="1">
      <c r="A19" s="11"/>
      <c r="B19" s="11"/>
      <c r="C19" s="11"/>
      <c r="D19" s="11"/>
      <c r="E19" s="12"/>
      <c r="F19" s="13"/>
      <c r="G19" s="17"/>
      <c r="H19" s="12"/>
      <c r="I19" s="13"/>
      <c r="J19" s="17"/>
      <c r="K19" s="12"/>
      <c r="L19" s="13"/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hidden="1" customHeight="1">
      <c r="A20" s="11"/>
      <c r="B20" s="11"/>
      <c r="C20" s="11"/>
      <c r="D20" s="11"/>
      <c r="E20" s="12"/>
      <c r="F20" s="13"/>
      <c r="G20" s="17"/>
      <c r="H20" s="12"/>
      <c r="I20" s="13"/>
      <c r="J20" s="17"/>
      <c r="K20" s="12"/>
      <c r="L20" s="13"/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hidden="1" customHeight="1">
      <c r="A21" s="11"/>
      <c r="B21" s="11"/>
      <c r="C21" s="11"/>
      <c r="D21" s="11"/>
      <c r="E21" s="12"/>
      <c r="F21" s="13"/>
      <c r="G21" s="17"/>
      <c r="H21" s="12"/>
      <c r="I21" s="13"/>
      <c r="J21" s="17"/>
      <c r="K21" s="12"/>
      <c r="L21" s="13"/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hidden="1" customHeight="1">
      <c r="A22" s="11"/>
      <c r="B22" s="11"/>
      <c r="C22" s="11"/>
      <c r="D22" s="11"/>
      <c r="E22" s="12"/>
      <c r="F22" s="13"/>
      <c r="G22" s="17"/>
      <c r="H22" s="12"/>
      <c r="I22" s="13"/>
      <c r="J22" s="17"/>
      <c r="K22" s="12"/>
      <c r="L22" s="13"/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hidden="1" customHeight="1">
      <c r="A23" s="11"/>
      <c r="B23" s="11"/>
      <c r="C23" s="23"/>
      <c r="D23" s="11"/>
      <c r="E23" s="12"/>
      <c r="F23" s="13"/>
      <c r="G23" s="17"/>
      <c r="H23" s="12"/>
      <c r="I23" s="13"/>
      <c r="J23" s="17"/>
      <c r="K23" s="12"/>
      <c r="L23" s="13"/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hidden="1" customHeight="1">
      <c r="A24" s="11"/>
      <c r="B24" s="11"/>
      <c r="C24" s="23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9.5" hidden="1" customHeight="1">
      <c r="A25" s="11"/>
      <c r="B25" s="11"/>
      <c r="C25" s="23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1.0" hidden="1" customHeight="1">
      <c r="A26" s="11"/>
      <c r="B26" s="11"/>
      <c r="C26" s="23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1.0" hidden="1" customHeight="1">
      <c r="A27" s="11"/>
      <c r="B27" s="11"/>
      <c r="C27" s="23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hidden="1" customHeight="1">
      <c r="A28" s="11"/>
      <c r="B28" s="11"/>
      <c r="C28" s="23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hidden="1" customHeight="1">
      <c r="A29" s="11"/>
      <c r="B29" s="11"/>
      <c r="C29" s="23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hidden="1" customHeight="1">
      <c r="A54" s="11"/>
      <c r="B54" s="11"/>
      <c r="C54" s="23"/>
      <c r="D54" s="11"/>
      <c r="E54" s="12"/>
      <c r="F54" s="13"/>
      <c r="G54" s="14"/>
      <c r="H54" s="12"/>
      <c r="I54" s="13"/>
      <c r="J54" s="14"/>
      <c r="K54" s="12"/>
      <c r="L54" s="13"/>
      <c r="M54" s="14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hidden="1" customHeight="1">
      <c r="A55" s="11"/>
      <c r="B55" s="11"/>
      <c r="C55" s="23"/>
      <c r="D55" s="11"/>
      <c r="E55" s="12"/>
      <c r="F55" s="13"/>
      <c r="G55" s="14"/>
      <c r="H55" s="12"/>
      <c r="I55" s="13"/>
      <c r="J55" s="14"/>
      <c r="K55" s="12"/>
      <c r="L55" s="13"/>
      <c r="M55" s="14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hidden="1" customHeight="1">
      <c r="A56" s="11"/>
      <c r="B56" s="11"/>
      <c r="C56" s="23"/>
      <c r="D56" s="11"/>
      <c r="E56" s="12"/>
      <c r="F56" s="13"/>
      <c r="G56" s="14"/>
      <c r="H56" s="12"/>
      <c r="I56" s="13"/>
      <c r="J56" s="14"/>
      <c r="K56" s="12"/>
      <c r="L56" s="13"/>
      <c r="M56" s="14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hidden="1" customHeight="1">
      <c r="A57" s="11"/>
      <c r="B57" s="11"/>
      <c r="C57" s="23"/>
      <c r="D57" s="11"/>
      <c r="E57" s="12"/>
      <c r="F57" s="13"/>
      <c r="G57" s="14"/>
      <c r="H57" s="12"/>
      <c r="I57" s="13"/>
      <c r="J57" s="14"/>
      <c r="K57" s="12"/>
      <c r="L57" s="13"/>
      <c r="M57" s="14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customHeight="1">
      <c r="A61" s="28"/>
      <c r="B61" s="28"/>
      <c r="C61" s="65"/>
      <c r="D61" s="29">
        <f t="shared" ref="D61:M61" si="1">SUM(D2:D60)</f>
        <v>15</v>
      </c>
      <c r="E61" s="29">
        <f t="shared" si="1"/>
        <v>3</v>
      </c>
      <c r="F61" s="29">
        <f t="shared" si="1"/>
        <v>4</v>
      </c>
      <c r="G61" s="29">
        <f t="shared" si="1"/>
        <v>0</v>
      </c>
      <c r="H61" s="29">
        <f t="shared" si="1"/>
        <v>3</v>
      </c>
      <c r="I61" s="29">
        <f t="shared" si="1"/>
        <v>4</v>
      </c>
      <c r="J61" s="29">
        <f t="shared" si="1"/>
        <v>0</v>
      </c>
      <c r="K61" s="29">
        <f t="shared" si="1"/>
        <v>3</v>
      </c>
      <c r="L61" s="29">
        <f t="shared" si="1"/>
        <v>4</v>
      </c>
      <c r="M61" s="29">
        <f t="shared" si="1"/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28"/>
      <c r="B62" s="28"/>
      <c r="C62" s="116"/>
      <c r="D62" s="28"/>
      <c r="E62" s="32"/>
      <c r="F62" s="32"/>
      <c r="G62" s="32"/>
      <c r="H62" s="32"/>
      <c r="I62" s="32"/>
      <c r="J62" s="32"/>
      <c r="K62" s="32"/>
      <c r="L62" s="32"/>
      <c r="M62" s="3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4.75" customHeight="1">
      <c r="A63" s="10"/>
      <c r="B63" s="10"/>
      <c r="C63" s="66"/>
      <c r="D63" s="10"/>
      <c r="E63" s="34"/>
      <c r="F63" s="34"/>
      <c r="G63" s="41"/>
      <c r="H63" s="34"/>
      <c r="I63" s="34"/>
      <c r="J63" s="34"/>
      <c r="K63" s="34"/>
      <c r="L63" s="34"/>
      <c r="M63" s="3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66"/>
      <c r="D64" s="10"/>
      <c r="E64" s="34"/>
      <c r="F64" s="34"/>
      <c r="G64" s="34"/>
      <c r="H64" s="34"/>
      <c r="I64" s="34"/>
      <c r="J64" s="34"/>
      <c r="K64" s="34"/>
      <c r="L64" s="34"/>
      <c r="M64" s="3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1.0" customHeight="1">
      <c r="A65" s="10"/>
      <c r="B65" s="10"/>
      <c r="C65" s="66"/>
      <c r="D65" s="10"/>
      <c r="E65" s="34"/>
      <c r="F65" s="41"/>
      <c r="G65" s="41"/>
      <c r="H65" s="34"/>
      <c r="I65" s="34"/>
      <c r="J65" s="34"/>
      <c r="K65" s="34"/>
      <c r="L65" s="34"/>
      <c r="M65" s="3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66"/>
      <c r="D66" s="10"/>
      <c r="E66" s="34"/>
      <c r="F66" s="34"/>
      <c r="G66" s="34"/>
      <c r="H66" s="34"/>
      <c r="I66" s="34"/>
      <c r="J66" s="34"/>
      <c r="K66" s="34"/>
      <c r="L66" s="34"/>
      <c r="M66" s="3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66"/>
      <c r="D67" s="10"/>
      <c r="E67" s="34"/>
      <c r="F67" s="34"/>
      <c r="G67" s="34"/>
      <c r="H67" s="34"/>
      <c r="I67" s="34"/>
      <c r="J67" s="34"/>
      <c r="K67" s="34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66"/>
      <c r="D68" s="10"/>
      <c r="E68" s="34"/>
      <c r="F68" s="34"/>
      <c r="G68" s="34"/>
      <c r="H68" s="34"/>
      <c r="I68" s="34"/>
      <c r="J68" s="34"/>
      <c r="K68" s="34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66"/>
      <c r="D69" s="10"/>
      <c r="E69" s="34"/>
      <c r="F69" s="34"/>
      <c r="G69" s="34"/>
      <c r="H69" s="34"/>
      <c r="I69" s="34"/>
      <c r="J69" s="34"/>
      <c r="K69" s="34"/>
      <c r="L69" s="34"/>
      <c r="M69" s="3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66"/>
      <c r="D70" s="10"/>
      <c r="E70" s="34"/>
      <c r="F70" s="34"/>
      <c r="G70" s="34"/>
      <c r="H70" s="34"/>
      <c r="I70" s="34"/>
      <c r="J70" s="34"/>
      <c r="K70" s="34"/>
      <c r="L70" s="34"/>
      <c r="M70" s="3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66"/>
      <c r="D71" s="10"/>
      <c r="E71" s="34"/>
      <c r="F71" s="34"/>
      <c r="G71" s="34"/>
      <c r="H71" s="34"/>
      <c r="I71" s="34"/>
      <c r="J71" s="34"/>
      <c r="K71" s="34"/>
      <c r="L71" s="34"/>
      <c r="M71" s="3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66"/>
      <c r="D72" s="10"/>
      <c r="E72" s="34"/>
      <c r="F72" s="34"/>
      <c r="G72" s="34"/>
      <c r="H72" s="34"/>
      <c r="I72" s="34"/>
      <c r="J72" s="34"/>
      <c r="K72" s="34"/>
      <c r="L72" s="34"/>
      <c r="M72" s="3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66"/>
      <c r="D73" s="10"/>
      <c r="E73" s="34"/>
      <c r="F73" s="34"/>
      <c r="G73" s="34"/>
      <c r="H73" s="34"/>
      <c r="I73" s="34"/>
      <c r="J73" s="34"/>
      <c r="K73" s="34"/>
      <c r="L73" s="34"/>
      <c r="M73" s="3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66"/>
      <c r="D74" s="10"/>
      <c r="E74" s="34"/>
      <c r="F74" s="34"/>
      <c r="G74" s="34"/>
      <c r="H74" s="34"/>
      <c r="I74" s="34"/>
      <c r="J74" s="34"/>
      <c r="K74" s="34"/>
      <c r="L74" s="34"/>
      <c r="M74" s="3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66"/>
      <c r="D75" s="10"/>
      <c r="E75" s="34"/>
      <c r="F75" s="34"/>
      <c r="G75" s="34"/>
      <c r="H75" s="34"/>
      <c r="I75" s="34"/>
      <c r="J75" s="34"/>
      <c r="K75" s="34"/>
      <c r="L75" s="34"/>
      <c r="M75" s="3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66"/>
      <c r="D76" s="10"/>
      <c r="E76" s="34"/>
      <c r="F76" s="34"/>
      <c r="G76" s="34"/>
      <c r="H76" s="34"/>
      <c r="I76" s="34"/>
      <c r="J76" s="34"/>
      <c r="K76" s="34"/>
      <c r="L76" s="34"/>
      <c r="M76" s="3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66"/>
      <c r="D77" s="10"/>
      <c r="E77" s="34"/>
      <c r="F77" s="34"/>
      <c r="G77" s="34"/>
      <c r="H77" s="34"/>
      <c r="I77" s="34"/>
      <c r="J77" s="34"/>
      <c r="K77" s="34"/>
      <c r="L77" s="34"/>
      <c r="M77" s="3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66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66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66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66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66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66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66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66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66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66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66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66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66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66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66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66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66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66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66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66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66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66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66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66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66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66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66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66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66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66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66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66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66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66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66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66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66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66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66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66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66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66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66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66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66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66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66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66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66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66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66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66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66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66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66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66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66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</sheetData>
  <autoFilter ref="$A$1:$AA$1014">
    <sortState ref="A1:AA1014">
      <sortCondition ref="A1:A1014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19685039370078738" right="0.19685039370078738" top="0.39370078740157477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" width="18.88"/>
    <col customWidth="1" min="3" max="3" width="47.38"/>
    <col customWidth="1" min="4" max="13" width="12.63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43" t="s">
        <v>148</v>
      </c>
      <c r="F1" s="4"/>
      <c r="G1" s="5" t="s">
        <v>5</v>
      </c>
      <c r="H1" s="44" t="s">
        <v>149</v>
      </c>
      <c r="I1" s="4"/>
      <c r="J1" s="7" t="s">
        <v>5</v>
      </c>
      <c r="K1" s="45" t="s">
        <v>150</v>
      </c>
      <c r="L1" s="4"/>
      <c r="M1" s="9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1">
        <v>5.01501001E8</v>
      </c>
      <c r="B2" s="11" t="s">
        <v>8</v>
      </c>
      <c r="C2" s="11" t="s">
        <v>9</v>
      </c>
      <c r="D2" s="11">
        <v>55.0</v>
      </c>
      <c r="E2" s="12">
        <v>5.0</v>
      </c>
      <c r="F2" s="13">
        <v>10.0</v>
      </c>
      <c r="G2" s="14"/>
      <c r="H2" s="12">
        <v>2.0</v>
      </c>
      <c r="I2" s="13">
        <v>8.0</v>
      </c>
      <c r="J2" s="14"/>
      <c r="K2" s="12">
        <v>2.0</v>
      </c>
      <c r="L2" s="13">
        <v>8.0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5">
        <v>5.01501002E8</v>
      </c>
      <c r="B3" s="15" t="s">
        <v>8</v>
      </c>
      <c r="C3" s="16" t="s">
        <v>10</v>
      </c>
      <c r="D3" s="15">
        <v>60.0</v>
      </c>
      <c r="E3" s="12">
        <v>5.0</v>
      </c>
      <c r="F3" s="13">
        <v>20.0</v>
      </c>
      <c r="G3" s="17"/>
      <c r="H3" s="12">
        <v>5.0</v>
      </c>
      <c r="I3" s="13">
        <v>20.0</v>
      </c>
      <c r="J3" s="17"/>
      <c r="K3" s="12">
        <v>5.0</v>
      </c>
      <c r="L3" s="13">
        <v>20.0</v>
      </c>
      <c r="M3" s="17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5.01501003E8</v>
      </c>
      <c r="B4" s="19" t="s">
        <v>8</v>
      </c>
      <c r="C4" s="16" t="s">
        <v>11</v>
      </c>
      <c r="D4" s="15">
        <v>20.0</v>
      </c>
      <c r="E4" s="12">
        <v>3.0</v>
      </c>
      <c r="F4" s="13">
        <v>7.0</v>
      </c>
      <c r="G4" s="17"/>
      <c r="H4" s="12">
        <v>3.0</v>
      </c>
      <c r="I4" s="13">
        <v>7.0</v>
      </c>
      <c r="J4" s="17"/>
      <c r="K4" s="12">
        <v>3.0</v>
      </c>
      <c r="L4" s="13">
        <v>7.0</v>
      </c>
      <c r="M4" s="17"/>
      <c r="N4" s="1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5">
        <v>5.01501004E8</v>
      </c>
      <c r="B5" s="15" t="s">
        <v>8</v>
      </c>
      <c r="C5" s="16" t="s">
        <v>12</v>
      </c>
      <c r="D5" s="15">
        <v>25.0</v>
      </c>
      <c r="E5" s="12">
        <v>3.0</v>
      </c>
      <c r="F5" s="13">
        <v>7.0</v>
      </c>
      <c r="G5" s="17"/>
      <c r="H5" s="12">
        <v>2.0</v>
      </c>
      <c r="I5" s="13">
        <v>7.0</v>
      </c>
      <c r="J5" s="17"/>
      <c r="K5" s="12">
        <v>2.0</v>
      </c>
      <c r="L5" s="13">
        <v>7.0</v>
      </c>
      <c r="M5" s="17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5.01501006E8</v>
      </c>
      <c r="B6" s="15" t="s">
        <v>8</v>
      </c>
      <c r="C6" s="20" t="s">
        <v>13</v>
      </c>
      <c r="D6" s="11">
        <v>30.0</v>
      </c>
      <c r="E6" s="12">
        <v>5.0</v>
      </c>
      <c r="F6" s="13">
        <v>5.0</v>
      </c>
      <c r="G6" s="17"/>
      <c r="H6" s="12">
        <v>5.0</v>
      </c>
      <c r="I6" s="13">
        <v>5.0</v>
      </c>
      <c r="J6" s="17"/>
      <c r="K6" s="12">
        <v>5.0</v>
      </c>
      <c r="L6" s="13">
        <v>5.0</v>
      </c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1">
        <v>5.01501008E8</v>
      </c>
      <c r="B7" s="11" t="s">
        <v>8</v>
      </c>
      <c r="C7" s="11" t="s">
        <v>14</v>
      </c>
      <c r="D7" s="11">
        <v>20.0</v>
      </c>
      <c r="E7" s="12">
        <v>4.0</v>
      </c>
      <c r="F7" s="13">
        <v>4.0</v>
      </c>
      <c r="G7" s="14"/>
      <c r="H7" s="12">
        <v>2.0</v>
      </c>
      <c r="I7" s="13">
        <v>3.0</v>
      </c>
      <c r="J7" s="14"/>
      <c r="K7" s="12">
        <v>2.0</v>
      </c>
      <c r="L7" s="13">
        <v>3.0</v>
      </c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1">
        <v>5.01501009E8</v>
      </c>
      <c r="B8" s="11" t="s">
        <v>8</v>
      </c>
      <c r="C8" s="11" t="s">
        <v>15</v>
      </c>
      <c r="D8" s="11">
        <v>17.0</v>
      </c>
      <c r="E8" s="12">
        <v>5.0</v>
      </c>
      <c r="F8" s="13">
        <v>5.0</v>
      </c>
      <c r="G8" s="14"/>
      <c r="H8" s="12">
        <v>5.0</v>
      </c>
      <c r="I8" s="13">
        <v>5.0</v>
      </c>
      <c r="J8" s="14"/>
      <c r="K8" s="12">
        <v>2.0</v>
      </c>
      <c r="L8" s="13">
        <v>3.0</v>
      </c>
      <c r="M8" s="14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9">
        <v>5.0150101E8</v>
      </c>
      <c r="B9" s="19" t="s">
        <v>8</v>
      </c>
      <c r="C9" s="15" t="s">
        <v>16</v>
      </c>
      <c r="D9" s="15">
        <v>15.0</v>
      </c>
      <c r="E9" s="12">
        <v>4.0</v>
      </c>
      <c r="F9" s="13">
        <v>4.0</v>
      </c>
      <c r="G9" s="17"/>
      <c r="H9" s="12">
        <v>2.0</v>
      </c>
      <c r="I9" s="13">
        <v>4.0</v>
      </c>
      <c r="J9" s="17"/>
      <c r="K9" s="12">
        <v>2.0</v>
      </c>
      <c r="L9" s="13">
        <v>3.0</v>
      </c>
      <c r="M9" s="17"/>
      <c r="N9" s="1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5.01501011E8</v>
      </c>
      <c r="B10" s="19" t="s">
        <v>8</v>
      </c>
      <c r="C10" s="16" t="s">
        <v>17</v>
      </c>
      <c r="D10" s="15">
        <v>50.0</v>
      </c>
      <c r="E10" s="125">
        <v>0.0</v>
      </c>
      <c r="F10" s="126">
        <v>30.0</v>
      </c>
      <c r="G10" s="127">
        <v>20.0</v>
      </c>
      <c r="H10" s="12">
        <v>10.0</v>
      </c>
      <c r="I10" s="13">
        <v>20.0</v>
      </c>
      <c r="J10" s="17"/>
      <c r="K10" s="12">
        <v>10.0</v>
      </c>
      <c r="L10" s="13">
        <v>20.0</v>
      </c>
      <c r="M10" s="17"/>
      <c r="N10" s="1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5.01501012E8</v>
      </c>
      <c r="B11" s="19" t="s">
        <v>8</v>
      </c>
      <c r="C11" s="16" t="s">
        <v>18</v>
      </c>
      <c r="D11" s="15">
        <v>20.0</v>
      </c>
      <c r="E11" s="12">
        <v>6.0</v>
      </c>
      <c r="F11" s="13">
        <v>6.0</v>
      </c>
      <c r="G11" s="17"/>
      <c r="H11" s="12">
        <v>6.0</v>
      </c>
      <c r="I11" s="13">
        <v>6.0</v>
      </c>
      <c r="J11" s="17"/>
      <c r="K11" s="12">
        <v>2.0</v>
      </c>
      <c r="L11" s="13">
        <v>4.0</v>
      </c>
      <c r="M11" s="17"/>
      <c r="N11" s="1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9">
        <v>5.01501013E8</v>
      </c>
      <c r="B12" s="19" t="s">
        <v>8</v>
      </c>
      <c r="C12" s="15" t="s">
        <v>19</v>
      </c>
      <c r="D12" s="15">
        <v>15.0</v>
      </c>
      <c r="E12" s="12">
        <v>3.0</v>
      </c>
      <c r="F12" s="13">
        <v>3.0</v>
      </c>
      <c r="G12" s="17"/>
      <c r="H12" s="12">
        <v>3.0</v>
      </c>
      <c r="I12" s="13">
        <v>3.0</v>
      </c>
      <c r="J12" s="17"/>
      <c r="K12" s="12">
        <v>3.0</v>
      </c>
      <c r="L12" s="13">
        <v>3.0</v>
      </c>
      <c r="M12" s="17"/>
      <c r="N12" s="1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5.01501014E8</v>
      </c>
      <c r="B13" s="15" t="s">
        <v>8</v>
      </c>
      <c r="C13" s="15" t="s">
        <v>20</v>
      </c>
      <c r="D13" s="15">
        <v>18.0</v>
      </c>
      <c r="E13" s="12">
        <v>3.0</v>
      </c>
      <c r="F13" s="13">
        <v>3.0</v>
      </c>
      <c r="G13" s="17"/>
      <c r="H13" s="12">
        <v>4.0</v>
      </c>
      <c r="I13" s="13">
        <v>4.0</v>
      </c>
      <c r="J13" s="17"/>
      <c r="K13" s="12">
        <v>4.0</v>
      </c>
      <c r="L13" s="13">
        <v>4.0</v>
      </c>
      <c r="M13" s="17"/>
      <c r="N13" s="1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5.01501015E8</v>
      </c>
      <c r="B14" s="11" t="s">
        <v>8</v>
      </c>
      <c r="C14" s="23" t="s">
        <v>21</v>
      </c>
      <c r="D14" s="11">
        <v>39.0</v>
      </c>
      <c r="E14" s="12">
        <v>4.0</v>
      </c>
      <c r="F14" s="13">
        <v>4.0</v>
      </c>
      <c r="G14" s="17"/>
      <c r="H14" s="12">
        <v>4.0</v>
      </c>
      <c r="I14" s="13">
        <v>4.0</v>
      </c>
      <c r="J14" s="17"/>
      <c r="K14" s="12">
        <v>3.0</v>
      </c>
      <c r="L14" s="13">
        <v>3.0</v>
      </c>
      <c r="M14" s="17"/>
      <c r="N14" s="1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5">
        <v>5.01501016E8</v>
      </c>
      <c r="B15" s="15" t="s">
        <v>8</v>
      </c>
      <c r="C15" s="16" t="s">
        <v>22</v>
      </c>
      <c r="D15" s="15">
        <v>20.0</v>
      </c>
      <c r="E15" s="12">
        <v>3.0</v>
      </c>
      <c r="F15" s="13">
        <v>5.0</v>
      </c>
      <c r="G15" s="17"/>
      <c r="H15" s="12">
        <v>3.0</v>
      </c>
      <c r="I15" s="13">
        <v>5.0</v>
      </c>
      <c r="J15" s="17"/>
      <c r="K15" s="12">
        <v>3.0</v>
      </c>
      <c r="L15" s="13">
        <v>3.0</v>
      </c>
      <c r="M15" s="17"/>
      <c r="N15" s="1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9">
        <v>5.01501017E8</v>
      </c>
      <c r="B16" s="19" t="s">
        <v>8</v>
      </c>
      <c r="C16" s="15" t="s">
        <v>23</v>
      </c>
      <c r="D16" s="36">
        <v>20.0</v>
      </c>
      <c r="E16" s="12">
        <v>6.0</v>
      </c>
      <c r="F16" s="13">
        <v>0.0</v>
      </c>
      <c r="G16" s="17"/>
      <c r="H16" s="12">
        <v>6.0</v>
      </c>
      <c r="I16" s="13">
        <v>0.0</v>
      </c>
      <c r="J16" s="17"/>
      <c r="K16" s="12">
        <v>6.0</v>
      </c>
      <c r="L16" s="13">
        <v>0.0</v>
      </c>
      <c r="M16" s="17"/>
      <c r="N16" s="8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5.01501018E8</v>
      </c>
      <c r="B17" s="11" t="s">
        <v>8</v>
      </c>
      <c r="C17" s="22" t="s">
        <v>24</v>
      </c>
      <c r="D17" s="11">
        <v>27.0</v>
      </c>
      <c r="E17" s="12">
        <v>5.0</v>
      </c>
      <c r="F17" s="13">
        <v>7.0</v>
      </c>
      <c r="G17" s="17"/>
      <c r="H17" s="12">
        <v>5.0</v>
      </c>
      <c r="I17" s="13">
        <v>7.0</v>
      </c>
      <c r="J17" s="17"/>
      <c r="K17" s="12">
        <v>2.0</v>
      </c>
      <c r="L17" s="13">
        <v>7.0</v>
      </c>
      <c r="M17" s="17"/>
      <c r="N17" s="1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5.01501019E8</v>
      </c>
      <c r="B18" s="11" t="s">
        <v>8</v>
      </c>
      <c r="C18" s="23" t="s">
        <v>25</v>
      </c>
      <c r="D18" s="11">
        <v>15.0</v>
      </c>
      <c r="E18" s="12">
        <v>3.0</v>
      </c>
      <c r="F18" s="13">
        <v>3.0</v>
      </c>
      <c r="G18" s="17"/>
      <c r="H18" s="12">
        <v>3.0</v>
      </c>
      <c r="I18" s="13">
        <v>3.0</v>
      </c>
      <c r="J18" s="17"/>
      <c r="K18" s="12">
        <v>3.0</v>
      </c>
      <c r="L18" s="13">
        <v>3.0</v>
      </c>
      <c r="M18" s="17"/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1">
        <v>5.01501021E8</v>
      </c>
      <c r="B19" s="11" t="s">
        <v>8</v>
      </c>
      <c r="C19" s="11" t="s">
        <v>26</v>
      </c>
      <c r="D19" s="11">
        <v>15.0</v>
      </c>
      <c r="E19" s="12">
        <v>4.0</v>
      </c>
      <c r="F19" s="13">
        <v>4.0</v>
      </c>
      <c r="G19" s="17"/>
      <c r="H19" s="12">
        <v>4.0</v>
      </c>
      <c r="I19" s="13">
        <v>4.0</v>
      </c>
      <c r="J19" s="17"/>
      <c r="K19" s="12">
        <v>4.0</v>
      </c>
      <c r="L19" s="13">
        <v>4.0</v>
      </c>
      <c r="M19" s="17"/>
      <c r="N19" s="1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5.01501022E8</v>
      </c>
      <c r="B20" s="11" t="s">
        <v>8</v>
      </c>
      <c r="C20" s="12" t="s">
        <v>27</v>
      </c>
      <c r="D20" s="11">
        <v>15.0</v>
      </c>
      <c r="E20" s="12">
        <v>4.0</v>
      </c>
      <c r="F20" s="13">
        <v>4.0</v>
      </c>
      <c r="G20" s="17"/>
      <c r="H20" s="12">
        <v>4.0</v>
      </c>
      <c r="I20" s="13">
        <v>4.0</v>
      </c>
      <c r="J20" s="17"/>
      <c r="K20" s="12">
        <v>4.0</v>
      </c>
      <c r="L20" s="13">
        <v>4.0</v>
      </c>
      <c r="M20" s="17"/>
      <c r="N20" s="1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5.01501023E8</v>
      </c>
      <c r="B21" s="11" t="s">
        <v>8</v>
      </c>
      <c r="C21" s="11" t="s">
        <v>28</v>
      </c>
      <c r="D21" s="11">
        <v>12.0</v>
      </c>
      <c r="E21" s="12">
        <v>3.0</v>
      </c>
      <c r="F21" s="13">
        <v>3.0</v>
      </c>
      <c r="G21" s="17"/>
      <c r="H21" s="12">
        <v>2.0</v>
      </c>
      <c r="I21" s="13">
        <v>3.0</v>
      </c>
      <c r="J21" s="17"/>
      <c r="K21" s="12">
        <v>2.0</v>
      </c>
      <c r="L21" s="13">
        <v>3.0</v>
      </c>
      <c r="M21" s="17"/>
      <c r="N21" s="1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5.01501024E8</v>
      </c>
      <c r="B22" s="11" t="s">
        <v>8</v>
      </c>
      <c r="C22" s="11" t="s">
        <v>29</v>
      </c>
      <c r="D22" s="11">
        <v>18.0</v>
      </c>
      <c r="E22" s="12">
        <v>4.0</v>
      </c>
      <c r="F22" s="13">
        <v>4.0</v>
      </c>
      <c r="G22" s="17"/>
      <c r="H22" s="12">
        <v>4.0</v>
      </c>
      <c r="I22" s="13">
        <v>4.0</v>
      </c>
      <c r="J22" s="17"/>
      <c r="K22" s="12">
        <v>4.0</v>
      </c>
      <c r="L22" s="13">
        <v>4.0</v>
      </c>
      <c r="M22" s="17"/>
      <c r="N22" s="1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1">
        <v>5.01501025E8</v>
      </c>
      <c r="B23" s="11" t="s">
        <v>8</v>
      </c>
      <c r="C23" s="22" t="s">
        <v>30</v>
      </c>
      <c r="D23" s="11">
        <v>20.0</v>
      </c>
      <c r="E23" s="12">
        <v>2.0</v>
      </c>
      <c r="F23" s="126">
        <v>6.0</v>
      </c>
      <c r="G23" s="17"/>
      <c r="H23" s="12">
        <v>2.0</v>
      </c>
      <c r="I23" s="126">
        <v>6.0</v>
      </c>
      <c r="J23" s="17"/>
      <c r="K23" s="12">
        <v>2.0</v>
      </c>
      <c r="L23" s="13">
        <v>4.0</v>
      </c>
      <c r="M23" s="17"/>
      <c r="N23" s="1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>
        <v>5.01501026E8</v>
      </c>
      <c r="B24" s="11" t="s">
        <v>8</v>
      </c>
      <c r="C24" s="11" t="s">
        <v>31</v>
      </c>
      <c r="D24" s="11">
        <v>20.0</v>
      </c>
      <c r="E24" s="12">
        <v>4.0</v>
      </c>
      <c r="F24" s="13">
        <v>4.0</v>
      </c>
      <c r="G24" s="17"/>
      <c r="H24" s="12">
        <v>2.0</v>
      </c>
      <c r="I24" s="13">
        <v>4.0</v>
      </c>
      <c r="J24" s="17"/>
      <c r="K24" s="12">
        <v>2.0</v>
      </c>
      <c r="L24" s="13">
        <v>4.0</v>
      </c>
      <c r="M24" s="17"/>
      <c r="N24" s="1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customHeight="1">
      <c r="A25" s="11">
        <v>5.01501027E8</v>
      </c>
      <c r="B25" s="11" t="s">
        <v>8</v>
      </c>
      <c r="C25" s="11" t="s">
        <v>32</v>
      </c>
      <c r="D25" s="11">
        <v>20.0</v>
      </c>
      <c r="E25" s="25">
        <v>2.0</v>
      </c>
      <c r="F25" s="26">
        <v>3.0</v>
      </c>
      <c r="G25" s="35"/>
      <c r="H25" s="25">
        <v>2.0</v>
      </c>
      <c r="I25" s="26">
        <v>3.0</v>
      </c>
      <c r="J25" s="35"/>
      <c r="K25" s="25">
        <v>2.0</v>
      </c>
      <c r="L25" s="26">
        <v>3.0</v>
      </c>
      <c r="M25" s="17"/>
      <c r="N25" s="1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>
        <v>5.01501029E8</v>
      </c>
      <c r="B26" s="11" t="s">
        <v>8</v>
      </c>
      <c r="C26" s="23" t="s">
        <v>33</v>
      </c>
      <c r="D26" s="11">
        <v>18.0</v>
      </c>
      <c r="E26" s="25">
        <v>2.0</v>
      </c>
      <c r="F26" s="26">
        <v>3.0</v>
      </c>
      <c r="G26" s="35"/>
      <c r="H26" s="25">
        <v>2.0</v>
      </c>
      <c r="I26" s="26">
        <v>3.0</v>
      </c>
      <c r="J26" s="35"/>
      <c r="K26" s="25">
        <v>2.0</v>
      </c>
      <c r="L26" s="26">
        <v>3.0</v>
      </c>
      <c r="M26" s="17"/>
      <c r="N26" s="1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>
        <v>5.0150103E8</v>
      </c>
      <c r="B27" s="11" t="s">
        <v>8</v>
      </c>
      <c r="C27" s="11" t="s">
        <v>34</v>
      </c>
      <c r="D27" s="23">
        <v>20.0</v>
      </c>
      <c r="E27" s="12">
        <v>2.0</v>
      </c>
      <c r="F27" s="13">
        <v>2.0</v>
      </c>
      <c r="G27" s="17"/>
      <c r="H27" s="12">
        <v>2.0</v>
      </c>
      <c r="I27" s="13">
        <v>2.0</v>
      </c>
      <c r="J27" s="17"/>
      <c r="K27" s="12">
        <v>2.0</v>
      </c>
      <c r="L27" s="13">
        <v>2.0</v>
      </c>
      <c r="M27" s="17"/>
      <c r="N27" s="2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>
        <v>5.01501031E8</v>
      </c>
      <c r="B28" s="11" t="s">
        <v>8</v>
      </c>
      <c r="C28" s="11" t="s">
        <v>35</v>
      </c>
      <c r="D28" s="11">
        <v>17.0</v>
      </c>
      <c r="E28" s="12">
        <v>4.0</v>
      </c>
      <c r="F28" s="13">
        <v>4.0</v>
      </c>
      <c r="G28" s="17"/>
      <c r="H28" s="12">
        <v>4.0</v>
      </c>
      <c r="I28" s="13">
        <v>3.0</v>
      </c>
      <c r="J28" s="17"/>
      <c r="K28" s="12">
        <v>4.0</v>
      </c>
      <c r="L28" s="13">
        <v>3.0</v>
      </c>
      <c r="M28" s="17"/>
      <c r="N28" s="1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>
        <v>5.01501032E8</v>
      </c>
      <c r="B29" s="11" t="s">
        <v>8</v>
      </c>
      <c r="C29" s="11" t="s">
        <v>36</v>
      </c>
      <c r="D29" s="11">
        <v>16.0</v>
      </c>
      <c r="E29" s="25">
        <v>2.0</v>
      </c>
      <c r="F29" s="26">
        <v>3.0</v>
      </c>
      <c r="G29" s="35"/>
      <c r="H29" s="25">
        <v>4.0</v>
      </c>
      <c r="I29" s="26">
        <v>4.0</v>
      </c>
      <c r="J29" s="35"/>
      <c r="K29" s="25">
        <v>4.0</v>
      </c>
      <c r="L29" s="26">
        <v>4.0</v>
      </c>
      <c r="M29" s="17"/>
      <c r="N29" s="1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>
        <v>5.01501033E8</v>
      </c>
      <c r="B30" s="11" t="s">
        <v>8</v>
      </c>
      <c r="C30" s="11" t="s">
        <v>37</v>
      </c>
      <c r="D30" s="11">
        <v>20.0</v>
      </c>
      <c r="E30" s="25">
        <v>3.0</v>
      </c>
      <c r="F30" s="26">
        <v>3.0</v>
      </c>
      <c r="G30" s="35"/>
      <c r="H30" s="12">
        <v>2.0</v>
      </c>
      <c r="I30" s="13">
        <v>3.0</v>
      </c>
      <c r="J30" s="17"/>
      <c r="K30" s="12">
        <v>2.0</v>
      </c>
      <c r="L30" s="13">
        <v>3.0</v>
      </c>
      <c r="M30" s="17"/>
      <c r="N30" s="1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>
        <v>5.01501034E8</v>
      </c>
      <c r="B31" s="11" t="s">
        <v>8</v>
      </c>
      <c r="C31" s="11" t="s">
        <v>38</v>
      </c>
      <c r="D31" s="11">
        <v>12.0</v>
      </c>
      <c r="E31" s="12">
        <v>2.0</v>
      </c>
      <c r="F31" s="13">
        <v>6.0</v>
      </c>
      <c r="G31" s="17"/>
      <c r="H31" s="12">
        <v>2.0</v>
      </c>
      <c r="I31" s="13">
        <v>6.0</v>
      </c>
      <c r="J31" s="17"/>
      <c r="K31" s="12">
        <v>2.0</v>
      </c>
      <c r="L31" s="13">
        <v>3.0</v>
      </c>
      <c r="M31" s="17"/>
      <c r="N31" s="1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>
        <v>5.01501035E8</v>
      </c>
      <c r="B32" s="11" t="s">
        <v>8</v>
      </c>
      <c r="C32" s="23" t="s">
        <v>39</v>
      </c>
      <c r="D32" s="11">
        <v>13.0</v>
      </c>
      <c r="E32" s="12">
        <v>3.0</v>
      </c>
      <c r="F32" s="13">
        <v>3.0</v>
      </c>
      <c r="G32" s="17"/>
      <c r="H32" s="12">
        <v>4.0</v>
      </c>
      <c r="I32" s="13">
        <v>3.0</v>
      </c>
      <c r="J32" s="17"/>
      <c r="K32" s="12">
        <v>4.0</v>
      </c>
      <c r="L32" s="13">
        <v>3.0</v>
      </c>
      <c r="M32" s="17"/>
      <c r="N32" s="1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>
        <v>5.01501036E8</v>
      </c>
      <c r="B33" s="11" t="s">
        <v>8</v>
      </c>
      <c r="C33" s="23" t="s">
        <v>40</v>
      </c>
      <c r="D33" s="11">
        <v>23.0</v>
      </c>
      <c r="E33" s="12">
        <v>4.0</v>
      </c>
      <c r="F33" s="13">
        <v>4.0</v>
      </c>
      <c r="G33" s="17"/>
      <c r="H33" s="12">
        <v>4.0</v>
      </c>
      <c r="I33" s="13">
        <v>4.0</v>
      </c>
      <c r="J33" s="17"/>
      <c r="K33" s="12">
        <v>4.0</v>
      </c>
      <c r="L33" s="13">
        <v>4.0</v>
      </c>
      <c r="M33" s="17"/>
      <c r="N33" s="1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>
        <v>5.01501037E8</v>
      </c>
      <c r="B34" s="11" t="s">
        <v>8</v>
      </c>
      <c r="C34" s="11" t="s">
        <v>41</v>
      </c>
      <c r="D34" s="11">
        <v>20.0</v>
      </c>
      <c r="E34" s="12">
        <v>4.0</v>
      </c>
      <c r="F34" s="13">
        <v>4.0</v>
      </c>
      <c r="G34" s="17"/>
      <c r="H34" s="12">
        <v>2.0</v>
      </c>
      <c r="I34" s="13">
        <v>4.0</v>
      </c>
      <c r="J34" s="17"/>
      <c r="K34" s="12">
        <v>2.0</v>
      </c>
      <c r="L34" s="13">
        <v>4.0</v>
      </c>
      <c r="M34" s="17"/>
      <c r="N34" s="1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>
        <v>5.01501038E8</v>
      </c>
      <c r="B35" s="11" t="s">
        <v>8</v>
      </c>
      <c r="C35" s="11" t="s">
        <v>42</v>
      </c>
      <c r="D35" s="11">
        <v>15.0</v>
      </c>
      <c r="E35" s="12">
        <v>3.0</v>
      </c>
      <c r="F35" s="13">
        <v>3.0</v>
      </c>
      <c r="G35" s="17"/>
      <c r="H35" s="12">
        <v>3.0</v>
      </c>
      <c r="I35" s="13">
        <v>3.0</v>
      </c>
      <c r="J35" s="17"/>
      <c r="K35" s="12">
        <v>3.0</v>
      </c>
      <c r="L35" s="13">
        <v>3.0</v>
      </c>
      <c r="M35" s="17"/>
      <c r="N35" s="1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>
        <v>5.01501039E8</v>
      </c>
      <c r="B36" s="11" t="s">
        <v>8</v>
      </c>
      <c r="C36" s="23" t="s">
        <v>43</v>
      </c>
      <c r="D36" s="11">
        <v>30.0</v>
      </c>
      <c r="E36" s="12">
        <v>2.0</v>
      </c>
      <c r="F36" s="13">
        <v>2.0</v>
      </c>
      <c r="G36" s="17"/>
      <c r="H36" s="12">
        <v>2.0</v>
      </c>
      <c r="I36" s="13">
        <v>2.0</v>
      </c>
      <c r="J36" s="17"/>
      <c r="K36" s="12">
        <v>2.0</v>
      </c>
      <c r="L36" s="13">
        <v>2.0</v>
      </c>
      <c r="M36" s="17"/>
      <c r="N36" s="1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>
        <v>5.0150104E8</v>
      </c>
      <c r="B37" s="11" t="s">
        <v>8</v>
      </c>
      <c r="C37" s="11" t="s">
        <v>45</v>
      </c>
      <c r="D37" s="11">
        <v>16.0</v>
      </c>
      <c r="E37" s="12">
        <v>3.0</v>
      </c>
      <c r="F37" s="13">
        <v>3.0</v>
      </c>
      <c r="G37" s="17"/>
      <c r="H37" s="12">
        <v>3.0</v>
      </c>
      <c r="I37" s="13">
        <v>3.0</v>
      </c>
      <c r="J37" s="17"/>
      <c r="K37" s="12">
        <v>3.0</v>
      </c>
      <c r="L37" s="13">
        <v>3.0</v>
      </c>
      <c r="M37" s="17"/>
      <c r="N37" s="1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>
        <v>5.01501041E8</v>
      </c>
      <c r="B38" s="11" t="s">
        <v>8</v>
      </c>
      <c r="C38" s="23" t="s">
        <v>46</v>
      </c>
      <c r="D38" s="11">
        <v>28.0</v>
      </c>
      <c r="E38" s="25">
        <v>4.0</v>
      </c>
      <c r="F38" s="26">
        <v>4.0</v>
      </c>
      <c r="G38" s="17"/>
      <c r="H38" s="25">
        <v>4.0</v>
      </c>
      <c r="I38" s="26">
        <v>4.0</v>
      </c>
      <c r="J38" s="35"/>
      <c r="K38" s="25">
        <v>4.0</v>
      </c>
      <c r="L38" s="26">
        <v>4.0</v>
      </c>
      <c r="M38" s="17"/>
      <c r="N38" s="1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>
        <v>5.01501042E8</v>
      </c>
      <c r="B39" s="11" t="s">
        <v>8</v>
      </c>
      <c r="C39" s="11" t="s">
        <v>47</v>
      </c>
      <c r="D39" s="23">
        <v>20.0</v>
      </c>
      <c r="E39" s="12">
        <v>5.0</v>
      </c>
      <c r="F39" s="13">
        <v>2.0</v>
      </c>
      <c r="G39" s="14"/>
      <c r="H39" s="12">
        <v>5.0</v>
      </c>
      <c r="I39" s="13">
        <v>2.0</v>
      </c>
      <c r="J39" s="14"/>
      <c r="K39" s="12">
        <v>5.0</v>
      </c>
      <c r="L39" s="13">
        <v>2.0</v>
      </c>
      <c r="M39" s="14"/>
      <c r="N39" s="2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>
        <v>5.01501043E8</v>
      </c>
      <c r="B40" s="11" t="s">
        <v>8</v>
      </c>
      <c r="C40" s="22" t="s">
        <v>48</v>
      </c>
      <c r="D40" s="11">
        <v>30.0</v>
      </c>
      <c r="E40" s="12">
        <v>5.0</v>
      </c>
      <c r="F40" s="13">
        <v>10.0</v>
      </c>
      <c r="G40" s="17"/>
      <c r="H40" s="12">
        <v>5.0</v>
      </c>
      <c r="I40" s="13">
        <v>10.0</v>
      </c>
      <c r="J40" s="17"/>
      <c r="K40" s="12">
        <v>5.0</v>
      </c>
      <c r="L40" s="13">
        <v>5.0</v>
      </c>
      <c r="M40" s="17"/>
      <c r="N40" s="1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>
        <v>5.01501044E8</v>
      </c>
      <c r="B41" s="11" t="s">
        <v>8</v>
      </c>
      <c r="C41" s="11" t="s">
        <v>49</v>
      </c>
      <c r="D41" s="11">
        <v>20.0</v>
      </c>
      <c r="E41" s="25">
        <v>3.0</v>
      </c>
      <c r="F41" s="26">
        <v>3.0</v>
      </c>
      <c r="G41" s="35"/>
      <c r="H41" s="25">
        <v>3.0</v>
      </c>
      <c r="I41" s="26">
        <v>3.0</v>
      </c>
      <c r="J41" s="35"/>
      <c r="K41" s="25">
        <v>3.0</v>
      </c>
      <c r="L41" s="26">
        <v>3.0</v>
      </c>
      <c r="M41" s="17"/>
      <c r="N41" s="1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>
        <v>5.01501045E8</v>
      </c>
      <c r="B42" s="11" t="s">
        <v>8</v>
      </c>
      <c r="C42" s="11" t="s">
        <v>50</v>
      </c>
      <c r="D42" s="23">
        <v>24.0</v>
      </c>
      <c r="E42" s="12">
        <v>4.0</v>
      </c>
      <c r="F42" s="13">
        <v>0.0</v>
      </c>
      <c r="G42" s="17"/>
      <c r="H42" s="12">
        <v>4.0</v>
      </c>
      <c r="I42" s="13">
        <v>0.0</v>
      </c>
      <c r="J42" s="17"/>
      <c r="K42" s="12">
        <v>4.0</v>
      </c>
      <c r="L42" s="13">
        <v>0.0</v>
      </c>
      <c r="M42" s="17"/>
      <c r="N42" s="1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>
        <v>5.01501046E8</v>
      </c>
      <c r="B43" s="11" t="s">
        <v>8</v>
      </c>
      <c r="C43" s="11" t="s">
        <v>51</v>
      </c>
      <c r="D43" s="11">
        <v>30.0</v>
      </c>
      <c r="E43" s="25">
        <v>3.0</v>
      </c>
      <c r="F43" s="13">
        <v>5.0</v>
      </c>
      <c r="G43" s="17"/>
      <c r="H43" s="12">
        <v>3.0</v>
      </c>
      <c r="I43" s="13">
        <v>5.0</v>
      </c>
      <c r="J43" s="17"/>
      <c r="K43" s="12">
        <v>3.0</v>
      </c>
      <c r="L43" s="13">
        <v>5.0</v>
      </c>
      <c r="M43" s="17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>
        <v>5.01501047E8</v>
      </c>
      <c r="B44" s="11" t="s">
        <v>8</v>
      </c>
      <c r="C44" s="11" t="s">
        <v>52</v>
      </c>
      <c r="D44" s="11">
        <v>20.0</v>
      </c>
      <c r="E44" s="12">
        <v>4.0</v>
      </c>
      <c r="F44" s="13">
        <v>4.0</v>
      </c>
      <c r="G44" s="17"/>
      <c r="H44" s="12">
        <v>4.0</v>
      </c>
      <c r="I44" s="13">
        <v>4.0</v>
      </c>
      <c r="J44" s="17"/>
      <c r="K44" s="12">
        <v>4.0</v>
      </c>
      <c r="L44" s="13">
        <v>4.0</v>
      </c>
      <c r="M44" s="17"/>
      <c r="N44" s="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>
        <v>5.01501048E8</v>
      </c>
      <c r="B45" s="11" t="s">
        <v>8</v>
      </c>
      <c r="C45" s="11" t="s">
        <v>53</v>
      </c>
      <c r="D45" s="11">
        <v>20.0</v>
      </c>
      <c r="E45" s="12">
        <v>5.0</v>
      </c>
      <c r="F45" s="13">
        <v>5.0</v>
      </c>
      <c r="G45" s="17"/>
      <c r="H45" s="12">
        <v>3.0</v>
      </c>
      <c r="I45" s="13">
        <v>4.0</v>
      </c>
      <c r="J45" s="17"/>
      <c r="K45" s="12">
        <v>3.0</v>
      </c>
      <c r="L45" s="13">
        <v>4.0</v>
      </c>
      <c r="M45" s="17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>
        <v>5.01501049E8</v>
      </c>
      <c r="B46" s="11" t="s">
        <v>8</v>
      </c>
      <c r="C46" s="11" t="s">
        <v>54</v>
      </c>
      <c r="D46" s="11">
        <v>16.0</v>
      </c>
      <c r="E46" s="12">
        <v>3.0</v>
      </c>
      <c r="F46" s="13">
        <v>3.0</v>
      </c>
      <c r="G46" s="17"/>
      <c r="H46" s="12">
        <v>3.0</v>
      </c>
      <c r="I46" s="13">
        <v>3.0</v>
      </c>
      <c r="J46" s="17"/>
      <c r="K46" s="12">
        <v>3.0</v>
      </c>
      <c r="L46" s="13">
        <v>3.0</v>
      </c>
      <c r="M46" s="17"/>
      <c r="N46" s="1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>
        <v>5.0150105E8</v>
      </c>
      <c r="B47" s="11" t="s">
        <v>8</v>
      </c>
      <c r="C47" s="23" t="s">
        <v>55</v>
      </c>
      <c r="D47" s="11">
        <v>16.0</v>
      </c>
      <c r="E47" s="12">
        <v>3.0</v>
      </c>
      <c r="F47" s="13">
        <v>3.0</v>
      </c>
      <c r="G47" s="17"/>
      <c r="H47" s="12">
        <v>5.0</v>
      </c>
      <c r="I47" s="13">
        <v>5.0</v>
      </c>
      <c r="J47" s="17"/>
      <c r="K47" s="12">
        <v>5.0</v>
      </c>
      <c r="L47" s="13">
        <v>5.0</v>
      </c>
      <c r="M47" s="17"/>
      <c r="N47" s="1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>
        <v>5.01501051E8</v>
      </c>
      <c r="B48" s="11" t="s">
        <v>8</v>
      </c>
      <c r="C48" s="11" t="s">
        <v>56</v>
      </c>
      <c r="D48" s="23">
        <v>30.0</v>
      </c>
      <c r="E48" s="25">
        <v>4.0</v>
      </c>
      <c r="F48" s="26">
        <v>4.0</v>
      </c>
      <c r="G48" s="37"/>
      <c r="H48" s="25">
        <v>4.0</v>
      </c>
      <c r="I48" s="26">
        <v>4.0</v>
      </c>
      <c r="J48" s="37"/>
      <c r="K48" s="25">
        <v>4.0</v>
      </c>
      <c r="L48" s="26">
        <v>4.0</v>
      </c>
      <c r="M48" s="14"/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>
        <v>5.01501052E8</v>
      </c>
      <c r="B49" s="11" t="s">
        <v>8</v>
      </c>
      <c r="C49" s="11" t="s">
        <v>57</v>
      </c>
      <c r="D49" s="23">
        <v>31.0</v>
      </c>
      <c r="E49" s="12">
        <v>4.0</v>
      </c>
      <c r="F49" s="13">
        <v>4.0</v>
      </c>
      <c r="G49" s="14"/>
      <c r="H49" s="12">
        <v>4.0</v>
      </c>
      <c r="I49" s="13">
        <v>4.0</v>
      </c>
      <c r="J49" s="14"/>
      <c r="K49" s="12">
        <v>4.0</v>
      </c>
      <c r="L49" s="13">
        <v>4.0</v>
      </c>
      <c r="M49" s="14"/>
      <c r="N49" s="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>
        <v>5.01501053E8</v>
      </c>
      <c r="B50" s="11" t="s">
        <v>8</v>
      </c>
      <c r="C50" s="11" t="s">
        <v>58</v>
      </c>
      <c r="D50" s="11">
        <v>20.0</v>
      </c>
      <c r="E50" s="25">
        <v>6.0</v>
      </c>
      <c r="F50" s="26">
        <v>6.0</v>
      </c>
      <c r="G50" s="35"/>
      <c r="H50" s="25">
        <v>6.0</v>
      </c>
      <c r="I50" s="26">
        <v>6.0</v>
      </c>
      <c r="J50" s="35"/>
      <c r="K50" s="25">
        <v>6.0</v>
      </c>
      <c r="L50" s="26">
        <v>6.0</v>
      </c>
      <c r="M50" s="17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>
        <v>5.01501054E8</v>
      </c>
      <c r="B51" s="11" t="s">
        <v>8</v>
      </c>
      <c r="C51" s="11" t="s">
        <v>59</v>
      </c>
      <c r="D51" s="11">
        <v>30.0</v>
      </c>
      <c r="E51" s="12">
        <v>5.0</v>
      </c>
      <c r="F51" s="13">
        <v>8.0</v>
      </c>
      <c r="G51" s="17"/>
      <c r="H51" s="12">
        <v>5.0</v>
      </c>
      <c r="I51" s="13">
        <v>8.0</v>
      </c>
      <c r="J51" s="17"/>
      <c r="K51" s="12">
        <v>5.0</v>
      </c>
      <c r="L51" s="13">
        <v>8.0</v>
      </c>
      <c r="M51" s="17"/>
      <c r="N51" s="1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>
        <v>5.01501055E8</v>
      </c>
      <c r="B52" s="11" t="s">
        <v>8</v>
      </c>
      <c r="C52" s="22" t="s">
        <v>60</v>
      </c>
      <c r="D52" s="11">
        <v>25.0</v>
      </c>
      <c r="E52" s="25">
        <v>3.0</v>
      </c>
      <c r="F52" s="126">
        <v>12.0</v>
      </c>
      <c r="G52" s="35"/>
      <c r="H52" s="25">
        <v>3.0</v>
      </c>
      <c r="I52" s="126">
        <v>7.0</v>
      </c>
      <c r="J52" s="35"/>
      <c r="K52" s="25">
        <v>3.0</v>
      </c>
      <c r="L52" s="128">
        <v>7.0</v>
      </c>
      <c r="M52" s="17"/>
      <c r="N52" s="1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>
        <v>5.01501056E8</v>
      </c>
      <c r="B53" s="11" t="s">
        <v>8</v>
      </c>
      <c r="C53" s="11" t="s">
        <v>61</v>
      </c>
      <c r="D53" s="11">
        <v>20.0</v>
      </c>
      <c r="E53" s="12">
        <v>4.0</v>
      </c>
      <c r="F53" s="13">
        <v>4.0</v>
      </c>
      <c r="G53" s="17"/>
      <c r="H53" s="12">
        <v>4.0</v>
      </c>
      <c r="I53" s="13">
        <v>4.0</v>
      </c>
      <c r="J53" s="17"/>
      <c r="K53" s="12">
        <v>4.0</v>
      </c>
      <c r="L53" s="13">
        <v>3.0</v>
      </c>
      <c r="M53" s="17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>
        <v>5.01501057E8</v>
      </c>
      <c r="B54" s="11" t="s">
        <v>8</v>
      </c>
      <c r="C54" s="11" t="s">
        <v>62</v>
      </c>
      <c r="D54" s="23">
        <v>18.0</v>
      </c>
      <c r="E54" s="25">
        <v>4.0</v>
      </c>
      <c r="F54" s="13">
        <v>0.0</v>
      </c>
      <c r="G54" s="17"/>
      <c r="H54" s="25">
        <v>4.0</v>
      </c>
      <c r="I54" s="13">
        <v>0.0</v>
      </c>
      <c r="J54" s="17"/>
      <c r="K54" s="25">
        <v>4.0</v>
      </c>
      <c r="L54" s="13">
        <v>0.0</v>
      </c>
      <c r="M54" s="17"/>
      <c r="N54" s="1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>
        <v>5.01501058E8</v>
      </c>
      <c r="B55" s="11" t="s">
        <v>8</v>
      </c>
      <c r="C55" s="11" t="s">
        <v>63</v>
      </c>
      <c r="D55" s="11">
        <v>15.0</v>
      </c>
      <c r="E55" s="12">
        <v>3.0</v>
      </c>
      <c r="F55" s="13">
        <v>3.0</v>
      </c>
      <c r="G55" s="17"/>
      <c r="H55" s="12">
        <v>3.0</v>
      </c>
      <c r="I55" s="13">
        <v>3.0</v>
      </c>
      <c r="J55" s="17"/>
      <c r="K55" s="12">
        <v>3.0</v>
      </c>
      <c r="L55" s="13">
        <v>3.0</v>
      </c>
      <c r="M55" s="17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>
        <v>5.01501059E8</v>
      </c>
      <c r="B56" s="11" t="s">
        <v>8</v>
      </c>
      <c r="C56" s="22" t="s">
        <v>64</v>
      </c>
      <c r="D56" s="11">
        <v>22.0</v>
      </c>
      <c r="E56" s="25">
        <v>5.0</v>
      </c>
      <c r="F56" s="26">
        <v>10.0</v>
      </c>
      <c r="G56" s="35">
        <v>10.0</v>
      </c>
      <c r="H56" s="25">
        <v>5.0</v>
      </c>
      <c r="I56" s="26">
        <v>10.0</v>
      </c>
      <c r="J56" s="35">
        <v>10.0</v>
      </c>
      <c r="K56" s="25">
        <v>4.0</v>
      </c>
      <c r="L56" s="26">
        <v>6.0</v>
      </c>
      <c r="M56" s="17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>
        <v>5.0150106E8</v>
      </c>
      <c r="B57" s="11" t="s">
        <v>8</v>
      </c>
      <c r="C57" s="11" t="s">
        <v>65</v>
      </c>
      <c r="D57" s="11">
        <v>20.0</v>
      </c>
      <c r="E57" s="12">
        <v>4.0</v>
      </c>
      <c r="F57" s="13">
        <v>4.0</v>
      </c>
      <c r="G57" s="17"/>
      <c r="H57" s="12">
        <v>4.0</v>
      </c>
      <c r="I57" s="13">
        <v>4.0</v>
      </c>
      <c r="J57" s="17"/>
      <c r="K57" s="12">
        <v>4.0</v>
      </c>
      <c r="L57" s="13">
        <v>4.0</v>
      </c>
      <c r="M57" s="17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>
        <v>5.01501061E8</v>
      </c>
      <c r="B58" s="11" t="s">
        <v>8</v>
      </c>
      <c r="C58" s="11" t="s">
        <v>66</v>
      </c>
      <c r="D58" s="11">
        <v>20.0</v>
      </c>
      <c r="E58" s="12">
        <v>3.0</v>
      </c>
      <c r="F58" s="13">
        <v>3.0</v>
      </c>
      <c r="G58" s="14"/>
      <c r="H58" s="12">
        <v>3.0</v>
      </c>
      <c r="I58" s="13">
        <v>3.0</v>
      </c>
      <c r="J58" s="14"/>
      <c r="K58" s="12">
        <v>3.0</v>
      </c>
      <c r="L58" s="13">
        <v>3.0</v>
      </c>
      <c r="M58" s="14"/>
      <c r="N58" s="2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>
        <v>5.01501062E8</v>
      </c>
      <c r="B59" s="11" t="s">
        <v>8</v>
      </c>
      <c r="C59" s="11" t="s">
        <v>67</v>
      </c>
      <c r="D59" s="11">
        <v>18.0</v>
      </c>
      <c r="E59" s="12">
        <v>3.0</v>
      </c>
      <c r="F59" s="13">
        <v>3.0</v>
      </c>
      <c r="G59" s="17"/>
      <c r="H59" s="12">
        <v>3.0</v>
      </c>
      <c r="I59" s="13">
        <v>3.0</v>
      </c>
      <c r="J59" s="17"/>
      <c r="K59" s="12">
        <v>3.0</v>
      </c>
      <c r="L59" s="13">
        <v>3.0</v>
      </c>
      <c r="M59" s="17"/>
      <c r="N59" s="1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>
        <v>5.01501063E8</v>
      </c>
      <c r="B60" s="11" t="s">
        <v>8</v>
      </c>
      <c r="C60" s="11" t="s">
        <v>68</v>
      </c>
      <c r="D60" s="11">
        <v>20.0</v>
      </c>
      <c r="E60" s="12">
        <v>2.0</v>
      </c>
      <c r="F60" s="13">
        <v>5.0</v>
      </c>
      <c r="G60" s="14"/>
      <c r="H60" s="12">
        <v>2.0</v>
      </c>
      <c r="I60" s="13">
        <v>5.0</v>
      </c>
      <c r="J60" s="14"/>
      <c r="K60" s="12">
        <v>2.0</v>
      </c>
      <c r="L60" s="26">
        <v>2.0</v>
      </c>
      <c r="M60" s="14"/>
      <c r="N60" s="2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>
        <v>5.01501064E8</v>
      </c>
      <c r="B61" s="11" t="s">
        <v>8</v>
      </c>
      <c r="C61" s="22" t="s">
        <v>69</v>
      </c>
      <c r="D61" s="11">
        <v>19.0</v>
      </c>
      <c r="E61" s="12">
        <v>4.0</v>
      </c>
      <c r="F61" s="126">
        <v>6.0</v>
      </c>
      <c r="G61" s="17"/>
      <c r="H61" s="12">
        <v>4.0</v>
      </c>
      <c r="I61" s="126">
        <v>6.0</v>
      </c>
      <c r="J61" s="14"/>
      <c r="K61" s="12">
        <v>3.0</v>
      </c>
      <c r="L61" s="13">
        <v>3.0</v>
      </c>
      <c r="M61" s="14"/>
      <c r="N61" s="2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>
        <v>5.01501065E8</v>
      </c>
      <c r="B62" s="11" t="s">
        <v>8</v>
      </c>
      <c r="C62" s="22" t="s">
        <v>70</v>
      </c>
      <c r="D62" s="23">
        <v>25.0</v>
      </c>
      <c r="E62" s="12">
        <v>3.0</v>
      </c>
      <c r="F62" s="13">
        <v>7.0</v>
      </c>
      <c r="G62" s="14"/>
      <c r="H62" s="12">
        <v>2.0</v>
      </c>
      <c r="I62" s="13">
        <v>7.0</v>
      </c>
      <c r="J62" s="14"/>
      <c r="K62" s="12">
        <v>2.0</v>
      </c>
      <c r="L62" s="13">
        <v>3.0</v>
      </c>
      <c r="M62" s="14"/>
      <c r="N62" s="2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>
        <v>5.01501066E8</v>
      </c>
      <c r="B63" s="11" t="s">
        <v>8</v>
      </c>
      <c r="C63" s="11" t="s">
        <v>71</v>
      </c>
      <c r="D63" s="11">
        <v>21.0</v>
      </c>
      <c r="E63" s="12">
        <v>2.0</v>
      </c>
      <c r="F63" s="13">
        <v>4.0</v>
      </c>
      <c r="G63" s="14"/>
      <c r="H63" s="12">
        <v>2.0</v>
      </c>
      <c r="I63" s="13">
        <v>2.0</v>
      </c>
      <c r="J63" s="14"/>
      <c r="K63" s="12">
        <v>2.0</v>
      </c>
      <c r="L63" s="13">
        <v>2.0</v>
      </c>
      <c r="M63" s="14"/>
      <c r="N63" s="2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>
        <v>5.01501069E8</v>
      </c>
      <c r="B64" s="11" t="s">
        <v>8</v>
      </c>
      <c r="C64" s="11" t="s">
        <v>72</v>
      </c>
      <c r="D64" s="11">
        <v>15.0</v>
      </c>
      <c r="E64" s="12">
        <v>4.0</v>
      </c>
      <c r="F64" s="13">
        <v>0.0</v>
      </c>
      <c r="G64" s="14"/>
      <c r="H64" s="12">
        <v>4.0</v>
      </c>
      <c r="I64" s="13">
        <v>0.0</v>
      </c>
      <c r="J64" s="14"/>
      <c r="K64" s="12">
        <v>4.0</v>
      </c>
      <c r="L64" s="13">
        <v>0.0</v>
      </c>
      <c r="M64" s="14"/>
      <c r="N64" s="84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11">
        <v>5.0150107E8</v>
      </c>
      <c r="B65" s="11" t="s">
        <v>8</v>
      </c>
      <c r="C65" s="11" t="s">
        <v>73</v>
      </c>
      <c r="D65" s="11">
        <v>16.0</v>
      </c>
      <c r="E65" s="12">
        <v>3.0</v>
      </c>
      <c r="F65" s="13">
        <v>2.0</v>
      </c>
      <c r="G65" s="14"/>
      <c r="H65" s="12">
        <v>3.0</v>
      </c>
      <c r="I65" s="13">
        <v>2.0</v>
      </c>
      <c r="J65" s="14"/>
      <c r="K65" s="12">
        <v>3.0</v>
      </c>
      <c r="L65" s="13">
        <v>2.0</v>
      </c>
      <c r="M65" s="14"/>
      <c r="N65" s="2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11">
        <v>5.01501071E8</v>
      </c>
      <c r="B66" s="11" t="s">
        <v>8</v>
      </c>
      <c r="C66" s="22" t="s">
        <v>74</v>
      </c>
      <c r="D66" s="11">
        <v>20.0</v>
      </c>
      <c r="E66" s="25">
        <v>5.0</v>
      </c>
      <c r="F66" s="13">
        <v>5.0</v>
      </c>
      <c r="G66" s="14"/>
      <c r="H66" s="25">
        <v>5.0</v>
      </c>
      <c r="I66" s="13">
        <v>5.0</v>
      </c>
      <c r="J66" s="14"/>
      <c r="K66" s="25">
        <v>5.0</v>
      </c>
      <c r="L66" s="13">
        <v>5.0</v>
      </c>
      <c r="M66" s="14"/>
      <c r="N66" s="2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1">
        <v>5.01501072E8</v>
      </c>
      <c r="B67" s="11" t="s">
        <v>8</v>
      </c>
      <c r="C67" s="11" t="s">
        <v>75</v>
      </c>
      <c r="D67" s="23">
        <v>20.0</v>
      </c>
      <c r="E67" s="12">
        <v>4.0</v>
      </c>
      <c r="F67" s="13">
        <v>0.0</v>
      </c>
      <c r="G67" s="14"/>
      <c r="H67" s="12">
        <v>4.0</v>
      </c>
      <c r="I67" s="13">
        <v>0.0</v>
      </c>
      <c r="J67" s="14"/>
      <c r="K67" s="12">
        <v>4.0</v>
      </c>
      <c r="L67" s="13">
        <v>0.0</v>
      </c>
      <c r="M67" s="14"/>
      <c r="N67" s="2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1">
        <v>5.01501074E8</v>
      </c>
      <c r="B68" s="11" t="s">
        <v>8</v>
      </c>
      <c r="C68" s="11" t="s">
        <v>76</v>
      </c>
      <c r="D68" s="23">
        <v>30.0</v>
      </c>
      <c r="E68" s="25">
        <v>3.0</v>
      </c>
      <c r="F68" s="13">
        <v>2.0</v>
      </c>
      <c r="G68" s="17"/>
      <c r="H68" s="25">
        <v>3.0</v>
      </c>
      <c r="I68" s="13">
        <v>2.0</v>
      </c>
      <c r="J68" s="17"/>
      <c r="K68" s="25">
        <v>3.0</v>
      </c>
      <c r="L68" s="13">
        <v>2.0</v>
      </c>
      <c r="M68" s="17"/>
      <c r="N68" s="2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1">
        <v>5.01501076E8</v>
      </c>
      <c r="B69" s="11" t="s">
        <v>8</v>
      </c>
      <c r="C69" s="11" t="s">
        <v>77</v>
      </c>
      <c r="D69" s="23">
        <v>31.0</v>
      </c>
      <c r="E69" s="12">
        <v>4.0</v>
      </c>
      <c r="F69" s="13">
        <v>2.0</v>
      </c>
      <c r="G69" s="14"/>
      <c r="H69" s="12">
        <v>4.0</v>
      </c>
      <c r="I69" s="13">
        <v>2.0</v>
      </c>
      <c r="J69" s="14"/>
      <c r="K69" s="12">
        <v>4.0</v>
      </c>
      <c r="L69" s="13">
        <v>2.0</v>
      </c>
      <c r="M69" s="14"/>
      <c r="N69" s="2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1">
        <v>5.01501077E8</v>
      </c>
      <c r="B70" s="11" t="s">
        <v>8</v>
      </c>
      <c r="C70" s="11" t="s">
        <v>78</v>
      </c>
      <c r="D70" s="23">
        <v>20.0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4"/>
      <c r="N70" s="2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1">
        <v>5.01501078E8</v>
      </c>
      <c r="B71" s="11" t="s">
        <v>8</v>
      </c>
      <c r="C71" s="22" t="s">
        <v>79</v>
      </c>
      <c r="D71" s="23">
        <v>24.0</v>
      </c>
      <c r="E71" s="12">
        <v>4.0</v>
      </c>
      <c r="F71" s="13">
        <v>4.0</v>
      </c>
      <c r="G71" s="14"/>
      <c r="H71" s="12">
        <v>4.0</v>
      </c>
      <c r="I71" s="13">
        <v>10.0</v>
      </c>
      <c r="J71" s="14"/>
      <c r="K71" s="12">
        <v>4.0</v>
      </c>
      <c r="L71" s="13">
        <v>10.0</v>
      </c>
      <c r="M71" s="14"/>
      <c r="N71" s="2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1">
        <v>5.01501079E8</v>
      </c>
      <c r="B72" s="11" t="s">
        <v>8</v>
      </c>
      <c r="C72" s="23" t="s">
        <v>80</v>
      </c>
      <c r="D72" s="23">
        <v>25.0</v>
      </c>
      <c r="E72" s="12">
        <v>3.0</v>
      </c>
      <c r="F72" s="13">
        <v>3.0</v>
      </c>
      <c r="G72" s="14"/>
      <c r="H72" s="12">
        <v>3.0</v>
      </c>
      <c r="I72" s="13">
        <v>3.0</v>
      </c>
      <c r="J72" s="17"/>
      <c r="K72" s="12">
        <v>3.0</v>
      </c>
      <c r="L72" s="13">
        <v>3.0</v>
      </c>
      <c r="M72" s="17"/>
      <c r="N72" s="2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1">
        <v>5.0150108E8</v>
      </c>
      <c r="B73" s="11" t="s">
        <v>8</v>
      </c>
      <c r="C73" s="11" t="s">
        <v>81</v>
      </c>
      <c r="D73" s="23">
        <v>25.0</v>
      </c>
      <c r="E73" s="12">
        <v>4.0</v>
      </c>
      <c r="F73" s="13">
        <v>4.0</v>
      </c>
      <c r="G73" s="14"/>
      <c r="H73" s="12">
        <v>2.0</v>
      </c>
      <c r="I73" s="13">
        <v>4.0</v>
      </c>
      <c r="J73" s="14"/>
      <c r="K73" s="12">
        <v>2.0</v>
      </c>
      <c r="L73" s="13">
        <v>4.0</v>
      </c>
      <c r="M73" s="14"/>
      <c r="N73" s="2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1">
        <v>5.01501081E8</v>
      </c>
      <c r="B74" s="11" t="s">
        <v>8</v>
      </c>
      <c r="C74" s="11" t="s">
        <v>82</v>
      </c>
      <c r="D74" s="23">
        <v>15.0</v>
      </c>
      <c r="E74" s="12">
        <v>3.0</v>
      </c>
      <c r="F74" s="13">
        <v>3.0</v>
      </c>
      <c r="G74" s="14"/>
      <c r="H74" s="12">
        <v>3.0</v>
      </c>
      <c r="I74" s="13">
        <v>3.0</v>
      </c>
      <c r="J74" s="14"/>
      <c r="K74" s="12">
        <v>3.0</v>
      </c>
      <c r="L74" s="13">
        <v>3.0</v>
      </c>
      <c r="M74" s="14"/>
      <c r="N74" s="2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1">
        <v>5.01501083E8</v>
      </c>
      <c r="B75" s="11" t="s">
        <v>8</v>
      </c>
      <c r="C75" s="11" t="s">
        <v>83</v>
      </c>
      <c r="D75" s="23">
        <v>19.0</v>
      </c>
      <c r="E75" s="12">
        <v>3.0</v>
      </c>
      <c r="F75" s="13">
        <v>3.0</v>
      </c>
      <c r="G75" s="14"/>
      <c r="H75" s="12">
        <v>3.0</v>
      </c>
      <c r="I75" s="13">
        <v>3.0</v>
      </c>
      <c r="J75" s="14"/>
      <c r="K75" s="12">
        <v>3.0</v>
      </c>
      <c r="L75" s="13">
        <v>3.0</v>
      </c>
      <c r="M75" s="14"/>
      <c r="N75" s="2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1">
        <v>5.01501084E8</v>
      </c>
      <c r="B76" s="11" t="s">
        <v>8</v>
      </c>
      <c r="C76" s="11" t="s">
        <v>84</v>
      </c>
      <c r="D76" s="23">
        <v>24.0</v>
      </c>
      <c r="E76" s="12">
        <v>3.0</v>
      </c>
      <c r="F76" s="13">
        <v>3.0</v>
      </c>
      <c r="G76" s="14"/>
      <c r="H76" s="12">
        <v>3.0</v>
      </c>
      <c r="I76" s="13">
        <v>3.0</v>
      </c>
      <c r="J76" s="14"/>
      <c r="K76" s="12">
        <v>3.0</v>
      </c>
      <c r="L76" s="13">
        <v>3.0</v>
      </c>
      <c r="M76" s="14"/>
      <c r="N76" s="2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1">
        <v>5.01501085E8</v>
      </c>
      <c r="B77" s="11" t="s">
        <v>8</v>
      </c>
      <c r="C77" s="11" t="s">
        <v>85</v>
      </c>
      <c r="D77" s="23">
        <v>20.0</v>
      </c>
      <c r="E77" s="12">
        <v>2.0</v>
      </c>
      <c r="F77" s="13">
        <v>4.0</v>
      </c>
      <c r="G77" s="14"/>
      <c r="H77" s="12">
        <v>2.0</v>
      </c>
      <c r="I77" s="13">
        <v>4.0</v>
      </c>
      <c r="J77" s="14"/>
      <c r="K77" s="12">
        <v>2.0</v>
      </c>
      <c r="L77" s="13">
        <v>4.0</v>
      </c>
      <c r="M77" s="14"/>
      <c r="N77" s="2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1">
        <v>5.01501086E8</v>
      </c>
      <c r="B78" s="11" t="s">
        <v>8</v>
      </c>
      <c r="C78" s="22" t="s">
        <v>86</v>
      </c>
      <c r="D78" s="23">
        <v>18.0</v>
      </c>
      <c r="E78" s="12">
        <v>2.0</v>
      </c>
      <c r="F78" s="13">
        <v>8.0</v>
      </c>
      <c r="G78" s="14"/>
      <c r="H78" s="12">
        <v>2.0</v>
      </c>
      <c r="I78" s="13">
        <v>8.0</v>
      </c>
      <c r="J78" s="14"/>
      <c r="K78" s="12">
        <v>2.0</v>
      </c>
      <c r="L78" s="13">
        <v>8.0</v>
      </c>
      <c r="M78" s="14"/>
      <c r="N78" s="2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1">
        <v>5.01501087E8</v>
      </c>
      <c r="B79" s="11" t="s">
        <v>8</v>
      </c>
      <c r="C79" s="22" t="s">
        <v>93</v>
      </c>
      <c r="D79" s="23">
        <v>17.0</v>
      </c>
      <c r="E79" s="12">
        <v>2.0</v>
      </c>
      <c r="F79" s="126">
        <v>9.0</v>
      </c>
      <c r="G79" s="17"/>
      <c r="H79" s="12">
        <v>2.0</v>
      </c>
      <c r="I79" s="13">
        <v>6.0</v>
      </c>
      <c r="J79" s="14"/>
      <c r="K79" s="12">
        <v>2.0</v>
      </c>
      <c r="L79" s="129">
        <v>6.0</v>
      </c>
      <c r="M79" s="14"/>
      <c r="N79" s="2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11">
        <v>5.01501088E8</v>
      </c>
      <c r="B80" s="11" t="s">
        <v>8</v>
      </c>
      <c r="C80" s="38" t="s">
        <v>94</v>
      </c>
      <c r="D80" s="23">
        <v>15.0</v>
      </c>
      <c r="E80" s="25">
        <v>4.0</v>
      </c>
      <c r="F80" s="26">
        <v>4.0</v>
      </c>
      <c r="G80" s="35"/>
      <c r="H80" s="25">
        <v>4.0</v>
      </c>
      <c r="I80" s="26">
        <v>4.0</v>
      </c>
      <c r="J80" s="37"/>
      <c r="K80" s="25">
        <v>4.0</v>
      </c>
      <c r="L80" s="26">
        <v>4.0</v>
      </c>
      <c r="M80" s="14"/>
      <c r="N80" s="2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1.0" customHeight="1">
      <c r="A81" s="11">
        <v>5.01501089E8</v>
      </c>
      <c r="B81" s="11" t="s">
        <v>8</v>
      </c>
      <c r="C81" s="38" t="s">
        <v>95</v>
      </c>
      <c r="D81" s="23">
        <v>19.0</v>
      </c>
      <c r="E81" s="25">
        <v>3.0</v>
      </c>
      <c r="F81" s="26">
        <v>7.0</v>
      </c>
      <c r="G81" s="35"/>
      <c r="H81" s="25">
        <v>3.0</v>
      </c>
      <c r="I81" s="26">
        <v>7.0</v>
      </c>
      <c r="J81" s="37"/>
      <c r="K81" s="25">
        <v>3.0</v>
      </c>
      <c r="L81" s="26">
        <v>7.0</v>
      </c>
      <c r="M81" s="14"/>
      <c r="N81" s="2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1.0" customHeight="1">
      <c r="A82" s="11">
        <v>5.01502002E8</v>
      </c>
      <c r="B82" s="11" t="s">
        <v>87</v>
      </c>
      <c r="C82" s="11" t="s">
        <v>88</v>
      </c>
      <c r="D82" s="11">
        <v>17.0</v>
      </c>
      <c r="E82" s="12">
        <v>5.0</v>
      </c>
      <c r="F82" s="13">
        <v>0.0</v>
      </c>
      <c r="G82" s="14"/>
      <c r="H82" s="12">
        <v>5.0</v>
      </c>
      <c r="I82" s="13">
        <v>0.0</v>
      </c>
      <c r="J82" s="14"/>
      <c r="K82" s="12">
        <v>5.0</v>
      </c>
      <c r="L82" s="13">
        <v>0.0</v>
      </c>
      <c r="M82" s="14"/>
      <c r="N82" s="2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1.0" customHeight="1">
      <c r="A83" s="11">
        <v>5.01502004E8</v>
      </c>
      <c r="B83" s="11" t="s">
        <v>87</v>
      </c>
      <c r="C83" s="11" t="s">
        <v>89</v>
      </c>
      <c r="D83" s="23">
        <v>20.0</v>
      </c>
      <c r="E83" s="12">
        <v>4.0</v>
      </c>
      <c r="F83" s="13">
        <v>6.0</v>
      </c>
      <c r="G83" s="14"/>
      <c r="H83" s="12">
        <v>4.0</v>
      </c>
      <c r="I83" s="13">
        <v>6.0</v>
      </c>
      <c r="J83" s="14"/>
      <c r="K83" s="12">
        <v>4.0</v>
      </c>
      <c r="L83" s="13">
        <v>6.0</v>
      </c>
      <c r="M83" s="14"/>
      <c r="N83" s="2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1.0" customHeight="1">
      <c r="A84" s="11">
        <v>5.01502006E8</v>
      </c>
      <c r="B84" s="11" t="s">
        <v>87</v>
      </c>
      <c r="C84" s="11" t="s">
        <v>90</v>
      </c>
      <c r="D84" s="23">
        <v>28.0</v>
      </c>
      <c r="E84" s="12">
        <v>3.0</v>
      </c>
      <c r="F84" s="13">
        <v>5.0</v>
      </c>
      <c r="G84" s="14"/>
      <c r="H84" s="12">
        <v>3.0</v>
      </c>
      <c r="I84" s="13">
        <v>5.0</v>
      </c>
      <c r="J84" s="14"/>
      <c r="K84" s="12">
        <v>3.0</v>
      </c>
      <c r="L84" s="13">
        <v>5.0</v>
      </c>
      <c r="M84" s="14"/>
      <c r="N84" s="2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1.0" customHeight="1">
      <c r="A85" s="11">
        <v>5.01502007E8</v>
      </c>
      <c r="B85" s="11" t="s">
        <v>87</v>
      </c>
      <c r="C85" s="11" t="s">
        <v>91</v>
      </c>
      <c r="D85" s="23">
        <v>24.0</v>
      </c>
      <c r="E85" s="12">
        <v>5.0</v>
      </c>
      <c r="F85" s="13">
        <v>5.0</v>
      </c>
      <c r="G85" s="14"/>
      <c r="H85" s="12">
        <v>5.0</v>
      </c>
      <c r="I85" s="13">
        <v>5.0</v>
      </c>
      <c r="J85" s="14"/>
      <c r="K85" s="12">
        <v>5.0</v>
      </c>
      <c r="L85" s="13">
        <v>5.0</v>
      </c>
      <c r="M85" s="14"/>
      <c r="N85" s="2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21.0" customHeight="1">
      <c r="A86" s="11">
        <v>5.01502008E8</v>
      </c>
      <c r="B86" s="11" t="s">
        <v>87</v>
      </c>
      <c r="C86" s="11" t="s">
        <v>92</v>
      </c>
      <c r="D86" s="23">
        <v>24.0</v>
      </c>
      <c r="E86" s="12">
        <v>4.0</v>
      </c>
      <c r="F86" s="13">
        <v>4.0</v>
      </c>
      <c r="G86" s="14"/>
      <c r="H86" s="12">
        <v>4.0</v>
      </c>
      <c r="I86" s="13">
        <v>4.0</v>
      </c>
      <c r="J86" s="14"/>
      <c r="K86" s="12">
        <v>4.0</v>
      </c>
      <c r="L86" s="13">
        <v>4.0</v>
      </c>
      <c r="M86" s="14"/>
      <c r="N86" s="2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21.0" customHeight="1">
      <c r="A87" s="11">
        <v>5.01502001E8</v>
      </c>
      <c r="B87" s="11" t="s">
        <v>87</v>
      </c>
      <c r="C87" s="38" t="s">
        <v>98</v>
      </c>
      <c r="D87" s="23">
        <v>16.0</v>
      </c>
      <c r="E87" s="25">
        <v>4.0</v>
      </c>
      <c r="F87" s="26">
        <v>2.0</v>
      </c>
      <c r="G87" s="14"/>
      <c r="H87" s="25">
        <v>4.0</v>
      </c>
      <c r="I87" s="26">
        <v>2.0</v>
      </c>
      <c r="J87" s="14"/>
      <c r="K87" s="25">
        <v>4.0</v>
      </c>
      <c r="L87" s="26">
        <v>2.0</v>
      </c>
      <c r="M87" s="14"/>
      <c r="N87" s="85"/>
      <c r="O87" s="21"/>
      <c r="P87" s="39"/>
      <c r="Q87" s="21"/>
      <c r="R87" s="40"/>
      <c r="S87" s="40"/>
      <c r="T87" s="30"/>
      <c r="U87" s="40"/>
      <c r="V87" s="40"/>
      <c r="W87" s="30"/>
      <c r="X87" s="40"/>
      <c r="Y87" s="40"/>
      <c r="Z87" s="30"/>
      <c r="AA87" s="10"/>
      <c r="AB87" s="10"/>
    </row>
    <row r="88" ht="21.0" customHeight="1">
      <c r="A88" s="28"/>
      <c r="B88" s="28"/>
      <c r="C88" s="28"/>
      <c r="D88" s="29">
        <f t="shared" ref="D88:M88" si="1">SUM(D2:D86)</f>
        <v>1870</v>
      </c>
      <c r="E88" s="29">
        <f t="shared" si="1"/>
        <v>303</v>
      </c>
      <c r="F88" s="29">
        <f t="shared" si="1"/>
        <v>396</v>
      </c>
      <c r="G88" s="29">
        <f t="shared" si="1"/>
        <v>30</v>
      </c>
      <c r="H88" s="29">
        <f t="shared" si="1"/>
        <v>300</v>
      </c>
      <c r="I88" s="29">
        <f t="shared" si="1"/>
        <v>381</v>
      </c>
      <c r="J88" s="29">
        <f t="shared" si="1"/>
        <v>10</v>
      </c>
      <c r="K88" s="29">
        <f t="shared" si="1"/>
        <v>287</v>
      </c>
      <c r="L88" s="29">
        <f t="shared" si="1"/>
        <v>348</v>
      </c>
      <c r="M88" s="29">
        <f t="shared" si="1"/>
        <v>0</v>
      </c>
      <c r="N88" s="3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33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33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33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33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33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33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33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33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33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33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33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33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33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33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33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33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33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33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33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33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33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33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33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33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33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33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33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33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33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33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33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33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33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33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33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33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33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33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33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33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33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33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33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33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33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33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33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33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33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33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33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33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33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33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33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33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33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33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33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33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33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33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33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33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33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33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33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33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33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33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33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33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33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33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33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33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33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33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33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33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33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33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33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33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33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33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33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33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33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33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33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33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33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33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33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33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33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33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33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33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33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33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33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33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33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33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33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33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33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33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33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33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33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33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33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33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33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33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33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33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33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33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33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33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33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33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33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33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33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33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33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33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33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33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33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33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33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33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33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33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33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33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33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33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33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33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33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33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33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33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33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33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33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33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33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33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33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33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33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33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33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33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33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33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33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33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33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33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33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33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33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33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33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33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33"/>
      <c r="D263" s="10"/>
      <c r="E263" s="34"/>
      <c r="F263" s="34"/>
      <c r="G263" s="34"/>
      <c r="H263" s="34"/>
      <c r="I263" s="34"/>
      <c r="J263" s="34"/>
      <c r="K263" s="34"/>
      <c r="L263" s="34"/>
      <c r="M263" s="3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33"/>
      <c r="D264" s="10"/>
      <c r="E264" s="34"/>
      <c r="F264" s="34"/>
      <c r="G264" s="34"/>
      <c r="H264" s="34"/>
      <c r="I264" s="34"/>
      <c r="J264" s="34"/>
      <c r="K264" s="34"/>
      <c r="L264" s="34"/>
      <c r="M264" s="3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33"/>
      <c r="D265" s="10"/>
      <c r="E265" s="34"/>
      <c r="F265" s="34"/>
      <c r="G265" s="34"/>
      <c r="H265" s="34"/>
      <c r="I265" s="34"/>
      <c r="J265" s="34"/>
      <c r="K265" s="34"/>
      <c r="L265" s="34"/>
      <c r="M265" s="3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33"/>
      <c r="D266" s="10"/>
      <c r="E266" s="34"/>
      <c r="F266" s="34"/>
      <c r="G266" s="34"/>
      <c r="H266" s="34"/>
      <c r="I266" s="34"/>
      <c r="J266" s="34"/>
      <c r="K266" s="34"/>
      <c r="L266" s="34"/>
      <c r="M266" s="3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33"/>
      <c r="D267" s="10"/>
      <c r="E267" s="34"/>
      <c r="F267" s="34"/>
      <c r="G267" s="34"/>
      <c r="H267" s="34"/>
      <c r="I267" s="34"/>
      <c r="J267" s="34"/>
      <c r="K267" s="34"/>
      <c r="L267" s="34"/>
      <c r="M267" s="3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33"/>
      <c r="D268" s="10"/>
      <c r="E268" s="34"/>
      <c r="F268" s="34"/>
      <c r="G268" s="34"/>
      <c r="H268" s="34"/>
      <c r="I268" s="34"/>
      <c r="J268" s="34"/>
      <c r="K268" s="34"/>
      <c r="L268" s="34"/>
      <c r="M268" s="3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33"/>
      <c r="D269" s="10"/>
      <c r="E269" s="34"/>
      <c r="F269" s="34"/>
      <c r="G269" s="34"/>
      <c r="H269" s="34"/>
      <c r="I269" s="34"/>
      <c r="J269" s="34"/>
      <c r="K269" s="34"/>
      <c r="L269" s="34"/>
      <c r="M269" s="3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33"/>
      <c r="D270" s="10"/>
      <c r="E270" s="34"/>
      <c r="F270" s="34"/>
      <c r="G270" s="34"/>
      <c r="H270" s="34"/>
      <c r="I270" s="34"/>
      <c r="J270" s="34"/>
      <c r="K270" s="34"/>
      <c r="L270" s="34"/>
      <c r="M270" s="3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33"/>
      <c r="D271" s="10"/>
      <c r="E271" s="34"/>
      <c r="F271" s="34"/>
      <c r="G271" s="34"/>
      <c r="H271" s="34"/>
      <c r="I271" s="34"/>
      <c r="J271" s="34"/>
      <c r="K271" s="34"/>
      <c r="L271" s="34"/>
      <c r="M271" s="3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33"/>
      <c r="D272" s="10"/>
      <c r="E272" s="34"/>
      <c r="F272" s="34"/>
      <c r="G272" s="34"/>
      <c r="H272" s="34"/>
      <c r="I272" s="34"/>
      <c r="J272" s="34"/>
      <c r="K272" s="34"/>
      <c r="L272" s="34"/>
      <c r="M272" s="3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33"/>
      <c r="D273" s="10"/>
      <c r="E273" s="34"/>
      <c r="F273" s="34"/>
      <c r="G273" s="34"/>
      <c r="H273" s="34"/>
      <c r="I273" s="34"/>
      <c r="J273" s="34"/>
      <c r="K273" s="34"/>
      <c r="L273" s="34"/>
      <c r="M273" s="3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33"/>
      <c r="D274" s="10"/>
      <c r="E274" s="34"/>
      <c r="F274" s="34"/>
      <c r="G274" s="34"/>
      <c r="H274" s="34"/>
      <c r="I274" s="34"/>
      <c r="J274" s="34"/>
      <c r="K274" s="34"/>
      <c r="L274" s="34"/>
      <c r="M274" s="3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33"/>
      <c r="D275" s="10"/>
      <c r="E275" s="34"/>
      <c r="F275" s="34"/>
      <c r="G275" s="34"/>
      <c r="H275" s="34"/>
      <c r="I275" s="34"/>
      <c r="J275" s="34"/>
      <c r="K275" s="34"/>
      <c r="L275" s="34"/>
      <c r="M275" s="3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33"/>
      <c r="D276" s="10"/>
      <c r="E276" s="34"/>
      <c r="F276" s="34"/>
      <c r="G276" s="34"/>
      <c r="H276" s="34"/>
      <c r="I276" s="34"/>
      <c r="J276" s="34"/>
      <c r="K276" s="34"/>
      <c r="L276" s="34"/>
      <c r="M276" s="3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33"/>
      <c r="D277" s="10"/>
      <c r="E277" s="34"/>
      <c r="F277" s="34"/>
      <c r="G277" s="34"/>
      <c r="H277" s="34"/>
      <c r="I277" s="34"/>
      <c r="J277" s="34"/>
      <c r="K277" s="34"/>
      <c r="L277" s="34"/>
      <c r="M277" s="3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33"/>
      <c r="D278" s="10"/>
      <c r="E278" s="34"/>
      <c r="F278" s="34"/>
      <c r="G278" s="34"/>
      <c r="H278" s="34"/>
      <c r="I278" s="34"/>
      <c r="J278" s="34"/>
      <c r="K278" s="34"/>
      <c r="L278" s="34"/>
      <c r="M278" s="3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33"/>
      <c r="D279" s="10"/>
      <c r="E279" s="34"/>
      <c r="F279" s="34"/>
      <c r="G279" s="34"/>
      <c r="H279" s="34"/>
      <c r="I279" s="34"/>
      <c r="J279" s="34"/>
      <c r="K279" s="34"/>
      <c r="L279" s="34"/>
      <c r="M279" s="3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33"/>
      <c r="D280" s="10"/>
      <c r="E280" s="34"/>
      <c r="F280" s="34"/>
      <c r="G280" s="34"/>
      <c r="H280" s="34"/>
      <c r="I280" s="34"/>
      <c r="J280" s="34"/>
      <c r="K280" s="34"/>
      <c r="L280" s="34"/>
      <c r="M280" s="3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33"/>
      <c r="D281" s="10"/>
      <c r="E281" s="34"/>
      <c r="F281" s="34"/>
      <c r="G281" s="34"/>
      <c r="H281" s="34"/>
      <c r="I281" s="34"/>
      <c r="J281" s="34"/>
      <c r="K281" s="34"/>
      <c r="L281" s="34"/>
      <c r="M281" s="3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33"/>
      <c r="D282" s="10"/>
      <c r="E282" s="34"/>
      <c r="F282" s="34"/>
      <c r="G282" s="34"/>
      <c r="H282" s="34"/>
      <c r="I282" s="34"/>
      <c r="J282" s="34"/>
      <c r="K282" s="34"/>
      <c r="L282" s="34"/>
      <c r="M282" s="3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33"/>
      <c r="D283" s="10"/>
      <c r="E283" s="34"/>
      <c r="F283" s="34"/>
      <c r="G283" s="34"/>
      <c r="H283" s="34"/>
      <c r="I283" s="34"/>
      <c r="J283" s="34"/>
      <c r="K283" s="34"/>
      <c r="L283" s="34"/>
      <c r="M283" s="3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33"/>
      <c r="D284" s="10"/>
      <c r="E284" s="34"/>
      <c r="F284" s="34"/>
      <c r="G284" s="34"/>
      <c r="H284" s="34"/>
      <c r="I284" s="34"/>
      <c r="J284" s="34"/>
      <c r="K284" s="34"/>
      <c r="L284" s="34"/>
      <c r="M284" s="3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33"/>
      <c r="D285" s="10"/>
      <c r="E285" s="34"/>
      <c r="F285" s="34"/>
      <c r="G285" s="34"/>
      <c r="H285" s="34"/>
      <c r="I285" s="34"/>
      <c r="J285" s="34"/>
      <c r="K285" s="34"/>
      <c r="L285" s="34"/>
      <c r="M285" s="3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33"/>
      <c r="D286" s="10"/>
      <c r="E286" s="34"/>
      <c r="F286" s="34"/>
      <c r="G286" s="34"/>
      <c r="H286" s="34"/>
      <c r="I286" s="34"/>
      <c r="J286" s="34"/>
      <c r="K286" s="34"/>
      <c r="L286" s="34"/>
      <c r="M286" s="3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33"/>
      <c r="D287" s="10"/>
      <c r="E287" s="34"/>
      <c r="F287" s="34"/>
      <c r="G287" s="34"/>
      <c r="H287" s="34"/>
      <c r="I287" s="34"/>
      <c r="J287" s="34"/>
      <c r="K287" s="34"/>
      <c r="L287" s="34"/>
      <c r="M287" s="3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</sheetData>
  <autoFilter ref="$A$1:$AB$1040">
    <sortState ref="A1:AB1040">
      <sortCondition ref="A1:A1040"/>
    </sortState>
  </autoFilter>
  <mergeCells count="3">
    <mergeCell ref="E1:F1"/>
    <mergeCell ref="H1:I1"/>
    <mergeCell ref="K1:L1"/>
  </mergeCells>
  <printOptions gridLines="1" horizontalCentered="1"/>
  <pageMargins bottom="0.15748031496062992" footer="0.0" header="0.0" left="0.39370078740157477" right="0.39370078740157477" top="0.15748031496062992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1.0" customHeight="1">
      <c r="A1" s="51" t="s">
        <v>103</v>
      </c>
      <c r="B1" s="51" t="s">
        <v>1</v>
      </c>
      <c r="C1" s="52" t="s">
        <v>2</v>
      </c>
      <c r="D1" s="52" t="s">
        <v>3</v>
      </c>
      <c r="E1" s="43" t="s">
        <v>148</v>
      </c>
      <c r="F1" s="4"/>
      <c r="G1" s="54" t="s">
        <v>5</v>
      </c>
      <c r="H1" s="44" t="s">
        <v>149</v>
      </c>
      <c r="I1" s="4"/>
      <c r="J1" s="56" t="s">
        <v>5</v>
      </c>
      <c r="K1" s="112" t="s">
        <v>150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13">
        <v>0.0</v>
      </c>
      <c r="G3" s="17"/>
      <c r="H3" s="12">
        <v>5.0</v>
      </c>
      <c r="I3" s="13">
        <v>0.0</v>
      </c>
      <c r="J3" s="17"/>
      <c r="K3" s="12">
        <v>5.0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12">
        <v>6.0</v>
      </c>
      <c r="F4" s="13">
        <v>0.0</v>
      </c>
      <c r="G4" s="17"/>
      <c r="H4" s="12">
        <v>6.0</v>
      </c>
      <c r="I4" s="13">
        <v>0.0</v>
      </c>
      <c r="J4" s="17"/>
      <c r="K4" s="12">
        <v>6.0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8.0</v>
      </c>
      <c r="F5" s="13">
        <v>0.0</v>
      </c>
      <c r="G5" s="17"/>
      <c r="H5" s="12">
        <v>8.0</v>
      </c>
      <c r="I5" s="13">
        <v>0.0</v>
      </c>
      <c r="J5" s="17"/>
      <c r="K5" s="12">
        <v>8.0</v>
      </c>
      <c r="L5" s="13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21" t="s">
        <v>109</v>
      </c>
      <c r="D6" s="11">
        <v>49.0</v>
      </c>
      <c r="E6" s="12">
        <v>4.0</v>
      </c>
      <c r="F6" s="13">
        <v>8.0</v>
      </c>
      <c r="G6" s="17"/>
      <c r="H6" s="12">
        <v>4.0</v>
      </c>
      <c r="I6" s="13">
        <v>8.0</v>
      </c>
      <c r="J6" s="17"/>
      <c r="K6" s="12">
        <v>4.0</v>
      </c>
      <c r="L6" s="13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12">
        <v>5.0</v>
      </c>
      <c r="F7" s="13">
        <v>5.0</v>
      </c>
      <c r="G7" s="17"/>
      <c r="H7" s="12">
        <v>5.0</v>
      </c>
      <c r="I7" s="13">
        <v>5.0</v>
      </c>
      <c r="J7" s="17"/>
      <c r="K7" s="12">
        <v>5.0</v>
      </c>
      <c r="L7" s="13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12">
        <v>5.0</v>
      </c>
      <c r="F9" s="13">
        <v>0.0</v>
      </c>
      <c r="G9" s="14"/>
      <c r="H9" s="12">
        <v>5.0</v>
      </c>
      <c r="I9" s="13">
        <v>0.0</v>
      </c>
      <c r="J9" s="14"/>
      <c r="K9" s="12">
        <v>5.0</v>
      </c>
      <c r="L9" s="13">
        <v>0.0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6.0</v>
      </c>
      <c r="F10" s="13">
        <v>0.0</v>
      </c>
      <c r="G10" s="17"/>
      <c r="H10" s="12">
        <v>6.0</v>
      </c>
      <c r="I10" s="13">
        <v>0.0</v>
      </c>
      <c r="J10" s="17"/>
      <c r="K10" s="12">
        <v>6.0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5.01504001E8</v>
      </c>
      <c r="B11" s="19" t="s">
        <v>114</v>
      </c>
      <c r="C11" s="16" t="s">
        <v>115</v>
      </c>
      <c r="D11" s="15">
        <v>60.0</v>
      </c>
      <c r="E11" s="12">
        <v>8.0</v>
      </c>
      <c r="F11" s="13">
        <v>22.0</v>
      </c>
      <c r="G11" s="17"/>
      <c r="H11" s="12">
        <v>8.0</v>
      </c>
      <c r="I11" s="13">
        <v>22.0</v>
      </c>
      <c r="J11" s="17"/>
      <c r="K11" s="12">
        <v>8.0</v>
      </c>
      <c r="L11" s="13">
        <v>22.0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12">
        <v>3.0</v>
      </c>
      <c r="F12" s="13">
        <v>5.0</v>
      </c>
      <c r="G12" s="17"/>
      <c r="H12" s="12">
        <v>5.0</v>
      </c>
      <c r="I12" s="13">
        <v>5.0</v>
      </c>
      <c r="J12" s="17"/>
      <c r="K12" s="12">
        <v>3.0</v>
      </c>
      <c r="L12" s="13">
        <v>5.0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4.0</v>
      </c>
      <c r="F13" s="26">
        <v>4.0</v>
      </c>
      <c r="G13" s="35"/>
      <c r="H13" s="25">
        <v>4.0</v>
      </c>
      <c r="I13" s="26">
        <v>4.0</v>
      </c>
      <c r="J13" s="35"/>
      <c r="K13" s="25">
        <v>4.0</v>
      </c>
      <c r="L13" s="26">
        <v>4.0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4.0</v>
      </c>
      <c r="F14" s="13">
        <v>4.0</v>
      </c>
      <c r="G14" s="17"/>
      <c r="H14" s="12">
        <v>4.0</v>
      </c>
      <c r="I14" s="13">
        <v>6.0</v>
      </c>
      <c r="J14" s="17"/>
      <c r="K14" s="12">
        <v>4.0</v>
      </c>
      <c r="L14" s="13">
        <v>6.0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9">
        <v>5.01504006E8</v>
      </c>
      <c r="B15" s="19" t="s">
        <v>114</v>
      </c>
      <c r="C15" s="15" t="s">
        <v>119</v>
      </c>
      <c r="D15" s="15">
        <v>20.0</v>
      </c>
      <c r="E15" s="12">
        <v>4.0</v>
      </c>
      <c r="F15" s="13">
        <v>4.0</v>
      </c>
      <c r="G15" s="17"/>
      <c r="H15" s="12">
        <v>4.0</v>
      </c>
      <c r="I15" s="13">
        <v>4.0</v>
      </c>
      <c r="J15" s="17"/>
      <c r="K15" s="12">
        <v>4.0</v>
      </c>
      <c r="L15" s="13">
        <v>4.0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13">
        <v>2.0</v>
      </c>
      <c r="G16" s="17"/>
      <c r="H16" s="12">
        <v>4.0</v>
      </c>
      <c r="I16" s="13">
        <v>2.0</v>
      </c>
      <c r="J16" s="17"/>
      <c r="K16" s="12">
        <v>4.0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17"/>
      <c r="H17" s="12">
        <v>24.0</v>
      </c>
      <c r="I17" s="13">
        <v>10.0</v>
      </c>
      <c r="J17" s="17"/>
      <c r="K17" s="12">
        <v>24.0</v>
      </c>
      <c r="L17" s="13">
        <v>10.0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11.0</v>
      </c>
      <c r="F18" s="13">
        <v>4.0</v>
      </c>
      <c r="G18" s="17"/>
      <c r="H18" s="12">
        <v>5.0</v>
      </c>
      <c r="I18" s="13">
        <v>3.0</v>
      </c>
      <c r="J18" s="17"/>
      <c r="K18" s="12">
        <v>5.0</v>
      </c>
      <c r="L18" s="13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5.0</v>
      </c>
      <c r="F19" s="13">
        <v>5.0</v>
      </c>
      <c r="G19" s="17"/>
      <c r="H19" s="12">
        <v>5.0</v>
      </c>
      <c r="I19" s="13">
        <v>5.0</v>
      </c>
      <c r="J19" s="17"/>
      <c r="K19" s="12">
        <v>5.0</v>
      </c>
      <c r="L19" s="13">
        <v>5.0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7.0</v>
      </c>
      <c r="F20" s="13">
        <v>3.0</v>
      </c>
      <c r="G20" s="17"/>
      <c r="H20" s="12">
        <v>7.0</v>
      </c>
      <c r="I20" s="13">
        <v>3.0</v>
      </c>
      <c r="J20" s="17"/>
      <c r="K20" s="12">
        <v>7.0</v>
      </c>
      <c r="L20" s="13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5.01505005E8</v>
      </c>
      <c r="B21" s="11" t="s">
        <v>121</v>
      </c>
      <c r="C21" s="22" t="s">
        <v>126</v>
      </c>
      <c r="D21" s="11">
        <v>30.0</v>
      </c>
      <c r="E21" s="25">
        <v>10.0</v>
      </c>
      <c r="F21" s="26">
        <v>5.0</v>
      </c>
      <c r="G21" s="17"/>
      <c r="H21" s="25">
        <v>10.0</v>
      </c>
      <c r="I21" s="26">
        <v>5.0</v>
      </c>
      <c r="J21" s="35"/>
      <c r="K21" s="25">
        <v>10.0</v>
      </c>
      <c r="L21" s="26">
        <v>5.0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6.0</v>
      </c>
      <c r="F22" s="26">
        <v>6.0</v>
      </c>
      <c r="G22" s="35"/>
      <c r="H22" s="25">
        <v>6.0</v>
      </c>
      <c r="I22" s="26">
        <v>6.0</v>
      </c>
      <c r="J22" s="35"/>
      <c r="K22" s="25">
        <v>6.0</v>
      </c>
      <c r="L22" s="26">
        <v>6.0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9">
        <v>5.01505007E8</v>
      </c>
      <c r="B23" s="19" t="s">
        <v>121</v>
      </c>
      <c r="C23" s="15" t="s">
        <v>128</v>
      </c>
      <c r="D23" s="15">
        <v>30.0</v>
      </c>
      <c r="E23" s="25">
        <v>11.0</v>
      </c>
      <c r="F23" s="13">
        <v>5.0</v>
      </c>
      <c r="G23" s="17"/>
      <c r="H23" s="25">
        <v>11.0</v>
      </c>
      <c r="I23" s="13">
        <v>5.0</v>
      </c>
      <c r="J23" s="17"/>
      <c r="K23" s="25">
        <v>11.0</v>
      </c>
      <c r="L23" s="13">
        <v>5.0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9"/>
      <c r="B24" s="19"/>
      <c r="C24" s="130" t="s">
        <v>129</v>
      </c>
      <c r="D24" s="15">
        <v>0.0</v>
      </c>
      <c r="E24" s="25">
        <v>5.0</v>
      </c>
      <c r="F24" s="26">
        <v>15.0</v>
      </c>
      <c r="G24" s="35"/>
      <c r="H24" s="25">
        <v>5.0</v>
      </c>
      <c r="I24" s="26">
        <v>15.0</v>
      </c>
      <c r="J24" s="35"/>
      <c r="K24" s="25">
        <v>5.0</v>
      </c>
      <c r="L24" s="26">
        <v>15.0</v>
      </c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hidden="1" customHeight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hidden="1" customHeight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hidden="1" customHeight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hidden="1" customHeight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hidden="1" customHeight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hidden="1" customHeight="1">
      <c r="A30" s="11"/>
      <c r="B30" s="11"/>
      <c r="C30" s="11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hidden="1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hidden="1" customHeight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hidden="1" customHeight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hidden="1" customHeight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hidden="1" customHeight="1">
      <c r="A58" s="11"/>
      <c r="B58" s="11"/>
      <c r="C58" s="23"/>
      <c r="D58" s="11"/>
      <c r="E58" s="12"/>
      <c r="F58" s="13"/>
      <c r="G58" s="17"/>
      <c r="H58" s="12"/>
      <c r="I58" s="13"/>
      <c r="J58" s="17"/>
      <c r="K58" s="12"/>
      <c r="L58" s="13"/>
      <c r="M58" s="17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3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hidden="1" customHeight="1">
      <c r="A60" s="11"/>
      <c r="B60" s="11"/>
      <c r="C60" s="23"/>
      <c r="D60" s="11"/>
      <c r="E60" s="12"/>
      <c r="F60" s="13"/>
      <c r="G60" s="17"/>
      <c r="H60" s="12"/>
      <c r="I60" s="13"/>
      <c r="J60" s="17"/>
      <c r="K60" s="12"/>
      <c r="L60" s="13"/>
      <c r="M60" s="17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hidden="1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hidden="1" customHeight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hidden="1" customHeight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hidden="1" customHeight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hidden="1" customHeight="1">
      <c r="A65" s="11"/>
      <c r="B65" s="11"/>
      <c r="C65" s="23"/>
      <c r="D65" s="11"/>
      <c r="E65" s="12"/>
      <c r="F65" s="13"/>
      <c r="G65" s="14"/>
      <c r="H65" s="12"/>
      <c r="I65" s="13"/>
      <c r="J65" s="14"/>
      <c r="K65" s="12"/>
      <c r="L65" s="13"/>
      <c r="M65" s="14"/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28"/>
      <c r="B66" s="28"/>
      <c r="C66" s="65"/>
      <c r="D66" s="29">
        <f t="shared" ref="D66:M66" si="1">SUM(D2:D65)</f>
        <v>631</v>
      </c>
      <c r="E66" s="29">
        <f t="shared" si="1"/>
        <v>153</v>
      </c>
      <c r="F66" s="29">
        <f t="shared" si="1"/>
        <v>107</v>
      </c>
      <c r="G66" s="29">
        <f t="shared" si="1"/>
        <v>0</v>
      </c>
      <c r="H66" s="29">
        <f t="shared" si="1"/>
        <v>149</v>
      </c>
      <c r="I66" s="29">
        <f t="shared" si="1"/>
        <v>108</v>
      </c>
      <c r="J66" s="29">
        <f t="shared" si="1"/>
        <v>0</v>
      </c>
      <c r="K66" s="29">
        <f t="shared" si="1"/>
        <v>147</v>
      </c>
      <c r="L66" s="29">
        <f t="shared" si="1"/>
        <v>108</v>
      </c>
      <c r="M66" s="29">
        <f t="shared" si="1"/>
        <v>0</v>
      </c>
      <c r="N66" s="3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30"/>
      <c r="B67" s="30"/>
      <c r="C67" s="64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0"/>
      <c r="B68" s="10"/>
      <c r="C68" s="66"/>
      <c r="D68" s="10"/>
      <c r="E68" s="33"/>
      <c r="F68" s="34"/>
      <c r="G68" s="34"/>
      <c r="H68" s="33"/>
      <c r="I68" s="34"/>
      <c r="J68" s="34"/>
      <c r="K68" s="33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" t="s">
        <v>130</v>
      </c>
      <c r="B69" s="1" t="s">
        <v>1</v>
      </c>
      <c r="C69" s="99" t="s">
        <v>2</v>
      </c>
      <c r="D69" s="2" t="s">
        <v>3</v>
      </c>
      <c r="E69" s="43" t="s">
        <v>148</v>
      </c>
      <c r="F69" s="4"/>
      <c r="G69" s="5" t="s">
        <v>5</v>
      </c>
      <c r="H69" s="44" t="s">
        <v>149</v>
      </c>
      <c r="I69" s="4"/>
      <c r="J69" s="7" t="s">
        <v>5</v>
      </c>
      <c r="K69" s="112" t="s">
        <v>150</v>
      </c>
      <c r="L69" s="4"/>
      <c r="M69" s="58" t="s">
        <v>5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9">
        <v>5.01502005E8</v>
      </c>
      <c r="B70" s="19" t="s">
        <v>87</v>
      </c>
      <c r="C70" s="15" t="s">
        <v>131</v>
      </c>
      <c r="D70" s="15">
        <v>15.0</v>
      </c>
      <c r="E70" s="12">
        <v>4.0</v>
      </c>
      <c r="F70" s="13">
        <v>0.0</v>
      </c>
      <c r="G70" s="14"/>
      <c r="H70" s="12">
        <v>4.0</v>
      </c>
      <c r="I70" s="13">
        <v>0.0</v>
      </c>
      <c r="J70" s="14"/>
      <c r="K70" s="12">
        <v>4.0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9">
        <v>5.01506001E8</v>
      </c>
      <c r="B71" s="19" t="s">
        <v>132</v>
      </c>
      <c r="C71" s="15" t="s">
        <v>133</v>
      </c>
      <c r="D71" s="15">
        <v>15.0</v>
      </c>
      <c r="E71" s="12">
        <v>8.0</v>
      </c>
      <c r="F71" s="13">
        <v>0.0</v>
      </c>
      <c r="G71" s="17"/>
      <c r="H71" s="12">
        <v>8.0</v>
      </c>
      <c r="I71" s="13">
        <v>0.0</v>
      </c>
      <c r="J71" s="17"/>
      <c r="K71" s="12">
        <v>8.0</v>
      </c>
      <c r="L71" s="13">
        <v>0.0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9">
        <v>5.01506002E8</v>
      </c>
      <c r="B72" s="19" t="s">
        <v>132</v>
      </c>
      <c r="C72" s="15" t="s">
        <v>134</v>
      </c>
      <c r="D72" s="15">
        <v>20.0</v>
      </c>
      <c r="E72" s="12">
        <v>5.0</v>
      </c>
      <c r="F72" s="13">
        <v>5.0</v>
      </c>
      <c r="G72" s="17"/>
      <c r="H72" s="12">
        <v>5.0</v>
      </c>
      <c r="I72" s="13">
        <v>5.0</v>
      </c>
      <c r="J72" s="17"/>
      <c r="K72" s="12">
        <v>5.0</v>
      </c>
      <c r="L72" s="13">
        <v>5.0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9">
        <v>5.01506003E8</v>
      </c>
      <c r="B73" s="19" t="s">
        <v>132</v>
      </c>
      <c r="C73" s="15" t="s">
        <v>135</v>
      </c>
      <c r="D73" s="15">
        <v>20.0</v>
      </c>
      <c r="E73" s="12">
        <v>5.0</v>
      </c>
      <c r="F73" s="13">
        <v>5.0</v>
      </c>
      <c r="G73" s="17"/>
      <c r="H73" s="12">
        <v>5.0</v>
      </c>
      <c r="I73" s="13">
        <v>5.0</v>
      </c>
      <c r="J73" s="17"/>
      <c r="K73" s="12">
        <v>5.0</v>
      </c>
      <c r="L73" s="13">
        <v>5.0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9">
        <v>5.01506005E8</v>
      </c>
      <c r="B74" s="19" t="s">
        <v>132</v>
      </c>
      <c r="C74" s="15" t="s">
        <v>136</v>
      </c>
      <c r="D74" s="15">
        <v>24.0</v>
      </c>
      <c r="E74" s="25">
        <v>8.0</v>
      </c>
      <c r="F74" s="13">
        <v>0.0</v>
      </c>
      <c r="G74" s="17"/>
      <c r="H74" s="25">
        <v>8.0</v>
      </c>
      <c r="I74" s="13">
        <v>0.0</v>
      </c>
      <c r="J74" s="17"/>
      <c r="K74" s="25">
        <v>8.0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9">
        <v>5.01506006E8</v>
      </c>
      <c r="B75" s="19" t="s">
        <v>132</v>
      </c>
      <c r="C75" s="15" t="s">
        <v>137</v>
      </c>
      <c r="D75" s="15">
        <v>30.0</v>
      </c>
      <c r="E75" s="25">
        <v>12.0</v>
      </c>
      <c r="F75" s="13">
        <v>0.0</v>
      </c>
      <c r="G75" s="17"/>
      <c r="H75" s="25">
        <v>12.0</v>
      </c>
      <c r="I75" s="13">
        <v>0.0</v>
      </c>
      <c r="J75" s="17"/>
      <c r="K75" s="25">
        <v>12.0</v>
      </c>
      <c r="L75" s="13">
        <v>0.0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9">
        <v>5.01506007E8</v>
      </c>
      <c r="B76" s="19" t="s">
        <v>132</v>
      </c>
      <c r="C76" s="15" t="s">
        <v>138</v>
      </c>
      <c r="D76" s="15">
        <v>30.0</v>
      </c>
      <c r="E76" s="12">
        <v>5.0</v>
      </c>
      <c r="F76" s="13">
        <v>5.0</v>
      </c>
      <c r="G76" s="17"/>
      <c r="H76" s="12">
        <v>5.0</v>
      </c>
      <c r="I76" s="13">
        <v>5.0</v>
      </c>
      <c r="J76" s="17"/>
      <c r="K76" s="12">
        <v>5.0</v>
      </c>
      <c r="L76" s="13">
        <v>5.0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9">
        <v>5.01509001E8</v>
      </c>
      <c r="B77" s="19" t="s">
        <v>139</v>
      </c>
      <c r="C77" s="15" t="s">
        <v>140</v>
      </c>
      <c r="D77" s="15">
        <v>28.0</v>
      </c>
      <c r="E77" s="12">
        <v>5.0</v>
      </c>
      <c r="F77" s="13">
        <v>6.0</v>
      </c>
      <c r="G77" s="17"/>
      <c r="H77" s="12">
        <v>5.0</v>
      </c>
      <c r="I77" s="13">
        <v>6.0</v>
      </c>
      <c r="J77" s="17"/>
      <c r="K77" s="12">
        <v>5.0</v>
      </c>
      <c r="L77" s="13">
        <v>6.0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9">
        <v>5.01509002E8</v>
      </c>
      <c r="B78" s="19" t="s">
        <v>139</v>
      </c>
      <c r="C78" s="15" t="s">
        <v>141</v>
      </c>
      <c r="D78" s="15">
        <v>20.0</v>
      </c>
      <c r="E78" s="12">
        <v>4.0</v>
      </c>
      <c r="F78" s="13">
        <v>0.0</v>
      </c>
      <c r="G78" s="17"/>
      <c r="H78" s="12">
        <v>4.0</v>
      </c>
      <c r="I78" s="13">
        <v>0.0</v>
      </c>
      <c r="J78" s="17"/>
      <c r="K78" s="12">
        <v>4.0</v>
      </c>
      <c r="L78" s="13">
        <v>0.0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19">
        <v>5.01506004E8</v>
      </c>
      <c r="B79" s="19" t="s">
        <v>132</v>
      </c>
      <c r="C79" s="131" t="s">
        <v>142</v>
      </c>
      <c r="D79" s="15">
        <v>28.0</v>
      </c>
      <c r="E79" s="25">
        <v>6.0</v>
      </c>
      <c r="F79" s="26">
        <v>6.0</v>
      </c>
      <c r="G79" s="35"/>
      <c r="H79" s="25">
        <v>6.0</v>
      </c>
      <c r="I79" s="26">
        <v>6.0</v>
      </c>
      <c r="J79" s="35"/>
      <c r="K79" s="25">
        <v>6.0</v>
      </c>
      <c r="L79" s="26">
        <v>6.0</v>
      </c>
      <c r="M79" s="17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1.0" customHeight="1">
      <c r="A80" s="28"/>
      <c r="B80" s="28"/>
      <c r="C80" s="65"/>
      <c r="D80" s="29">
        <f t="shared" ref="D80:M80" si="2">SUM(D70:D78)</f>
        <v>202</v>
      </c>
      <c r="E80" s="29">
        <f t="shared" si="2"/>
        <v>56</v>
      </c>
      <c r="F80" s="29">
        <f t="shared" si="2"/>
        <v>21</v>
      </c>
      <c r="G80" s="29">
        <f t="shared" si="2"/>
        <v>0</v>
      </c>
      <c r="H80" s="29">
        <f t="shared" si="2"/>
        <v>56</v>
      </c>
      <c r="I80" s="29">
        <f t="shared" si="2"/>
        <v>21</v>
      </c>
      <c r="J80" s="29">
        <f t="shared" si="2"/>
        <v>0</v>
      </c>
      <c r="K80" s="29">
        <f t="shared" si="2"/>
        <v>56</v>
      </c>
      <c r="L80" s="29">
        <f t="shared" si="2"/>
        <v>21</v>
      </c>
      <c r="M80" s="29">
        <f t="shared" si="2"/>
        <v>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70"/>
      <c r="F700" s="10"/>
      <c r="G700" s="10"/>
      <c r="H700" s="70"/>
      <c r="I700" s="10"/>
      <c r="J700" s="10"/>
      <c r="K700" s="7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E701" s="71"/>
      <c r="H701" s="71"/>
      <c r="K701" s="71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</sheetData>
  <autoFilter ref="$A$1:$AB$701">
    <sortState ref="A1:AB701">
      <sortCondition ref="A1:A701"/>
    </sortState>
  </autoFilter>
  <mergeCells count="6">
    <mergeCell ref="E1:F1"/>
    <mergeCell ref="H1:I1"/>
    <mergeCell ref="K1:L1"/>
    <mergeCell ref="E69:F69"/>
    <mergeCell ref="H69:I69"/>
    <mergeCell ref="K69:L69"/>
  </mergeCell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1.0" customHeight="1">
      <c r="A1" s="51" t="s">
        <v>103</v>
      </c>
      <c r="B1" s="51" t="s">
        <v>1</v>
      </c>
      <c r="C1" s="52" t="s">
        <v>2</v>
      </c>
      <c r="D1" s="52" t="s">
        <v>3</v>
      </c>
      <c r="E1" s="43" t="s">
        <v>148</v>
      </c>
      <c r="F1" s="4"/>
      <c r="G1" s="54" t="s">
        <v>5</v>
      </c>
      <c r="H1" s="44" t="s">
        <v>149</v>
      </c>
      <c r="I1" s="4"/>
      <c r="J1" s="56" t="s">
        <v>5</v>
      </c>
      <c r="K1" s="112" t="s">
        <v>150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13">
        <v>0.0</v>
      </c>
      <c r="G3" s="17"/>
      <c r="H3" s="12">
        <v>5.0</v>
      </c>
      <c r="I3" s="13">
        <v>0.0</v>
      </c>
      <c r="J3" s="17"/>
      <c r="K3" s="12">
        <v>5.0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12">
        <v>6.0</v>
      </c>
      <c r="F4" s="13">
        <v>0.0</v>
      </c>
      <c r="G4" s="17"/>
      <c r="H4" s="12">
        <v>6.0</v>
      </c>
      <c r="I4" s="13">
        <v>0.0</v>
      </c>
      <c r="J4" s="17"/>
      <c r="K4" s="12">
        <v>6.0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8.0</v>
      </c>
      <c r="F5" s="13">
        <v>0.0</v>
      </c>
      <c r="G5" s="17"/>
      <c r="H5" s="12">
        <v>8.0</v>
      </c>
      <c r="I5" s="13">
        <v>0.0</v>
      </c>
      <c r="J5" s="17"/>
      <c r="K5" s="12">
        <v>8.0</v>
      </c>
      <c r="L5" s="13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21" t="s">
        <v>109</v>
      </c>
      <c r="D6" s="11">
        <v>49.0</v>
      </c>
      <c r="E6" s="12">
        <v>4.0</v>
      </c>
      <c r="F6" s="13">
        <v>8.0</v>
      </c>
      <c r="G6" s="17"/>
      <c r="H6" s="12">
        <v>4.0</v>
      </c>
      <c r="I6" s="13">
        <v>8.0</v>
      </c>
      <c r="J6" s="17"/>
      <c r="K6" s="12">
        <v>4.0</v>
      </c>
      <c r="L6" s="13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12">
        <v>5.0</v>
      </c>
      <c r="F7" s="13">
        <v>5.0</v>
      </c>
      <c r="G7" s="17"/>
      <c r="H7" s="12">
        <v>5.0</v>
      </c>
      <c r="I7" s="13">
        <v>5.0</v>
      </c>
      <c r="J7" s="17"/>
      <c r="K7" s="12">
        <v>5.0</v>
      </c>
      <c r="L7" s="13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12">
        <v>5.0</v>
      </c>
      <c r="F9" s="13">
        <v>0.0</v>
      </c>
      <c r="G9" s="14"/>
      <c r="H9" s="12">
        <v>5.0</v>
      </c>
      <c r="I9" s="13">
        <v>0.0</v>
      </c>
      <c r="J9" s="14"/>
      <c r="K9" s="12">
        <v>5.0</v>
      </c>
      <c r="L9" s="13">
        <v>0.0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6.0</v>
      </c>
      <c r="F10" s="13">
        <v>0.0</v>
      </c>
      <c r="G10" s="17"/>
      <c r="H10" s="12">
        <v>6.0</v>
      </c>
      <c r="I10" s="13">
        <v>0.0</v>
      </c>
      <c r="J10" s="17"/>
      <c r="K10" s="12">
        <v>6.0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5.01504001E8</v>
      </c>
      <c r="B11" s="19" t="s">
        <v>114</v>
      </c>
      <c r="C11" s="16" t="s">
        <v>115</v>
      </c>
      <c r="D11" s="15">
        <v>60.0</v>
      </c>
      <c r="E11" s="12">
        <v>8.0</v>
      </c>
      <c r="F11" s="13">
        <v>22.0</v>
      </c>
      <c r="G11" s="17"/>
      <c r="H11" s="12">
        <v>8.0</v>
      </c>
      <c r="I11" s="13">
        <v>22.0</v>
      </c>
      <c r="J11" s="17"/>
      <c r="K11" s="12">
        <v>5.0</v>
      </c>
      <c r="L11" s="13">
        <v>15.0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12">
        <v>3.0</v>
      </c>
      <c r="F12" s="13">
        <v>7.0</v>
      </c>
      <c r="G12" s="17"/>
      <c r="H12" s="12">
        <v>3.0</v>
      </c>
      <c r="I12" s="13">
        <v>5.0</v>
      </c>
      <c r="J12" s="17"/>
      <c r="K12" s="12">
        <v>3.0</v>
      </c>
      <c r="L12" s="13">
        <v>3.0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5.01504004E8</v>
      </c>
      <c r="B13" s="15" t="s">
        <v>114</v>
      </c>
      <c r="C13" s="15" t="s">
        <v>117</v>
      </c>
      <c r="D13" s="15">
        <v>30.0</v>
      </c>
      <c r="E13" s="12">
        <v>4.0</v>
      </c>
      <c r="F13" s="26">
        <v>5.0</v>
      </c>
      <c r="G13" s="35"/>
      <c r="H13" s="12">
        <v>4.0</v>
      </c>
      <c r="I13" s="26">
        <v>5.0</v>
      </c>
      <c r="J13" s="35"/>
      <c r="K13" s="12">
        <v>3.0</v>
      </c>
      <c r="L13" s="26">
        <v>3.0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4.0</v>
      </c>
      <c r="F14" s="26">
        <v>8.0</v>
      </c>
      <c r="G14" s="17"/>
      <c r="H14" s="12">
        <v>4.0</v>
      </c>
      <c r="I14" s="26">
        <v>6.0</v>
      </c>
      <c r="J14" s="17"/>
      <c r="K14" s="12">
        <v>3.0</v>
      </c>
      <c r="L14" s="26">
        <v>5.0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9">
        <v>5.01504006E8</v>
      </c>
      <c r="B15" s="19" t="s">
        <v>114</v>
      </c>
      <c r="C15" s="15" t="s">
        <v>119</v>
      </c>
      <c r="D15" s="15">
        <v>20.0</v>
      </c>
      <c r="E15" s="12">
        <v>4.0</v>
      </c>
      <c r="F15" s="26">
        <v>8.0</v>
      </c>
      <c r="G15" s="17"/>
      <c r="H15" s="12">
        <v>4.0</v>
      </c>
      <c r="I15" s="26">
        <v>6.0</v>
      </c>
      <c r="J15" s="17"/>
      <c r="K15" s="12">
        <v>3.0</v>
      </c>
      <c r="L15" s="26">
        <v>5.0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13">
        <v>2.0</v>
      </c>
      <c r="G16" s="17"/>
      <c r="H16" s="12">
        <v>4.0</v>
      </c>
      <c r="I16" s="13">
        <v>2.0</v>
      </c>
      <c r="J16" s="17"/>
      <c r="K16" s="12">
        <v>4.0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26">
        <v>13.0</v>
      </c>
      <c r="G17" s="17"/>
      <c r="H17" s="12">
        <v>24.0</v>
      </c>
      <c r="I17" s="26">
        <v>13.0</v>
      </c>
      <c r="J17" s="17"/>
      <c r="K17" s="12">
        <v>8.0</v>
      </c>
      <c r="L17" s="26">
        <v>4.0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11.0</v>
      </c>
      <c r="F18" s="26">
        <v>5.0</v>
      </c>
      <c r="G18" s="17"/>
      <c r="H18" s="12">
        <v>5.0</v>
      </c>
      <c r="I18" s="26">
        <v>2.0</v>
      </c>
      <c r="J18" s="17"/>
      <c r="K18" s="12">
        <v>5.0</v>
      </c>
      <c r="L18" s="26">
        <v>2.0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14.0</v>
      </c>
      <c r="F19" s="26">
        <v>7.0</v>
      </c>
      <c r="G19" s="17"/>
      <c r="H19" s="25">
        <v>10.0</v>
      </c>
      <c r="I19" s="26">
        <v>5.0</v>
      </c>
      <c r="J19" s="17"/>
      <c r="K19" s="25">
        <v>6.0</v>
      </c>
      <c r="L19" s="26">
        <v>4.0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7.0</v>
      </c>
      <c r="F20" s="26">
        <v>5.0</v>
      </c>
      <c r="G20" s="17"/>
      <c r="H20" s="12">
        <v>7.0</v>
      </c>
      <c r="I20" s="26">
        <v>5.0</v>
      </c>
      <c r="J20" s="17"/>
      <c r="K20" s="12">
        <v>3.0</v>
      </c>
      <c r="L20" s="26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5.01505005E8</v>
      </c>
      <c r="B21" s="11" t="s">
        <v>121</v>
      </c>
      <c r="C21" s="22" t="s">
        <v>126</v>
      </c>
      <c r="D21" s="11">
        <v>30.0</v>
      </c>
      <c r="E21" s="25">
        <v>0.0</v>
      </c>
      <c r="F21" s="26">
        <v>0.0</v>
      </c>
      <c r="G21" s="17"/>
      <c r="H21" s="25">
        <v>0.0</v>
      </c>
      <c r="I21" s="26">
        <v>6.0</v>
      </c>
      <c r="J21" s="35"/>
      <c r="K21" s="25">
        <v>0.0</v>
      </c>
      <c r="L21" s="26">
        <v>0.0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25">
        <v>10.0</v>
      </c>
      <c r="F22" s="26">
        <v>5.0</v>
      </c>
      <c r="G22" s="35"/>
      <c r="H22" s="25">
        <v>8.0</v>
      </c>
      <c r="I22" s="26">
        <v>5.0</v>
      </c>
      <c r="J22" s="35"/>
      <c r="K22" s="25">
        <v>4.0</v>
      </c>
      <c r="L22" s="26">
        <v>4.0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9">
        <v>5.01505007E8</v>
      </c>
      <c r="B23" s="19" t="s">
        <v>121</v>
      </c>
      <c r="C23" s="15" t="s">
        <v>128</v>
      </c>
      <c r="D23" s="15">
        <v>30.0</v>
      </c>
      <c r="E23" s="12">
        <v>11.0</v>
      </c>
      <c r="F23" s="26">
        <v>7.0</v>
      </c>
      <c r="G23" s="17"/>
      <c r="H23" s="12">
        <v>11.0</v>
      </c>
      <c r="I23" s="26">
        <v>7.0</v>
      </c>
      <c r="J23" s="17"/>
      <c r="K23" s="12">
        <v>5.0</v>
      </c>
      <c r="L23" s="26">
        <v>3.0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hidden="1" customHeight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hidden="1" customHeight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hidden="1" customHeight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hidden="1" customHeight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hidden="1" customHeight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hidden="1" customHeight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hidden="1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hidden="1" customHeight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hidden="1" customHeight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hidden="1" customHeight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hidden="1" customHeight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hidden="1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hidden="1" customHeight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hidden="1" customHeight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hidden="1" customHeight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28"/>
      <c r="B65" s="28"/>
      <c r="C65" s="65"/>
      <c r="D65" s="29">
        <f t="shared" ref="D65:M65" si="1">SUM(D2:D64)</f>
        <v>631</v>
      </c>
      <c r="E65" s="29">
        <f t="shared" si="1"/>
        <v>151</v>
      </c>
      <c r="F65" s="29">
        <f t="shared" si="1"/>
        <v>107</v>
      </c>
      <c r="G65" s="29">
        <f t="shared" si="1"/>
        <v>0</v>
      </c>
      <c r="H65" s="29">
        <f t="shared" si="1"/>
        <v>139</v>
      </c>
      <c r="I65" s="29">
        <f t="shared" si="1"/>
        <v>102</v>
      </c>
      <c r="J65" s="29">
        <f t="shared" si="1"/>
        <v>0</v>
      </c>
      <c r="K65" s="29">
        <f t="shared" si="1"/>
        <v>99</v>
      </c>
      <c r="L65" s="29">
        <f t="shared" si="1"/>
        <v>66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" t="s">
        <v>130</v>
      </c>
      <c r="B68" s="1" t="s">
        <v>1</v>
      </c>
      <c r="C68" s="99" t="s">
        <v>2</v>
      </c>
      <c r="D68" s="2" t="s">
        <v>3</v>
      </c>
      <c r="E68" s="43" t="s">
        <v>148</v>
      </c>
      <c r="F68" s="4"/>
      <c r="G68" s="5" t="s">
        <v>5</v>
      </c>
      <c r="H68" s="44" t="s">
        <v>149</v>
      </c>
      <c r="I68" s="4"/>
      <c r="J68" s="7" t="s">
        <v>5</v>
      </c>
      <c r="K68" s="112" t="s">
        <v>150</v>
      </c>
      <c r="L68" s="4"/>
      <c r="M68" s="58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14"/>
      <c r="H69" s="12">
        <v>4.0</v>
      </c>
      <c r="I69" s="13">
        <v>0.0</v>
      </c>
      <c r="J69" s="14"/>
      <c r="K69" s="12">
        <v>4.0</v>
      </c>
      <c r="L69" s="13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8.0</v>
      </c>
      <c r="F70" s="13">
        <v>0.0</v>
      </c>
      <c r="G70" s="17"/>
      <c r="H70" s="12">
        <v>8.0</v>
      </c>
      <c r="I70" s="13">
        <v>0.0</v>
      </c>
      <c r="J70" s="17"/>
      <c r="K70" s="12">
        <v>8.0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9">
        <v>5.01506002E8</v>
      </c>
      <c r="B71" s="19" t="s">
        <v>132</v>
      </c>
      <c r="C71" s="15" t="s">
        <v>134</v>
      </c>
      <c r="D71" s="15">
        <v>20.0</v>
      </c>
      <c r="E71" s="12">
        <v>5.0</v>
      </c>
      <c r="F71" s="13">
        <v>5.0</v>
      </c>
      <c r="G71" s="17"/>
      <c r="H71" s="12">
        <v>5.0</v>
      </c>
      <c r="I71" s="13">
        <v>5.0</v>
      </c>
      <c r="J71" s="17"/>
      <c r="K71" s="12">
        <v>5.0</v>
      </c>
      <c r="L71" s="13">
        <v>5.0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9">
        <v>5.01506003E8</v>
      </c>
      <c r="B72" s="19" t="s">
        <v>132</v>
      </c>
      <c r="C72" s="15" t="s">
        <v>135</v>
      </c>
      <c r="D72" s="15">
        <v>20.0</v>
      </c>
      <c r="E72" s="12">
        <v>5.0</v>
      </c>
      <c r="F72" s="13">
        <v>5.0</v>
      </c>
      <c r="G72" s="17"/>
      <c r="H72" s="12">
        <v>5.0</v>
      </c>
      <c r="I72" s="13">
        <v>5.0</v>
      </c>
      <c r="J72" s="17"/>
      <c r="K72" s="12">
        <v>5.0</v>
      </c>
      <c r="L72" s="13">
        <v>5.0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8.0</v>
      </c>
      <c r="F73" s="13">
        <v>0.0</v>
      </c>
      <c r="G73" s="17"/>
      <c r="H73" s="25">
        <v>8.0</v>
      </c>
      <c r="I73" s="13">
        <v>0.0</v>
      </c>
      <c r="J73" s="17"/>
      <c r="K73" s="25">
        <v>8.0</v>
      </c>
      <c r="L73" s="13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12.0</v>
      </c>
      <c r="F74" s="13">
        <v>0.0</v>
      </c>
      <c r="G74" s="17"/>
      <c r="H74" s="25">
        <v>12.0</v>
      </c>
      <c r="I74" s="13">
        <v>0.0</v>
      </c>
      <c r="J74" s="17"/>
      <c r="K74" s="25">
        <v>12.0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9">
        <v>5.01506007E8</v>
      </c>
      <c r="B75" s="19" t="s">
        <v>132</v>
      </c>
      <c r="C75" s="15" t="s">
        <v>138</v>
      </c>
      <c r="D75" s="15">
        <v>30.0</v>
      </c>
      <c r="E75" s="12">
        <v>5.0</v>
      </c>
      <c r="F75" s="13">
        <v>5.0</v>
      </c>
      <c r="G75" s="17"/>
      <c r="H75" s="12">
        <v>5.0</v>
      </c>
      <c r="I75" s="13">
        <v>5.0</v>
      </c>
      <c r="J75" s="17"/>
      <c r="K75" s="12">
        <v>5.0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9">
        <v>5.01509001E8</v>
      </c>
      <c r="B76" s="19" t="s">
        <v>139</v>
      </c>
      <c r="C76" s="15" t="s">
        <v>140</v>
      </c>
      <c r="D76" s="15">
        <v>28.0</v>
      </c>
      <c r="E76" s="12">
        <v>5.0</v>
      </c>
      <c r="F76" s="13">
        <v>6.0</v>
      </c>
      <c r="G76" s="17"/>
      <c r="H76" s="12">
        <v>5.0</v>
      </c>
      <c r="I76" s="13">
        <v>6.0</v>
      </c>
      <c r="J76" s="17"/>
      <c r="K76" s="12">
        <v>5.0</v>
      </c>
      <c r="L76" s="13">
        <v>6.0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17"/>
      <c r="H77" s="12">
        <v>4.0</v>
      </c>
      <c r="I77" s="13">
        <v>0.0</v>
      </c>
      <c r="J77" s="17"/>
      <c r="K77" s="12">
        <v>4.0</v>
      </c>
      <c r="L77" s="13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9">
        <v>5.01506004E8</v>
      </c>
      <c r="B78" s="19" t="s">
        <v>132</v>
      </c>
      <c r="C78" s="131" t="s">
        <v>142</v>
      </c>
      <c r="D78" s="15">
        <v>28.0</v>
      </c>
      <c r="E78" s="25">
        <v>6.0</v>
      </c>
      <c r="F78" s="26">
        <v>6.0</v>
      </c>
      <c r="G78" s="35"/>
      <c r="H78" s="25">
        <v>6.0</v>
      </c>
      <c r="I78" s="26">
        <v>6.0</v>
      </c>
      <c r="J78" s="35"/>
      <c r="K78" s="25">
        <v>6.0</v>
      </c>
      <c r="L78" s="26">
        <v>6.0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28"/>
      <c r="B79" s="28"/>
      <c r="C79" s="65"/>
      <c r="D79" s="29">
        <f t="shared" ref="D79:M79" si="2">SUM(D69:D77)</f>
        <v>202</v>
      </c>
      <c r="E79" s="29">
        <f t="shared" si="2"/>
        <v>56</v>
      </c>
      <c r="F79" s="29">
        <f t="shared" si="2"/>
        <v>21</v>
      </c>
      <c r="G79" s="29">
        <f t="shared" si="2"/>
        <v>0</v>
      </c>
      <c r="H79" s="29">
        <f t="shared" si="2"/>
        <v>56</v>
      </c>
      <c r="I79" s="29">
        <f t="shared" si="2"/>
        <v>21</v>
      </c>
      <c r="J79" s="29">
        <f t="shared" si="2"/>
        <v>0</v>
      </c>
      <c r="K79" s="29">
        <f t="shared" si="2"/>
        <v>56</v>
      </c>
      <c r="L79" s="29">
        <f t="shared" si="2"/>
        <v>21</v>
      </c>
      <c r="M79" s="29">
        <f t="shared" si="2"/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autoFilter ref="$A$1:$AB$700">
    <sortState ref="A1:AB700">
      <sortCondition ref="A1:A700"/>
    </sortState>
  </autoFilter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1.0" customHeight="1">
      <c r="A1" s="51" t="s">
        <v>103</v>
      </c>
      <c r="B1" s="51" t="s">
        <v>1</v>
      </c>
      <c r="C1" s="52" t="s">
        <v>2</v>
      </c>
      <c r="D1" s="52" t="s">
        <v>3</v>
      </c>
      <c r="E1" s="43" t="s">
        <v>148</v>
      </c>
      <c r="F1" s="4"/>
      <c r="G1" s="54" t="s">
        <v>5</v>
      </c>
      <c r="H1" s="44" t="s">
        <v>149</v>
      </c>
      <c r="I1" s="4"/>
      <c r="J1" s="56" t="s">
        <v>5</v>
      </c>
      <c r="K1" s="112" t="s">
        <v>150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12">
        <v>4.0</v>
      </c>
      <c r="F2" s="13">
        <v>0.0</v>
      </c>
      <c r="G2" s="14"/>
      <c r="H2" s="12">
        <v>4.0</v>
      </c>
      <c r="I2" s="13">
        <v>0.0</v>
      </c>
      <c r="J2" s="14"/>
      <c r="K2" s="12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12">
        <v>5.0</v>
      </c>
      <c r="F3" s="13">
        <v>0.0</v>
      </c>
      <c r="G3" s="17"/>
      <c r="H3" s="12">
        <v>5.0</v>
      </c>
      <c r="I3" s="13">
        <v>0.0</v>
      </c>
      <c r="J3" s="17"/>
      <c r="K3" s="12">
        <v>5.0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12">
        <v>6.0</v>
      </c>
      <c r="F4" s="13">
        <v>0.0</v>
      </c>
      <c r="G4" s="17"/>
      <c r="H4" s="12">
        <v>6.0</v>
      </c>
      <c r="I4" s="13">
        <v>0.0</v>
      </c>
      <c r="J4" s="17"/>
      <c r="K4" s="12">
        <v>6.0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8.0</v>
      </c>
      <c r="F5" s="13">
        <v>0.0</v>
      </c>
      <c r="G5" s="17"/>
      <c r="H5" s="12">
        <v>8.0</v>
      </c>
      <c r="I5" s="13">
        <v>0.0</v>
      </c>
      <c r="J5" s="17"/>
      <c r="K5" s="12">
        <v>8.0</v>
      </c>
      <c r="L5" s="13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21" t="s">
        <v>109</v>
      </c>
      <c r="D6" s="11">
        <v>49.0</v>
      </c>
      <c r="E6" s="12">
        <v>4.0</v>
      </c>
      <c r="F6" s="13">
        <v>8.0</v>
      </c>
      <c r="G6" s="17"/>
      <c r="H6" s="12">
        <v>4.0</v>
      </c>
      <c r="I6" s="13">
        <v>8.0</v>
      </c>
      <c r="J6" s="17"/>
      <c r="K6" s="12">
        <v>4.0</v>
      </c>
      <c r="L6" s="13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12">
        <v>5.0</v>
      </c>
      <c r="F7" s="13">
        <v>5.0</v>
      </c>
      <c r="G7" s="17"/>
      <c r="H7" s="12">
        <v>5.0</v>
      </c>
      <c r="I7" s="13">
        <v>5.0</v>
      </c>
      <c r="J7" s="17"/>
      <c r="K7" s="12">
        <v>5.0</v>
      </c>
      <c r="L7" s="13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12">
        <v>5.0</v>
      </c>
      <c r="F9" s="26">
        <v>5.0</v>
      </c>
      <c r="G9" s="14"/>
      <c r="H9" s="12">
        <v>5.0</v>
      </c>
      <c r="I9" s="26">
        <v>5.0</v>
      </c>
      <c r="J9" s="14"/>
      <c r="K9" s="25">
        <v>5.0</v>
      </c>
      <c r="L9" s="26">
        <v>5.0</v>
      </c>
      <c r="M9" s="14"/>
      <c r="N9" s="64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6.0</v>
      </c>
      <c r="F10" s="13">
        <v>0.0</v>
      </c>
      <c r="G10" s="17"/>
      <c r="H10" s="12">
        <v>6.0</v>
      </c>
      <c r="I10" s="13">
        <v>0.0</v>
      </c>
      <c r="J10" s="17"/>
      <c r="K10" s="12">
        <v>6.0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5.01504001E8</v>
      </c>
      <c r="B11" s="19" t="s">
        <v>114</v>
      </c>
      <c r="C11" s="16" t="s">
        <v>115</v>
      </c>
      <c r="D11" s="15">
        <v>60.0</v>
      </c>
      <c r="E11" s="12">
        <v>8.0</v>
      </c>
      <c r="F11" s="26">
        <v>21.0</v>
      </c>
      <c r="G11" s="17"/>
      <c r="H11" s="12">
        <v>8.0</v>
      </c>
      <c r="I11" s="26">
        <v>21.0</v>
      </c>
      <c r="J11" s="17"/>
      <c r="K11" s="12">
        <v>5.0</v>
      </c>
      <c r="L11" s="13">
        <v>15.0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12">
        <v>3.0</v>
      </c>
      <c r="F12" s="26">
        <v>2.0</v>
      </c>
      <c r="G12" s="17"/>
      <c r="H12" s="12">
        <v>3.0</v>
      </c>
      <c r="I12" s="26">
        <v>2.0</v>
      </c>
      <c r="J12" s="17"/>
      <c r="K12" s="25">
        <v>3.0</v>
      </c>
      <c r="L12" s="26">
        <v>2.0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5.01504004E8</v>
      </c>
      <c r="B13" s="15" t="s">
        <v>114</v>
      </c>
      <c r="C13" s="15" t="s">
        <v>117</v>
      </c>
      <c r="D13" s="15">
        <v>30.0</v>
      </c>
      <c r="E13" s="12">
        <v>4.0</v>
      </c>
      <c r="F13" s="26">
        <v>2.0</v>
      </c>
      <c r="G13" s="35"/>
      <c r="H13" s="12">
        <v>4.0</v>
      </c>
      <c r="I13" s="26">
        <v>2.0</v>
      </c>
      <c r="J13" s="35"/>
      <c r="K13" s="12">
        <v>2.0</v>
      </c>
      <c r="L13" s="26">
        <v>2.0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4.0</v>
      </c>
      <c r="F14" s="26">
        <v>2.0</v>
      </c>
      <c r="G14" s="17"/>
      <c r="H14" s="12">
        <v>4.0</v>
      </c>
      <c r="I14" s="26">
        <v>2.0</v>
      </c>
      <c r="J14" s="17"/>
      <c r="K14" s="12">
        <v>2.0</v>
      </c>
      <c r="L14" s="26">
        <v>2.0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9">
        <v>5.01504006E8</v>
      </c>
      <c r="B15" s="19" t="s">
        <v>114</v>
      </c>
      <c r="C15" s="15" t="s">
        <v>119</v>
      </c>
      <c r="D15" s="15">
        <v>20.0</v>
      </c>
      <c r="E15" s="12">
        <v>4.0</v>
      </c>
      <c r="F15" s="26">
        <v>2.0</v>
      </c>
      <c r="G15" s="17"/>
      <c r="H15" s="12">
        <v>4.0</v>
      </c>
      <c r="I15" s="26">
        <v>2.0</v>
      </c>
      <c r="J15" s="17"/>
      <c r="K15" s="12">
        <v>4.0</v>
      </c>
      <c r="L15" s="26">
        <v>2.0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13">
        <v>2.0</v>
      </c>
      <c r="G16" s="17"/>
      <c r="H16" s="12">
        <v>4.0</v>
      </c>
      <c r="I16" s="13">
        <v>2.0</v>
      </c>
      <c r="J16" s="17"/>
      <c r="K16" s="12">
        <v>4.0</v>
      </c>
      <c r="L16" s="13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13.0</v>
      </c>
      <c r="G17" s="17"/>
      <c r="H17" s="12">
        <v>24.0</v>
      </c>
      <c r="I17" s="13">
        <v>13.0</v>
      </c>
      <c r="J17" s="17"/>
      <c r="K17" s="25">
        <v>15.0</v>
      </c>
      <c r="L17" s="26">
        <v>6.0</v>
      </c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12">
        <v>11.0</v>
      </c>
      <c r="F18" s="26">
        <v>4.0</v>
      </c>
      <c r="G18" s="17"/>
      <c r="H18" s="12">
        <v>5.0</v>
      </c>
      <c r="I18" s="26">
        <v>5.0</v>
      </c>
      <c r="J18" s="17"/>
      <c r="K18" s="12">
        <v>5.0</v>
      </c>
      <c r="L18" s="26">
        <v>5.0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5">
        <v>5.01505003E8</v>
      </c>
      <c r="B19" s="15" t="s">
        <v>121</v>
      </c>
      <c r="C19" s="15" t="s">
        <v>124</v>
      </c>
      <c r="D19" s="15">
        <v>35.0</v>
      </c>
      <c r="E19" s="25">
        <v>10.0</v>
      </c>
      <c r="F19" s="26">
        <v>6.0</v>
      </c>
      <c r="G19" s="17"/>
      <c r="H19" s="25">
        <v>10.0</v>
      </c>
      <c r="I19" s="26">
        <v>6.0</v>
      </c>
      <c r="J19" s="17"/>
      <c r="K19" s="12">
        <v>6.0</v>
      </c>
      <c r="L19" s="13">
        <v>4.0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12">
        <v>7.0</v>
      </c>
      <c r="F20" s="13">
        <v>5.0</v>
      </c>
      <c r="G20" s="17"/>
      <c r="H20" s="12">
        <v>7.0</v>
      </c>
      <c r="I20" s="13">
        <v>5.0</v>
      </c>
      <c r="J20" s="17"/>
      <c r="K20" s="12">
        <v>3.0</v>
      </c>
      <c r="L20" s="13">
        <v>3.0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5.01505005E8</v>
      </c>
      <c r="B21" s="11" t="s">
        <v>121</v>
      </c>
      <c r="C21" s="22" t="s">
        <v>126</v>
      </c>
      <c r="D21" s="11">
        <v>30.0</v>
      </c>
      <c r="E21" s="25">
        <v>10.0</v>
      </c>
      <c r="F21" s="26">
        <v>10.0</v>
      </c>
      <c r="G21" s="17"/>
      <c r="H21" s="25">
        <v>10.0</v>
      </c>
      <c r="I21" s="26">
        <v>10.0</v>
      </c>
      <c r="J21" s="35"/>
      <c r="K21" s="25">
        <v>7.0</v>
      </c>
      <c r="L21" s="26">
        <v>7.0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12">
        <v>10.0</v>
      </c>
      <c r="F22" s="13">
        <v>5.0</v>
      </c>
      <c r="G22" s="35"/>
      <c r="H22" s="12">
        <v>8.0</v>
      </c>
      <c r="I22" s="13">
        <v>5.0</v>
      </c>
      <c r="J22" s="35"/>
      <c r="K22" s="12">
        <v>4.0</v>
      </c>
      <c r="L22" s="13">
        <v>4.0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9">
        <v>5.01505007E8</v>
      </c>
      <c r="B23" s="19" t="s">
        <v>121</v>
      </c>
      <c r="C23" s="15" t="s">
        <v>128</v>
      </c>
      <c r="D23" s="15">
        <v>30.0</v>
      </c>
      <c r="E23" s="12">
        <v>11.0</v>
      </c>
      <c r="F23" s="13">
        <v>7.0</v>
      </c>
      <c r="G23" s="17"/>
      <c r="H23" s="12">
        <v>11.0</v>
      </c>
      <c r="I23" s="13">
        <v>7.0</v>
      </c>
      <c r="J23" s="17"/>
      <c r="K23" s="12">
        <v>5.0</v>
      </c>
      <c r="L23" s="13">
        <v>3.0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hidden="1" customHeight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hidden="1" customHeight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hidden="1" customHeight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hidden="1" customHeight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hidden="1" customHeight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hidden="1" customHeight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hidden="1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hidden="1" customHeight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hidden="1" customHeight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hidden="1" customHeight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hidden="1" customHeight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hidden="1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hidden="1" customHeight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hidden="1" customHeight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hidden="1" customHeight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28"/>
      <c r="B65" s="28"/>
      <c r="C65" s="65"/>
      <c r="D65" s="29">
        <f t="shared" ref="D65:M65" si="1">SUM(D2:D64)</f>
        <v>631</v>
      </c>
      <c r="E65" s="29">
        <f t="shared" si="1"/>
        <v>157</v>
      </c>
      <c r="F65" s="29">
        <f t="shared" si="1"/>
        <v>99</v>
      </c>
      <c r="G65" s="29">
        <f t="shared" si="1"/>
        <v>0</v>
      </c>
      <c r="H65" s="29">
        <f t="shared" si="1"/>
        <v>149</v>
      </c>
      <c r="I65" s="29">
        <f t="shared" si="1"/>
        <v>100</v>
      </c>
      <c r="J65" s="29">
        <f t="shared" si="1"/>
        <v>0</v>
      </c>
      <c r="K65" s="29">
        <f t="shared" si="1"/>
        <v>112</v>
      </c>
      <c r="L65" s="29">
        <f t="shared" si="1"/>
        <v>75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" t="s">
        <v>130</v>
      </c>
      <c r="B68" s="1" t="s">
        <v>1</v>
      </c>
      <c r="C68" s="99" t="s">
        <v>2</v>
      </c>
      <c r="D68" s="2" t="s">
        <v>3</v>
      </c>
      <c r="E68" s="43" t="s">
        <v>148</v>
      </c>
      <c r="F68" s="4"/>
      <c r="G68" s="5" t="s">
        <v>5</v>
      </c>
      <c r="H68" s="44" t="s">
        <v>149</v>
      </c>
      <c r="I68" s="4"/>
      <c r="J68" s="7" t="s">
        <v>5</v>
      </c>
      <c r="K68" s="112" t="s">
        <v>150</v>
      </c>
      <c r="L68" s="4"/>
      <c r="M68" s="58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9">
        <v>5.01502005E8</v>
      </c>
      <c r="B69" s="19" t="s">
        <v>87</v>
      </c>
      <c r="C69" s="15" t="s">
        <v>131</v>
      </c>
      <c r="D69" s="15">
        <v>15.0</v>
      </c>
      <c r="E69" s="12">
        <v>4.0</v>
      </c>
      <c r="F69" s="13">
        <v>0.0</v>
      </c>
      <c r="G69" s="14"/>
      <c r="H69" s="12">
        <v>4.0</v>
      </c>
      <c r="I69" s="13">
        <v>0.0</v>
      </c>
      <c r="J69" s="14"/>
      <c r="K69" s="12">
        <v>4.0</v>
      </c>
      <c r="L69" s="13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9">
        <v>5.01506001E8</v>
      </c>
      <c r="B70" s="19" t="s">
        <v>132</v>
      </c>
      <c r="C70" s="15" t="s">
        <v>133</v>
      </c>
      <c r="D70" s="15">
        <v>15.0</v>
      </c>
      <c r="E70" s="12">
        <v>8.0</v>
      </c>
      <c r="F70" s="13">
        <v>0.0</v>
      </c>
      <c r="G70" s="17"/>
      <c r="H70" s="12">
        <v>8.0</v>
      </c>
      <c r="I70" s="13">
        <v>0.0</v>
      </c>
      <c r="J70" s="17"/>
      <c r="K70" s="12">
        <v>8.0</v>
      </c>
      <c r="L70" s="13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9">
        <v>5.01506002E8</v>
      </c>
      <c r="B71" s="19" t="s">
        <v>132</v>
      </c>
      <c r="C71" s="15" t="s">
        <v>134</v>
      </c>
      <c r="D71" s="15">
        <v>20.0</v>
      </c>
      <c r="E71" s="12">
        <v>5.0</v>
      </c>
      <c r="F71" s="13">
        <v>5.0</v>
      </c>
      <c r="G71" s="17"/>
      <c r="H71" s="12">
        <v>5.0</v>
      </c>
      <c r="I71" s="13">
        <v>5.0</v>
      </c>
      <c r="J71" s="17"/>
      <c r="K71" s="12">
        <v>5.0</v>
      </c>
      <c r="L71" s="13">
        <v>5.0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9">
        <v>5.01506003E8</v>
      </c>
      <c r="B72" s="19" t="s">
        <v>132</v>
      </c>
      <c r="C72" s="15" t="s">
        <v>135</v>
      </c>
      <c r="D72" s="15">
        <v>20.0</v>
      </c>
      <c r="E72" s="12">
        <v>5.0</v>
      </c>
      <c r="F72" s="13">
        <v>5.0</v>
      </c>
      <c r="G72" s="17"/>
      <c r="H72" s="12">
        <v>5.0</v>
      </c>
      <c r="I72" s="13">
        <v>5.0</v>
      </c>
      <c r="J72" s="17"/>
      <c r="K72" s="12">
        <v>5.0</v>
      </c>
      <c r="L72" s="13">
        <v>5.0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8.0</v>
      </c>
      <c r="F73" s="13">
        <v>0.0</v>
      </c>
      <c r="G73" s="17"/>
      <c r="H73" s="25">
        <v>8.0</v>
      </c>
      <c r="I73" s="13">
        <v>0.0</v>
      </c>
      <c r="J73" s="17"/>
      <c r="K73" s="25">
        <v>8.0</v>
      </c>
      <c r="L73" s="13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12.0</v>
      </c>
      <c r="F74" s="13">
        <v>0.0</v>
      </c>
      <c r="G74" s="17"/>
      <c r="H74" s="25">
        <v>12.0</v>
      </c>
      <c r="I74" s="13">
        <v>0.0</v>
      </c>
      <c r="J74" s="17"/>
      <c r="K74" s="25">
        <v>12.0</v>
      </c>
      <c r="L74" s="13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9">
        <v>5.01506007E8</v>
      </c>
      <c r="B75" s="19" t="s">
        <v>132</v>
      </c>
      <c r="C75" s="15" t="s">
        <v>138</v>
      </c>
      <c r="D75" s="15">
        <v>30.0</v>
      </c>
      <c r="E75" s="12">
        <v>5.0</v>
      </c>
      <c r="F75" s="13">
        <v>5.0</v>
      </c>
      <c r="G75" s="17"/>
      <c r="H75" s="12">
        <v>5.0</v>
      </c>
      <c r="I75" s="13">
        <v>5.0</v>
      </c>
      <c r="J75" s="17"/>
      <c r="K75" s="12">
        <v>5.0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9">
        <v>5.01509001E8</v>
      </c>
      <c r="B76" s="19" t="s">
        <v>139</v>
      </c>
      <c r="C76" s="15" t="s">
        <v>140</v>
      </c>
      <c r="D76" s="15">
        <v>28.0</v>
      </c>
      <c r="E76" s="12">
        <v>5.0</v>
      </c>
      <c r="F76" s="13">
        <v>6.0</v>
      </c>
      <c r="G76" s="17"/>
      <c r="H76" s="12">
        <v>5.0</v>
      </c>
      <c r="I76" s="13">
        <v>6.0</v>
      </c>
      <c r="J76" s="17"/>
      <c r="K76" s="12">
        <v>5.0</v>
      </c>
      <c r="L76" s="13">
        <v>6.0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9">
        <v>5.01509002E8</v>
      </c>
      <c r="B77" s="19" t="s">
        <v>139</v>
      </c>
      <c r="C77" s="15" t="s">
        <v>141</v>
      </c>
      <c r="D77" s="15">
        <v>20.0</v>
      </c>
      <c r="E77" s="12">
        <v>4.0</v>
      </c>
      <c r="F77" s="13">
        <v>0.0</v>
      </c>
      <c r="G77" s="17"/>
      <c r="H77" s="12">
        <v>4.0</v>
      </c>
      <c r="I77" s="13">
        <v>0.0</v>
      </c>
      <c r="J77" s="17"/>
      <c r="K77" s="12">
        <v>4.0</v>
      </c>
      <c r="L77" s="13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19">
        <v>5.01506004E8</v>
      </c>
      <c r="B78" s="19" t="s">
        <v>132</v>
      </c>
      <c r="C78" s="131" t="s">
        <v>142</v>
      </c>
      <c r="D78" s="15">
        <v>28.0</v>
      </c>
      <c r="E78" s="25">
        <v>6.0</v>
      </c>
      <c r="F78" s="26">
        <v>6.0</v>
      </c>
      <c r="G78" s="35"/>
      <c r="H78" s="25">
        <v>6.0</v>
      </c>
      <c r="I78" s="26">
        <v>6.0</v>
      </c>
      <c r="J78" s="35"/>
      <c r="K78" s="25">
        <v>6.0</v>
      </c>
      <c r="L78" s="26">
        <v>6.0</v>
      </c>
      <c r="M78" s="1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1.0" customHeight="1">
      <c r="A79" s="28"/>
      <c r="B79" s="28"/>
      <c r="C79" s="65"/>
      <c r="D79" s="29">
        <f t="shared" ref="D79:M79" si="2">SUM(D69:D77)</f>
        <v>202</v>
      </c>
      <c r="E79" s="29">
        <f t="shared" si="2"/>
        <v>56</v>
      </c>
      <c r="F79" s="29">
        <f t="shared" si="2"/>
        <v>21</v>
      </c>
      <c r="G79" s="29">
        <f t="shared" si="2"/>
        <v>0</v>
      </c>
      <c r="H79" s="29">
        <f t="shared" si="2"/>
        <v>56</v>
      </c>
      <c r="I79" s="29">
        <f t="shared" si="2"/>
        <v>21</v>
      </c>
      <c r="J79" s="29">
        <f t="shared" si="2"/>
        <v>0</v>
      </c>
      <c r="K79" s="29">
        <f t="shared" si="2"/>
        <v>56</v>
      </c>
      <c r="L79" s="29">
        <f t="shared" si="2"/>
        <v>21</v>
      </c>
      <c r="M79" s="29">
        <f t="shared" si="2"/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70"/>
      <c r="F699" s="10"/>
      <c r="G699" s="10"/>
      <c r="H699" s="70"/>
      <c r="I699" s="10"/>
      <c r="J699" s="10"/>
      <c r="K699" s="7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E700" s="71"/>
      <c r="H700" s="71"/>
      <c r="K700" s="7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</sheetData>
  <autoFilter ref="$A$1:$AB$700">
    <sortState ref="A1:AB700">
      <sortCondition ref="A1:A700"/>
    </sortState>
  </autoFilter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3.0"/>
  </cols>
  <sheetData>
    <row r="1" ht="21.0" customHeight="1">
      <c r="A1" s="51" t="s">
        <v>103</v>
      </c>
      <c r="B1" s="51" t="s">
        <v>1</v>
      </c>
      <c r="C1" s="52" t="s">
        <v>2</v>
      </c>
      <c r="D1" s="52" t="s">
        <v>3</v>
      </c>
      <c r="E1" s="79" t="s">
        <v>4</v>
      </c>
      <c r="F1" s="4"/>
      <c r="G1" s="54" t="s">
        <v>5</v>
      </c>
      <c r="H1" s="80" t="s">
        <v>6</v>
      </c>
      <c r="I1" s="4"/>
      <c r="J1" s="56" t="s">
        <v>5</v>
      </c>
      <c r="K1" s="81" t="s">
        <v>7</v>
      </c>
      <c r="L1" s="4"/>
      <c r="M1" s="58" t="s">
        <v>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1.0" customHeight="1">
      <c r="A2" s="11">
        <v>5.01502003E8</v>
      </c>
      <c r="B2" s="11" t="s">
        <v>87</v>
      </c>
      <c r="C2" s="11" t="s">
        <v>104</v>
      </c>
      <c r="D2" s="11">
        <v>15.0</v>
      </c>
      <c r="E2" s="25">
        <v>4.0</v>
      </c>
      <c r="F2" s="13">
        <v>0.0</v>
      </c>
      <c r="G2" s="14"/>
      <c r="H2" s="25">
        <v>4.0</v>
      </c>
      <c r="I2" s="13">
        <v>0.0</v>
      </c>
      <c r="J2" s="14"/>
      <c r="K2" s="25">
        <v>4.0</v>
      </c>
      <c r="L2" s="13">
        <v>0.0</v>
      </c>
      <c r="M2" s="1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1.0" customHeight="1">
      <c r="A3" s="11">
        <v>5.01503001E8</v>
      </c>
      <c r="B3" s="11" t="s">
        <v>105</v>
      </c>
      <c r="C3" s="60" t="s">
        <v>106</v>
      </c>
      <c r="D3" s="11">
        <v>20.0</v>
      </c>
      <c r="E3" s="25">
        <v>5.0</v>
      </c>
      <c r="F3" s="13">
        <v>0.0</v>
      </c>
      <c r="G3" s="17"/>
      <c r="H3" s="25">
        <v>5.0</v>
      </c>
      <c r="I3" s="13">
        <v>0.0</v>
      </c>
      <c r="J3" s="17"/>
      <c r="K3" s="25">
        <v>5.0</v>
      </c>
      <c r="L3" s="13">
        <v>0.0</v>
      </c>
      <c r="M3" s="17"/>
      <c r="N3" s="6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9">
        <v>5.01503002E8</v>
      </c>
      <c r="B4" s="19" t="s">
        <v>105</v>
      </c>
      <c r="C4" s="15" t="s">
        <v>107</v>
      </c>
      <c r="D4" s="15">
        <v>23.0</v>
      </c>
      <c r="E4" s="25">
        <v>6.0</v>
      </c>
      <c r="F4" s="13">
        <v>0.0</v>
      </c>
      <c r="G4" s="17"/>
      <c r="H4" s="25">
        <v>6.0</v>
      </c>
      <c r="I4" s="13">
        <v>0.0</v>
      </c>
      <c r="J4" s="17"/>
      <c r="K4" s="25">
        <v>6.0</v>
      </c>
      <c r="L4" s="13">
        <v>0.0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1.0" customHeight="1">
      <c r="A5" s="11">
        <v>5.01503003E8</v>
      </c>
      <c r="B5" s="15" t="s">
        <v>105</v>
      </c>
      <c r="C5" s="19" t="s">
        <v>108</v>
      </c>
      <c r="D5" s="11">
        <v>30.0</v>
      </c>
      <c r="E5" s="12">
        <v>8.0</v>
      </c>
      <c r="F5" s="13">
        <v>0.0</v>
      </c>
      <c r="G5" s="17"/>
      <c r="H5" s="12">
        <v>8.0</v>
      </c>
      <c r="I5" s="13">
        <v>0.0</v>
      </c>
      <c r="J5" s="17"/>
      <c r="K5" s="12">
        <v>8.0</v>
      </c>
      <c r="L5" s="13">
        <v>0.0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1.0" customHeight="1">
      <c r="A6" s="11">
        <v>5.01503004E8</v>
      </c>
      <c r="B6" s="11" t="s">
        <v>105</v>
      </c>
      <c r="C6" s="21" t="s">
        <v>109</v>
      </c>
      <c r="D6" s="11">
        <v>49.0</v>
      </c>
      <c r="E6" s="25">
        <v>4.0</v>
      </c>
      <c r="F6" s="26">
        <v>8.0</v>
      </c>
      <c r="G6" s="17"/>
      <c r="H6" s="25">
        <v>4.0</v>
      </c>
      <c r="I6" s="26">
        <v>8.0</v>
      </c>
      <c r="J6" s="17"/>
      <c r="K6" s="25">
        <v>4.0</v>
      </c>
      <c r="L6" s="26">
        <v>8.0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15">
        <v>5.01503005E8</v>
      </c>
      <c r="B7" s="15" t="s">
        <v>105</v>
      </c>
      <c r="C7" s="15" t="s">
        <v>110</v>
      </c>
      <c r="D7" s="15">
        <v>22.0</v>
      </c>
      <c r="E7" s="25">
        <v>5.0</v>
      </c>
      <c r="F7" s="26">
        <v>5.0</v>
      </c>
      <c r="G7" s="17"/>
      <c r="H7" s="25">
        <v>5.0</v>
      </c>
      <c r="I7" s="26">
        <v>5.0</v>
      </c>
      <c r="J7" s="17"/>
      <c r="K7" s="25">
        <v>5.0</v>
      </c>
      <c r="L7" s="26">
        <v>5.0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0" customHeight="1">
      <c r="A8" s="15">
        <v>5.01503006E8</v>
      </c>
      <c r="B8" s="15" t="s">
        <v>105</v>
      </c>
      <c r="C8" s="15" t="s">
        <v>111</v>
      </c>
      <c r="D8" s="15">
        <v>24.0</v>
      </c>
      <c r="E8" s="12">
        <v>4.0</v>
      </c>
      <c r="F8" s="13">
        <v>0.0</v>
      </c>
      <c r="G8" s="17"/>
      <c r="H8" s="12">
        <v>4.0</v>
      </c>
      <c r="I8" s="13">
        <v>0.0</v>
      </c>
      <c r="J8" s="17"/>
      <c r="K8" s="12">
        <v>4.0</v>
      </c>
      <c r="L8" s="13">
        <v>0.0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1.0" customHeight="1">
      <c r="A9" s="11">
        <v>5.01503007E8</v>
      </c>
      <c r="B9" s="11" t="s">
        <v>105</v>
      </c>
      <c r="C9" s="11" t="s">
        <v>112</v>
      </c>
      <c r="D9" s="11">
        <v>20.0</v>
      </c>
      <c r="E9" s="25">
        <v>5.0</v>
      </c>
      <c r="F9" s="13">
        <v>0.0</v>
      </c>
      <c r="G9" s="14"/>
      <c r="H9" s="25">
        <v>5.0</v>
      </c>
      <c r="I9" s="13">
        <v>0.0</v>
      </c>
      <c r="J9" s="14"/>
      <c r="K9" s="25">
        <v>5.0</v>
      </c>
      <c r="L9" s="13">
        <v>0.0</v>
      </c>
      <c r="M9" s="14"/>
      <c r="N9" s="13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1.0" customHeight="1">
      <c r="A10" s="19">
        <v>5.01503008E8</v>
      </c>
      <c r="B10" s="19" t="s">
        <v>105</v>
      </c>
      <c r="C10" s="15" t="s">
        <v>113</v>
      </c>
      <c r="D10" s="15">
        <v>20.0</v>
      </c>
      <c r="E10" s="12">
        <v>6.0</v>
      </c>
      <c r="F10" s="13">
        <v>0.0</v>
      </c>
      <c r="G10" s="17"/>
      <c r="H10" s="12">
        <v>6.0</v>
      </c>
      <c r="I10" s="13">
        <v>0.0</v>
      </c>
      <c r="J10" s="17"/>
      <c r="K10" s="12">
        <v>6.0</v>
      </c>
      <c r="L10" s="13">
        <v>0.0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1.0" customHeight="1">
      <c r="A11" s="19">
        <v>5.01504001E8</v>
      </c>
      <c r="B11" s="19" t="s">
        <v>114</v>
      </c>
      <c r="C11" s="16" t="s">
        <v>115</v>
      </c>
      <c r="D11" s="15">
        <v>60.0</v>
      </c>
      <c r="E11" s="25">
        <v>8.0</v>
      </c>
      <c r="F11" s="26">
        <v>22.0</v>
      </c>
      <c r="G11" s="17"/>
      <c r="H11" s="25">
        <v>8.0</v>
      </c>
      <c r="I11" s="26">
        <v>22.0</v>
      </c>
      <c r="J11" s="17"/>
      <c r="K11" s="25">
        <v>8.0</v>
      </c>
      <c r="L11" s="26">
        <v>22.0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1.0" customHeight="1">
      <c r="A12" s="11">
        <v>5.01504003E8</v>
      </c>
      <c r="B12" s="11" t="s">
        <v>114</v>
      </c>
      <c r="C12" s="11" t="s">
        <v>116</v>
      </c>
      <c r="D12" s="11">
        <v>20.0</v>
      </c>
      <c r="E12" s="25">
        <v>3.0</v>
      </c>
      <c r="F12" s="13">
        <v>5.0</v>
      </c>
      <c r="G12" s="17"/>
      <c r="H12" s="12">
        <v>5.0</v>
      </c>
      <c r="I12" s="13">
        <v>5.0</v>
      </c>
      <c r="J12" s="17"/>
      <c r="K12" s="25">
        <v>3.0</v>
      </c>
      <c r="L12" s="13">
        <v>5.0</v>
      </c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1.0" customHeight="1">
      <c r="A13" s="15">
        <v>5.01504004E8</v>
      </c>
      <c r="B13" s="15" t="s">
        <v>114</v>
      </c>
      <c r="C13" s="15" t="s">
        <v>117</v>
      </c>
      <c r="D13" s="15">
        <v>30.0</v>
      </c>
      <c r="E13" s="25">
        <v>5.0</v>
      </c>
      <c r="F13" s="26">
        <v>5.0</v>
      </c>
      <c r="G13" s="17"/>
      <c r="H13" s="12">
        <v>5.0</v>
      </c>
      <c r="I13" s="13">
        <v>9.0</v>
      </c>
      <c r="J13" s="17"/>
      <c r="K13" s="12">
        <v>5.0</v>
      </c>
      <c r="L13" s="13">
        <v>9.0</v>
      </c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1.0" customHeight="1">
      <c r="A14" s="11">
        <v>5.01504005E8</v>
      </c>
      <c r="B14" s="11" t="s">
        <v>114</v>
      </c>
      <c r="C14" s="11" t="s">
        <v>118</v>
      </c>
      <c r="D14" s="11">
        <v>20.0</v>
      </c>
      <c r="E14" s="12">
        <v>4.0</v>
      </c>
      <c r="F14" s="26">
        <v>4.0</v>
      </c>
      <c r="G14" s="17"/>
      <c r="H14" s="25">
        <v>4.0</v>
      </c>
      <c r="I14" s="26">
        <v>6.0</v>
      </c>
      <c r="J14" s="17"/>
      <c r="K14" s="25">
        <v>4.0</v>
      </c>
      <c r="L14" s="26">
        <v>6.0</v>
      </c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9">
        <v>5.01504006E8</v>
      </c>
      <c r="B15" s="19" t="s">
        <v>114</v>
      </c>
      <c r="C15" s="15" t="s">
        <v>119</v>
      </c>
      <c r="D15" s="15">
        <v>20.0</v>
      </c>
      <c r="E15" s="12">
        <v>4.0</v>
      </c>
      <c r="F15" s="26">
        <v>4.0</v>
      </c>
      <c r="G15" s="17"/>
      <c r="H15" s="12">
        <v>4.0</v>
      </c>
      <c r="I15" s="26">
        <v>6.0</v>
      </c>
      <c r="J15" s="17"/>
      <c r="K15" s="12">
        <v>4.0</v>
      </c>
      <c r="L15" s="26">
        <v>6.0</v>
      </c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1.0" customHeight="1">
      <c r="A16" s="11">
        <v>5.01504007E8</v>
      </c>
      <c r="B16" s="11" t="s">
        <v>114</v>
      </c>
      <c r="C16" s="23" t="s">
        <v>120</v>
      </c>
      <c r="D16" s="11">
        <v>15.0</v>
      </c>
      <c r="E16" s="12">
        <v>4.0</v>
      </c>
      <c r="F16" s="26">
        <v>2.0</v>
      </c>
      <c r="G16" s="17"/>
      <c r="H16" s="12">
        <v>4.0</v>
      </c>
      <c r="I16" s="26">
        <v>2.0</v>
      </c>
      <c r="J16" s="17"/>
      <c r="K16" s="12">
        <v>4.0</v>
      </c>
      <c r="L16" s="26">
        <v>2.0</v>
      </c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1.0" customHeight="1">
      <c r="A17" s="11">
        <v>5.01505001E8</v>
      </c>
      <c r="B17" s="11" t="s">
        <v>121</v>
      </c>
      <c r="C17" s="22" t="s">
        <v>122</v>
      </c>
      <c r="D17" s="11">
        <v>68.0</v>
      </c>
      <c r="E17" s="12">
        <v>24.0</v>
      </c>
      <c r="F17" s="13">
        <v>10.0</v>
      </c>
      <c r="G17" s="17"/>
      <c r="H17" s="12">
        <v>24.0</v>
      </c>
      <c r="I17" s="13">
        <v>10.0</v>
      </c>
      <c r="J17" s="17"/>
      <c r="K17" s="12">
        <v>24.0</v>
      </c>
      <c r="L17" s="13">
        <v>10.0</v>
      </c>
      <c r="M17" s="17"/>
      <c r="N17" s="133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1.0" customHeight="1">
      <c r="A18" s="11">
        <v>5.01505002E8</v>
      </c>
      <c r="B18" s="11" t="s">
        <v>121</v>
      </c>
      <c r="C18" s="11" t="s">
        <v>123</v>
      </c>
      <c r="D18" s="11">
        <v>30.0</v>
      </c>
      <c r="E18" s="25">
        <v>5.0</v>
      </c>
      <c r="F18" s="13">
        <v>3.0</v>
      </c>
      <c r="G18" s="17"/>
      <c r="H18" s="25">
        <v>5.0</v>
      </c>
      <c r="I18" s="13">
        <v>3.0</v>
      </c>
      <c r="J18" s="17"/>
      <c r="K18" s="25">
        <v>5.0</v>
      </c>
      <c r="L18" s="13">
        <v>3.0</v>
      </c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1.0" customHeight="1">
      <c r="A19" s="15">
        <v>5.01505003E8</v>
      </c>
      <c r="B19" s="15" t="s">
        <v>121</v>
      </c>
      <c r="C19" s="15" t="s">
        <v>124</v>
      </c>
      <c r="D19" s="15">
        <v>35.0</v>
      </c>
      <c r="E19" s="12">
        <v>3.0</v>
      </c>
      <c r="F19" s="13">
        <v>3.0</v>
      </c>
      <c r="G19" s="17"/>
      <c r="H19" s="12">
        <v>3.0</v>
      </c>
      <c r="I19" s="13">
        <v>3.0</v>
      </c>
      <c r="J19" s="17"/>
      <c r="K19" s="12">
        <v>3.0</v>
      </c>
      <c r="L19" s="13">
        <v>3.0</v>
      </c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1.0" customHeight="1">
      <c r="A20" s="11">
        <v>5.01505004E8</v>
      </c>
      <c r="B20" s="11" t="s">
        <v>121</v>
      </c>
      <c r="C20" s="11" t="s">
        <v>125</v>
      </c>
      <c r="D20" s="11">
        <v>20.0</v>
      </c>
      <c r="E20" s="25">
        <v>6.0</v>
      </c>
      <c r="F20" s="26">
        <v>2.0</v>
      </c>
      <c r="G20" s="17"/>
      <c r="H20" s="25">
        <v>6.0</v>
      </c>
      <c r="I20" s="26">
        <v>4.0</v>
      </c>
      <c r="J20" s="17"/>
      <c r="K20" s="25">
        <v>6.0</v>
      </c>
      <c r="L20" s="26">
        <v>2.0</v>
      </c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1.0" customHeight="1">
      <c r="A21" s="11">
        <v>5.01505005E8</v>
      </c>
      <c r="B21" s="11" t="s">
        <v>121</v>
      </c>
      <c r="C21" s="11" t="s">
        <v>126</v>
      </c>
      <c r="D21" s="11">
        <v>30.0</v>
      </c>
      <c r="E21" s="25">
        <v>8.0</v>
      </c>
      <c r="F21" s="26">
        <v>2.0</v>
      </c>
      <c r="G21" s="17"/>
      <c r="H21" s="25">
        <v>8.0</v>
      </c>
      <c r="I21" s="26">
        <v>4.0</v>
      </c>
      <c r="J21" s="17"/>
      <c r="K21" s="25">
        <v>8.0</v>
      </c>
      <c r="L21" s="26">
        <v>4.0</v>
      </c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1.0" customHeight="1">
      <c r="A22" s="11">
        <v>5.01505006E8</v>
      </c>
      <c r="B22" s="11" t="s">
        <v>121</v>
      </c>
      <c r="C22" s="11" t="s">
        <v>127</v>
      </c>
      <c r="D22" s="11">
        <v>30.0</v>
      </c>
      <c r="E22" s="12">
        <v>9.0</v>
      </c>
      <c r="F22" s="13">
        <v>3.0</v>
      </c>
      <c r="G22" s="17"/>
      <c r="H22" s="12">
        <v>9.0</v>
      </c>
      <c r="I22" s="13">
        <v>3.0</v>
      </c>
      <c r="J22" s="17"/>
      <c r="K22" s="12">
        <v>9.0</v>
      </c>
      <c r="L22" s="13">
        <v>3.0</v>
      </c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1.0" customHeight="1">
      <c r="A23" s="19">
        <v>5.01505007E8</v>
      </c>
      <c r="B23" s="19" t="s">
        <v>121</v>
      </c>
      <c r="C23" s="15" t="s">
        <v>128</v>
      </c>
      <c r="D23" s="15">
        <v>30.0</v>
      </c>
      <c r="E23" s="12">
        <v>13.0</v>
      </c>
      <c r="F23" s="13">
        <v>5.0</v>
      </c>
      <c r="G23" s="17"/>
      <c r="H23" s="12">
        <v>13.0</v>
      </c>
      <c r="I23" s="13">
        <v>5.0</v>
      </c>
      <c r="J23" s="17"/>
      <c r="K23" s="12">
        <v>13.0</v>
      </c>
      <c r="L23" s="13">
        <v>5.0</v>
      </c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1.0" customHeight="1">
      <c r="A24" s="11"/>
      <c r="B24" s="11"/>
      <c r="C24" s="11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1.0" customHeight="1">
      <c r="A25" s="11"/>
      <c r="B25" s="11"/>
      <c r="C25" s="11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1.0" customHeight="1">
      <c r="A26" s="11"/>
      <c r="B26" s="11"/>
      <c r="C26" s="11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1.0" customHeight="1">
      <c r="A27" s="11"/>
      <c r="B27" s="11"/>
      <c r="C27" s="11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1.0" customHeight="1">
      <c r="A28" s="11"/>
      <c r="B28" s="11"/>
      <c r="C28" s="11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1.0" customHeight="1">
      <c r="A29" s="11"/>
      <c r="B29" s="11"/>
      <c r="C29" s="11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1.0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1.0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1.0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1.0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1.0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1.0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1.0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1.0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1.0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1.0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1.0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1.0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1.0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1.0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1.0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1.0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1.0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1.0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1.0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1.0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1.0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1.0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1.0" customHeight="1">
      <c r="A55" s="11"/>
      <c r="B55" s="11"/>
      <c r="C55" s="23"/>
      <c r="D55" s="11"/>
      <c r="E55" s="12"/>
      <c r="F55" s="13"/>
      <c r="G55" s="17"/>
      <c r="H55" s="12"/>
      <c r="I55" s="13"/>
      <c r="J55" s="17"/>
      <c r="K55" s="12"/>
      <c r="L55" s="13"/>
      <c r="M55" s="1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1.0" customHeight="1">
      <c r="A56" s="11"/>
      <c r="B56" s="11"/>
      <c r="C56" s="23"/>
      <c r="D56" s="11"/>
      <c r="E56" s="12"/>
      <c r="F56" s="13"/>
      <c r="G56" s="17"/>
      <c r="H56" s="12"/>
      <c r="I56" s="13"/>
      <c r="J56" s="17"/>
      <c r="K56" s="12"/>
      <c r="L56" s="13"/>
      <c r="M56" s="1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1.0" customHeight="1">
      <c r="A57" s="11"/>
      <c r="B57" s="11"/>
      <c r="C57" s="23"/>
      <c r="D57" s="11"/>
      <c r="E57" s="12"/>
      <c r="F57" s="13"/>
      <c r="G57" s="17"/>
      <c r="H57" s="12"/>
      <c r="I57" s="13"/>
      <c r="J57" s="17"/>
      <c r="K57" s="12"/>
      <c r="L57" s="13"/>
      <c r="M57" s="1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1.0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3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1.0" customHeight="1">
      <c r="A59" s="11"/>
      <c r="B59" s="11"/>
      <c r="C59" s="23"/>
      <c r="D59" s="11"/>
      <c r="E59" s="12"/>
      <c r="F59" s="13"/>
      <c r="G59" s="17"/>
      <c r="H59" s="12"/>
      <c r="I59" s="13"/>
      <c r="J59" s="17"/>
      <c r="K59" s="12"/>
      <c r="L59" s="13"/>
      <c r="M59" s="1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1.0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3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1.0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3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21.0" customHeight="1">
      <c r="A62" s="11"/>
      <c r="B62" s="11"/>
      <c r="C62" s="23"/>
      <c r="D62" s="11"/>
      <c r="E62" s="12"/>
      <c r="F62" s="13"/>
      <c r="G62" s="14"/>
      <c r="H62" s="12"/>
      <c r="I62" s="13"/>
      <c r="J62" s="14"/>
      <c r="K62" s="12"/>
      <c r="L62" s="13"/>
      <c r="M62" s="14"/>
      <c r="N62" s="3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21.0" customHeight="1">
      <c r="A63" s="11"/>
      <c r="B63" s="11"/>
      <c r="C63" s="23"/>
      <c r="D63" s="11"/>
      <c r="E63" s="12"/>
      <c r="F63" s="13"/>
      <c r="G63" s="14"/>
      <c r="H63" s="12"/>
      <c r="I63" s="13"/>
      <c r="J63" s="14"/>
      <c r="K63" s="12"/>
      <c r="L63" s="13"/>
      <c r="M63" s="14"/>
      <c r="N63" s="3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1.0" customHeight="1">
      <c r="A64" s="11"/>
      <c r="B64" s="11"/>
      <c r="C64" s="23"/>
      <c r="D64" s="11"/>
      <c r="E64" s="12"/>
      <c r="F64" s="13"/>
      <c r="G64" s="14"/>
      <c r="H64" s="12"/>
      <c r="I64" s="13"/>
      <c r="J64" s="14"/>
      <c r="K64" s="12"/>
      <c r="L64" s="13"/>
      <c r="M64" s="14"/>
      <c r="N64" s="3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1.0" customHeight="1">
      <c r="A65" s="28"/>
      <c r="B65" s="28"/>
      <c r="C65" s="65"/>
      <c r="D65" s="29">
        <f t="shared" ref="D65:M65" si="1">SUM(D2:D64)</f>
        <v>631</v>
      </c>
      <c r="E65" s="29">
        <f t="shared" si="1"/>
        <v>143</v>
      </c>
      <c r="F65" s="29">
        <f t="shared" si="1"/>
        <v>83</v>
      </c>
      <c r="G65" s="29">
        <f t="shared" si="1"/>
        <v>0</v>
      </c>
      <c r="H65" s="29">
        <f t="shared" si="1"/>
        <v>145</v>
      </c>
      <c r="I65" s="29">
        <f t="shared" si="1"/>
        <v>95</v>
      </c>
      <c r="J65" s="29">
        <f t="shared" si="1"/>
        <v>0</v>
      </c>
      <c r="K65" s="29">
        <f t="shared" si="1"/>
        <v>143</v>
      </c>
      <c r="L65" s="29">
        <f t="shared" si="1"/>
        <v>93</v>
      </c>
      <c r="M65" s="29">
        <f t="shared" si="1"/>
        <v>0</v>
      </c>
      <c r="N65" s="3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1.0" customHeight="1">
      <c r="A66" s="30"/>
      <c r="B66" s="30"/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1.0" customHeight="1">
      <c r="A67" s="10"/>
      <c r="B67" s="10"/>
      <c r="C67" s="66"/>
      <c r="D67" s="10"/>
      <c r="E67" s="33"/>
      <c r="F67" s="34"/>
      <c r="G67" s="34"/>
      <c r="H67" s="33"/>
      <c r="I67" s="34"/>
      <c r="J67" s="34"/>
      <c r="K67" s="33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1.0" customHeight="1">
      <c r="A68" s="1" t="s">
        <v>130</v>
      </c>
      <c r="B68" s="1" t="s">
        <v>1</v>
      </c>
      <c r="C68" s="99" t="s">
        <v>2</v>
      </c>
      <c r="D68" s="2" t="s">
        <v>3</v>
      </c>
      <c r="E68" s="43" t="s">
        <v>4</v>
      </c>
      <c r="F68" s="4"/>
      <c r="G68" s="5" t="s">
        <v>5</v>
      </c>
      <c r="H68" s="44" t="s">
        <v>6</v>
      </c>
      <c r="I68" s="4"/>
      <c r="J68" s="7" t="s">
        <v>5</v>
      </c>
      <c r="K68" s="112" t="s">
        <v>7</v>
      </c>
      <c r="L68" s="4"/>
      <c r="M68" s="113" t="s">
        <v>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1.0" customHeight="1">
      <c r="A69" s="19">
        <v>5.01502005E8</v>
      </c>
      <c r="B69" s="19" t="s">
        <v>87</v>
      </c>
      <c r="C69" s="15" t="s">
        <v>131</v>
      </c>
      <c r="D69" s="15">
        <v>15.0</v>
      </c>
      <c r="E69" s="25">
        <v>4.0</v>
      </c>
      <c r="F69" s="26">
        <v>0.0</v>
      </c>
      <c r="G69" s="14"/>
      <c r="H69" s="25">
        <v>4.0</v>
      </c>
      <c r="I69" s="26">
        <v>0.0</v>
      </c>
      <c r="J69" s="14"/>
      <c r="K69" s="25">
        <v>4.0</v>
      </c>
      <c r="L69" s="26">
        <v>0.0</v>
      </c>
      <c r="M69" s="1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1.0" customHeight="1">
      <c r="A70" s="19">
        <v>5.01506001E8</v>
      </c>
      <c r="B70" s="19" t="s">
        <v>132</v>
      </c>
      <c r="C70" s="15" t="s">
        <v>133</v>
      </c>
      <c r="D70" s="15">
        <v>15.0</v>
      </c>
      <c r="E70" s="25">
        <v>8.0</v>
      </c>
      <c r="F70" s="26">
        <v>0.0</v>
      </c>
      <c r="G70" s="17"/>
      <c r="H70" s="25">
        <v>8.0</v>
      </c>
      <c r="I70" s="26">
        <v>0.0</v>
      </c>
      <c r="J70" s="17"/>
      <c r="K70" s="25">
        <v>8.0</v>
      </c>
      <c r="L70" s="26">
        <v>0.0</v>
      </c>
      <c r="M70" s="1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1.0" customHeight="1">
      <c r="A71" s="19">
        <v>5.01506002E8</v>
      </c>
      <c r="B71" s="19" t="s">
        <v>132</v>
      </c>
      <c r="C71" s="15" t="s">
        <v>134</v>
      </c>
      <c r="D71" s="15">
        <v>20.0</v>
      </c>
      <c r="E71" s="12">
        <v>5.0</v>
      </c>
      <c r="F71" s="13">
        <v>5.0</v>
      </c>
      <c r="G71" s="17"/>
      <c r="H71" s="12">
        <v>5.0</v>
      </c>
      <c r="I71" s="13">
        <v>5.0</v>
      </c>
      <c r="J71" s="17"/>
      <c r="K71" s="12">
        <v>5.0</v>
      </c>
      <c r="L71" s="13">
        <v>5.0</v>
      </c>
      <c r="M71" s="1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1.0" customHeight="1">
      <c r="A72" s="19">
        <v>5.01506003E8</v>
      </c>
      <c r="B72" s="19" t="s">
        <v>132</v>
      </c>
      <c r="C72" s="15" t="s">
        <v>135</v>
      </c>
      <c r="D72" s="15">
        <v>20.0</v>
      </c>
      <c r="E72" s="12">
        <v>5.0</v>
      </c>
      <c r="F72" s="13">
        <v>5.0</v>
      </c>
      <c r="G72" s="17"/>
      <c r="H72" s="12">
        <v>5.0</v>
      </c>
      <c r="I72" s="13">
        <v>5.0</v>
      </c>
      <c r="J72" s="17"/>
      <c r="K72" s="12">
        <v>5.0</v>
      </c>
      <c r="L72" s="13">
        <v>5.0</v>
      </c>
      <c r="M72" s="1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1.0" customHeight="1">
      <c r="A73" s="19">
        <v>5.01506005E8</v>
      </c>
      <c r="B73" s="19" t="s">
        <v>132</v>
      </c>
      <c r="C73" s="15" t="s">
        <v>136</v>
      </c>
      <c r="D73" s="15">
        <v>24.0</v>
      </c>
      <c r="E73" s="25">
        <v>6.0</v>
      </c>
      <c r="F73" s="26">
        <v>0.0</v>
      </c>
      <c r="G73" s="17"/>
      <c r="H73" s="25">
        <v>6.0</v>
      </c>
      <c r="I73" s="26">
        <v>0.0</v>
      </c>
      <c r="J73" s="17"/>
      <c r="K73" s="25">
        <v>6.0</v>
      </c>
      <c r="L73" s="26">
        <v>0.0</v>
      </c>
      <c r="M73" s="1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1.0" customHeight="1">
      <c r="A74" s="19">
        <v>5.01506006E8</v>
      </c>
      <c r="B74" s="19" t="s">
        <v>132</v>
      </c>
      <c r="C74" s="15" t="s">
        <v>137</v>
      </c>
      <c r="D74" s="15">
        <v>30.0</v>
      </c>
      <c r="E74" s="25">
        <v>10.0</v>
      </c>
      <c r="F74" s="26">
        <v>0.0</v>
      </c>
      <c r="G74" s="17"/>
      <c r="H74" s="25">
        <v>10.0</v>
      </c>
      <c r="I74" s="26">
        <v>0.0</v>
      </c>
      <c r="J74" s="17"/>
      <c r="K74" s="25">
        <v>10.0</v>
      </c>
      <c r="L74" s="26">
        <v>0.0</v>
      </c>
      <c r="M74" s="1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1.0" customHeight="1">
      <c r="A75" s="19">
        <v>5.01506007E8</v>
      </c>
      <c r="B75" s="19" t="s">
        <v>132</v>
      </c>
      <c r="C75" s="15" t="s">
        <v>138</v>
      </c>
      <c r="D75" s="15">
        <v>30.0</v>
      </c>
      <c r="E75" s="12">
        <v>5.0</v>
      </c>
      <c r="F75" s="13">
        <v>5.0</v>
      </c>
      <c r="G75" s="17"/>
      <c r="H75" s="12">
        <v>5.0</v>
      </c>
      <c r="I75" s="13">
        <v>5.0</v>
      </c>
      <c r="J75" s="17"/>
      <c r="K75" s="12">
        <v>5.0</v>
      </c>
      <c r="L75" s="13">
        <v>5.0</v>
      </c>
      <c r="M75" s="1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1.0" customHeight="1">
      <c r="A76" s="19">
        <v>5.01509001E8</v>
      </c>
      <c r="B76" s="19" t="s">
        <v>139</v>
      </c>
      <c r="C76" s="15" t="s">
        <v>140</v>
      </c>
      <c r="D76" s="15">
        <v>28.0</v>
      </c>
      <c r="E76" s="12">
        <v>5.0</v>
      </c>
      <c r="F76" s="13">
        <v>6.0</v>
      </c>
      <c r="G76" s="17"/>
      <c r="H76" s="12">
        <v>5.0</v>
      </c>
      <c r="I76" s="13">
        <v>6.0</v>
      </c>
      <c r="J76" s="17"/>
      <c r="K76" s="12">
        <v>5.0</v>
      </c>
      <c r="L76" s="13">
        <v>6.0</v>
      </c>
      <c r="M76" s="1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1.0" customHeight="1">
      <c r="A77" s="19">
        <v>5.01509002E8</v>
      </c>
      <c r="B77" s="19" t="s">
        <v>139</v>
      </c>
      <c r="C77" s="15" t="s">
        <v>141</v>
      </c>
      <c r="D77" s="15">
        <v>20.0</v>
      </c>
      <c r="E77" s="25">
        <v>4.0</v>
      </c>
      <c r="F77" s="26">
        <v>0.0</v>
      </c>
      <c r="G77" s="17"/>
      <c r="H77" s="25">
        <v>4.0</v>
      </c>
      <c r="I77" s="26">
        <v>0.0</v>
      </c>
      <c r="J77" s="17"/>
      <c r="K77" s="25">
        <v>4.0</v>
      </c>
      <c r="L77" s="26">
        <v>0.0</v>
      </c>
      <c r="M77" s="1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1.0" customHeight="1">
      <c r="A78" s="28"/>
      <c r="B78" s="28"/>
      <c r="C78" s="65"/>
      <c r="D78" s="29">
        <f t="shared" ref="D78:M78" si="2">SUM(D69:D77)</f>
        <v>202</v>
      </c>
      <c r="E78" s="29">
        <f t="shared" si="2"/>
        <v>52</v>
      </c>
      <c r="F78" s="29">
        <f t="shared" si="2"/>
        <v>21</v>
      </c>
      <c r="G78" s="29">
        <f t="shared" si="2"/>
        <v>0</v>
      </c>
      <c r="H78" s="29">
        <f t="shared" si="2"/>
        <v>52</v>
      </c>
      <c r="I78" s="29">
        <f t="shared" si="2"/>
        <v>21</v>
      </c>
      <c r="J78" s="29">
        <f t="shared" si="2"/>
        <v>0</v>
      </c>
      <c r="K78" s="29">
        <f t="shared" si="2"/>
        <v>52</v>
      </c>
      <c r="L78" s="29">
        <f t="shared" si="2"/>
        <v>21</v>
      </c>
      <c r="M78" s="29">
        <f t="shared" si="2"/>
        <v>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10"/>
      <c r="B79" s="10"/>
      <c r="C79" s="10"/>
      <c r="D79" s="10"/>
      <c r="E79" s="70"/>
      <c r="F79" s="10"/>
      <c r="G79" s="10"/>
      <c r="H79" s="70"/>
      <c r="I79" s="10"/>
      <c r="J79" s="10"/>
      <c r="K79" s="7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10"/>
      <c r="E80" s="70"/>
      <c r="F80" s="10"/>
      <c r="G80" s="10"/>
      <c r="H80" s="70"/>
      <c r="I80" s="10"/>
      <c r="J80" s="10"/>
      <c r="K80" s="7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10"/>
      <c r="E81" s="70"/>
      <c r="F81" s="10"/>
      <c r="G81" s="10"/>
      <c r="H81" s="70"/>
      <c r="I81" s="10"/>
      <c r="J81" s="10"/>
      <c r="K81" s="7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10"/>
      <c r="E82" s="70"/>
      <c r="F82" s="10"/>
      <c r="G82" s="10"/>
      <c r="H82" s="70"/>
      <c r="I82" s="10"/>
      <c r="J82" s="10"/>
      <c r="K82" s="7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10"/>
      <c r="E83" s="70"/>
      <c r="F83" s="10"/>
      <c r="G83" s="10"/>
      <c r="H83" s="70"/>
      <c r="I83" s="10"/>
      <c r="J83" s="10"/>
      <c r="K83" s="7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10"/>
      <c r="E84" s="70"/>
      <c r="F84" s="10"/>
      <c r="G84" s="10"/>
      <c r="H84" s="70"/>
      <c r="I84" s="10"/>
      <c r="J84" s="10"/>
      <c r="K84" s="7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10"/>
      <c r="E85" s="70"/>
      <c r="F85" s="10"/>
      <c r="G85" s="10"/>
      <c r="H85" s="70"/>
      <c r="I85" s="10"/>
      <c r="J85" s="10"/>
      <c r="K85" s="7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10"/>
      <c r="E86" s="70"/>
      <c r="F86" s="10"/>
      <c r="G86" s="10"/>
      <c r="H86" s="70"/>
      <c r="I86" s="10"/>
      <c r="J86" s="10"/>
      <c r="K86" s="7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10"/>
      <c r="E87" s="70"/>
      <c r="F87" s="10"/>
      <c r="G87" s="10"/>
      <c r="H87" s="70"/>
      <c r="I87" s="10"/>
      <c r="J87" s="10"/>
      <c r="K87" s="7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10"/>
      <c r="E88" s="70"/>
      <c r="F88" s="10"/>
      <c r="G88" s="10"/>
      <c r="H88" s="70"/>
      <c r="I88" s="10"/>
      <c r="J88" s="10"/>
      <c r="K88" s="7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10"/>
      <c r="E89" s="70"/>
      <c r="F89" s="10"/>
      <c r="G89" s="10"/>
      <c r="H89" s="70"/>
      <c r="I89" s="10"/>
      <c r="J89" s="10"/>
      <c r="K89" s="7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10"/>
      <c r="E90" s="70"/>
      <c r="F90" s="10"/>
      <c r="G90" s="10"/>
      <c r="H90" s="70"/>
      <c r="I90" s="10"/>
      <c r="J90" s="10"/>
      <c r="K90" s="7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10"/>
      <c r="E91" s="70"/>
      <c r="F91" s="10"/>
      <c r="G91" s="10"/>
      <c r="H91" s="70"/>
      <c r="I91" s="10"/>
      <c r="J91" s="10"/>
      <c r="K91" s="7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10"/>
      <c r="E92" s="70"/>
      <c r="F92" s="10"/>
      <c r="G92" s="10"/>
      <c r="H92" s="70"/>
      <c r="I92" s="10"/>
      <c r="J92" s="10"/>
      <c r="K92" s="7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10"/>
      <c r="E93" s="70"/>
      <c r="F93" s="10"/>
      <c r="G93" s="10"/>
      <c r="H93" s="70"/>
      <c r="I93" s="10"/>
      <c r="J93" s="10"/>
      <c r="K93" s="7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10"/>
      <c r="E94" s="70"/>
      <c r="F94" s="10"/>
      <c r="G94" s="10"/>
      <c r="H94" s="70"/>
      <c r="I94" s="10"/>
      <c r="J94" s="10"/>
      <c r="K94" s="7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10"/>
      <c r="E95" s="70"/>
      <c r="F95" s="10"/>
      <c r="G95" s="10"/>
      <c r="H95" s="70"/>
      <c r="I95" s="10"/>
      <c r="J95" s="10"/>
      <c r="K95" s="7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10"/>
      <c r="E96" s="70"/>
      <c r="F96" s="10"/>
      <c r="G96" s="10"/>
      <c r="H96" s="70"/>
      <c r="I96" s="10"/>
      <c r="J96" s="10"/>
      <c r="K96" s="7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10"/>
      <c r="E97" s="70"/>
      <c r="F97" s="10"/>
      <c r="G97" s="10"/>
      <c r="H97" s="70"/>
      <c r="I97" s="10"/>
      <c r="J97" s="10"/>
      <c r="K97" s="7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10"/>
      <c r="E98" s="70"/>
      <c r="F98" s="10"/>
      <c r="G98" s="10"/>
      <c r="H98" s="70"/>
      <c r="I98" s="10"/>
      <c r="J98" s="10"/>
      <c r="K98" s="7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70"/>
      <c r="F99" s="10"/>
      <c r="G99" s="10"/>
      <c r="H99" s="70"/>
      <c r="I99" s="10"/>
      <c r="J99" s="10"/>
      <c r="K99" s="7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70"/>
      <c r="F100" s="10"/>
      <c r="G100" s="10"/>
      <c r="H100" s="70"/>
      <c r="I100" s="10"/>
      <c r="J100" s="10"/>
      <c r="K100" s="7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70"/>
      <c r="F101" s="10"/>
      <c r="G101" s="10"/>
      <c r="H101" s="70"/>
      <c r="I101" s="10"/>
      <c r="J101" s="10"/>
      <c r="K101" s="7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70"/>
      <c r="F102" s="10"/>
      <c r="G102" s="10"/>
      <c r="H102" s="70"/>
      <c r="I102" s="10"/>
      <c r="J102" s="10"/>
      <c r="K102" s="7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70"/>
      <c r="F103" s="10"/>
      <c r="G103" s="10"/>
      <c r="H103" s="70"/>
      <c r="I103" s="10"/>
      <c r="J103" s="10"/>
      <c r="K103" s="7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70"/>
      <c r="F104" s="10"/>
      <c r="G104" s="10"/>
      <c r="H104" s="70"/>
      <c r="I104" s="10"/>
      <c r="J104" s="10"/>
      <c r="K104" s="7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70"/>
      <c r="F105" s="10"/>
      <c r="G105" s="10"/>
      <c r="H105" s="70"/>
      <c r="I105" s="10"/>
      <c r="J105" s="10"/>
      <c r="K105" s="7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70"/>
      <c r="F106" s="10"/>
      <c r="G106" s="10"/>
      <c r="H106" s="70"/>
      <c r="I106" s="10"/>
      <c r="J106" s="1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70"/>
      <c r="F107" s="10"/>
      <c r="G107" s="10"/>
      <c r="H107" s="70"/>
      <c r="I107" s="10"/>
      <c r="J107" s="1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70"/>
      <c r="F108" s="10"/>
      <c r="G108" s="10"/>
      <c r="H108" s="70"/>
      <c r="I108" s="10"/>
      <c r="J108" s="1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70"/>
      <c r="F109" s="10"/>
      <c r="G109" s="10"/>
      <c r="H109" s="70"/>
      <c r="I109" s="10"/>
      <c r="J109" s="1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70"/>
      <c r="F110" s="10"/>
      <c r="G110" s="10"/>
      <c r="H110" s="70"/>
      <c r="I110" s="10"/>
      <c r="J110" s="1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70"/>
      <c r="F111" s="10"/>
      <c r="G111" s="10"/>
      <c r="H111" s="70"/>
      <c r="I111" s="10"/>
      <c r="J111" s="1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70"/>
      <c r="F112" s="10"/>
      <c r="G112" s="10"/>
      <c r="H112" s="70"/>
      <c r="I112" s="10"/>
      <c r="J112" s="1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70"/>
      <c r="F113" s="10"/>
      <c r="G113" s="10"/>
      <c r="H113" s="70"/>
      <c r="I113" s="10"/>
      <c r="J113" s="1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70"/>
      <c r="F114" s="10"/>
      <c r="G114" s="10"/>
      <c r="H114" s="70"/>
      <c r="I114" s="10"/>
      <c r="J114" s="1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70"/>
      <c r="F115" s="10"/>
      <c r="G115" s="10"/>
      <c r="H115" s="70"/>
      <c r="I115" s="10"/>
      <c r="J115" s="1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70"/>
      <c r="F116" s="10"/>
      <c r="G116" s="10"/>
      <c r="H116" s="70"/>
      <c r="I116" s="10"/>
      <c r="J116" s="1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70"/>
      <c r="F117" s="10"/>
      <c r="G117" s="10"/>
      <c r="H117" s="70"/>
      <c r="I117" s="10"/>
      <c r="J117" s="1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70"/>
      <c r="F118" s="10"/>
      <c r="G118" s="10"/>
      <c r="H118" s="70"/>
      <c r="I118" s="10"/>
      <c r="J118" s="1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70"/>
      <c r="F119" s="10"/>
      <c r="G119" s="10"/>
      <c r="H119" s="70"/>
      <c r="I119" s="10"/>
      <c r="J119" s="1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70"/>
      <c r="F120" s="10"/>
      <c r="G120" s="10"/>
      <c r="H120" s="70"/>
      <c r="I120" s="10"/>
      <c r="J120" s="1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70"/>
      <c r="F121" s="10"/>
      <c r="G121" s="10"/>
      <c r="H121" s="70"/>
      <c r="I121" s="10"/>
      <c r="J121" s="1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70"/>
      <c r="F122" s="10"/>
      <c r="G122" s="10"/>
      <c r="H122" s="70"/>
      <c r="I122" s="10"/>
      <c r="J122" s="1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70"/>
      <c r="F123" s="10"/>
      <c r="G123" s="10"/>
      <c r="H123" s="70"/>
      <c r="I123" s="10"/>
      <c r="J123" s="1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70"/>
      <c r="F124" s="10"/>
      <c r="G124" s="10"/>
      <c r="H124" s="70"/>
      <c r="I124" s="10"/>
      <c r="J124" s="1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70"/>
      <c r="F125" s="10"/>
      <c r="G125" s="10"/>
      <c r="H125" s="70"/>
      <c r="I125" s="10"/>
      <c r="J125" s="1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70"/>
      <c r="F126" s="10"/>
      <c r="G126" s="10"/>
      <c r="H126" s="70"/>
      <c r="I126" s="10"/>
      <c r="J126" s="1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70"/>
      <c r="F127" s="10"/>
      <c r="G127" s="10"/>
      <c r="H127" s="70"/>
      <c r="I127" s="10"/>
      <c r="J127" s="1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70"/>
      <c r="F128" s="10"/>
      <c r="G128" s="10"/>
      <c r="H128" s="70"/>
      <c r="I128" s="10"/>
      <c r="J128" s="10"/>
      <c r="K128" s="7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70"/>
      <c r="F129" s="10"/>
      <c r="G129" s="10"/>
      <c r="H129" s="70"/>
      <c r="I129" s="10"/>
      <c r="J129" s="10"/>
      <c r="K129" s="7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70"/>
      <c r="F130" s="10"/>
      <c r="G130" s="10"/>
      <c r="H130" s="70"/>
      <c r="I130" s="10"/>
      <c r="J130" s="10"/>
      <c r="K130" s="7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10"/>
      <c r="E131" s="70"/>
      <c r="F131" s="10"/>
      <c r="G131" s="10"/>
      <c r="H131" s="70"/>
      <c r="I131" s="10"/>
      <c r="J131" s="10"/>
      <c r="K131" s="7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10"/>
      <c r="E132" s="70"/>
      <c r="F132" s="10"/>
      <c r="G132" s="10"/>
      <c r="H132" s="70"/>
      <c r="I132" s="10"/>
      <c r="J132" s="10"/>
      <c r="K132" s="7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10"/>
      <c r="E133" s="70"/>
      <c r="F133" s="10"/>
      <c r="G133" s="10"/>
      <c r="H133" s="70"/>
      <c r="I133" s="10"/>
      <c r="J133" s="10"/>
      <c r="K133" s="7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10"/>
      <c r="E134" s="70"/>
      <c r="F134" s="10"/>
      <c r="G134" s="10"/>
      <c r="H134" s="70"/>
      <c r="I134" s="10"/>
      <c r="J134" s="10"/>
      <c r="K134" s="7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10"/>
      <c r="E135" s="70"/>
      <c r="F135" s="10"/>
      <c r="G135" s="10"/>
      <c r="H135" s="70"/>
      <c r="I135" s="10"/>
      <c r="J135" s="10"/>
      <c r="K135" s="7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10"/>
      <c r="E136" s="70"/>
      <c r="F136" s="10"/>
      <c r="G136" s="10"/>
      <c r="H136" s="70"/>
      <c r="I136" s="10"/>
      <c r="J136" s="10"/>
      <c r="K136" s="7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10"/>
      <c r="E137" s="70"/>
      <c r="F137" s="10"/>
      <c r="G137" s="10"/>
      <c r="H137" s="70"/>
      <c r="I137" s="10"/>
      <c r="J137" s="10"/>
      <c r="K137" s="7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10"/>
      <c r="E138" s="70"/>
      <c r="F138" s="10"/>
      <c r="G138" s="10"/>
      <c r="H138" s="70"/>
      <c r="I138" s="10"/>
      <c r="J138" s="10"/>
      <c r="K138" s="7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10"/>
      <c r="E139" s="70"/>
      <c r="F139" s="10"/>
      <c r="G139" s="10"/>
      <c r="H139" s="70"/>
      <c r="I139" s="10"/>
      <c r="J139" s="10"/>
      <c r="K139" s="7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10"/>
      <c r="E140" s="70"/>
      <c r="F140" s="10"/>
      <c r="G140" s="10"/>
      <c r="H140" s="70"/>
      <c r="I140" s="10"/>
      <c r="J140" s="10"/>
      <c r="K140" s="7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10"/>
      <c r="E141" s="70"/>
      <c r="F141" s="10"/>
      <c r="G141" s="10"/>
      <c r="H141" s="70"/>
      <c r="I141" s="10"/>
      <c r="J141" s="10"/>
      <c r="K141" s="7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10"/>
      <c r="E142" s="70"/>
      <c r="F142" s="10"/>
      <c r="G142" s="10"/>
      <c r="H142" s="70"/>
      <c r="I142" s="10"/>
      <c r="J142" s="10"/>
      <c r="K142" s="7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10"/>
      <c r="E143" s="70"/>
      <c r="F143" s="10"/>
      <c r="G143" s="10"/>
      <c r="H143" s="70"/>
      <c r="I143" s="10"/>
      <c r="J143" s="10"/>
      <c r="K143" s="7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10"/>
      <c r="E144" s="70"/>
      <c r="F144" s="10"/>
      <c r="G144" s="10"/>
      <c r="H144" s="70"/>
      <c r="I144" s="10"/>
      <c r="J144" s="10"/>
      <c r="K144" s="7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10"/>
      <c r="E145" s="70"/>
      <c r="F145" s="10"/>
      <c r="G145" s="10"/>
      <c r="H145" s="70"/>
      <c r="I145" s="10"/>
      <c r="J145" s="10"/>
      <c r="K145" s="7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10"/>
      <c r="E146" s="70"/>
      <c r="F146" s="10"/>
      <c r="G146" s="10"/>
      <c r="H146" s="70"/>
      <c r="I146" s="10"/>
      <c r="J146" s="10"/>
      <c r="K146" s="7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10"/>
      <c r="E147" s="70"/>
      <c r="F147" s="10"/>
      <c r="G147" s="10"/>
      <c r="H147" s="70"/>
      <c r="I147" s="10"/>
      <c r="J147" s="10"/>
      <c r="K147" s="7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10"/>
      <c r="E148" s="70"/>
      <c r="F148" s="10"/>
      <c r="G148" s="10"/>
      <c r="H148" s="70"/>
      <c r="I148" s="10"/>
      <c r="J148" s="10"/>
      <c r="K148" s="7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10"/>
      <c r="E149" s="70"/>
      <c r="F149" s="10"/>
      <c r="G149" s="10"/>
      <c r="H149" s="70"/>
      <c r="I149" s="10"/>
      <c r="J149" s="10"/>
      <c r="K149" s="7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10"/>
      <c r="E150" s="70"/>
      <c r="F150" s="10"/>
      <c r="G150" s="10"/>
      <c r="H150" s="70"/>
      <c r="I150" s="10"/>
      <c r="J150" s="10"/>
      <c r="K150" s="7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10"/>
      <c r="E151" s="70"/>
      <c r="F151" s="10"/>
      <c r="G151" s="10"/>
      <c r="H151" s="70"/>
      <c r="I151" s="10"/>
      <c r="J151" s="10"/>
      <c r="K151" s="7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10"/>
      <c r="E152" s="70"/>
      <c r="F152" s="10"/>
      <c r="G152" s="10"/>
      <c r="H152" s="70"/>
      <c r="I152" s="10"/>
      <c r="J152" s="10"/>
      <c r="K152" s="7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10"/>
      <c r="E153" s="70"/>
      <c r="F153" s="10"/>
      <c r="G153" s="10"/>
      <c r="H153" s="70"/>
      <c r="I153" s="10"/>
      <c r="J153" s="10"/>
      <c r="K153" s="7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10"/>
      <c r="E154" s="70"/>
      <c r="F154" s="10"/>
      <c r="G154" s="10"/>
      <c r="H154" s="70"/>
      <c r="I154" s="10"/>
      <c r="J154" s="10"/>
      <c r="K154" s="7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10"/>
      <c r="E155" s="70"/>
      <c r="F155" s="10"/>
      <c r="G155" s="10"/>
      <c r="H155" s="70"/>
      <c r="I155" s="10"/>
      <c r="J155" s="10"/>
      <c r="K155" s="7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10"/>
      <c r="E156" s="70"/>
      <c r="F156" s="10"/>
      <c r="G156" s="10"/>
      <c r="H156" s="70"/>
      <c r="I156" s="10"/>
      <c r="J156" s="10"/>
      <c r="K156" s="7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10"/>
      <c r="E157" s="70"/>
      <c r="F157" s="10"/>
      <c r="G157" s="10"/>
      <c r="H157" s="70"/>
      <c r="I157" s="10"/>
      <c r="J157" s="10"/>
      <c r="K157" s="7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10"/>
      <c r="E158" s="70"/>
      <c r="F158" s="10"/>
      <c r="G158" s="10"/>
      <c r="H158" s="70"/>
      <c r="I158" s="10"/>
      <c r="J158" s="10"/>
      <c r="K158" s="7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10"/>
      <c r="E159" s="70"/>
      <c r="F159" s="10"/>
      <c r="G159" s="10"/>
      <c r="H159" s="70"/>
      <c r="I159" s="10"/>
      <c r="J159" s="10"/>
      <c r="K159" s="7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10"/>
      <c r="E160" s="70"/>
      <c r="F160" s="10"/>
      <c r="G160" s="10"/>
      <c r="H160" s="70"/>
      <c r="I160" s="10"/>
      <c r="J160" s="10"/>
      <c r="K160" s="7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10"/>
      <c r="E161" s="70"/>
      <c r="F161" s="10"/>
      <c r="G161" s="10"/>
      <c r="H161" s="70"/>
      <c r="I161" s="10"/>
      <c r="J161" s="10"/>
      <c r="K161" s="7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10"/>
      <c r="E162" s="70"/>
      <c r="F162" s="10"/>
      <c r="G162" s="10"/>
      <c r="H162" s="70"/>
      <c r="I162" s="10"/>
      <c r="J162" s="10"/>
      <c r="K162" s="7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10"/>
      <c r="E163" s="70"/>
      <c r="F163" s="10"/>
      <c r="G163" s="10"/>
      <c r="H163" s="70"/>
      <c r="I163" s="10"/>
      <c r="J163" s="10"/>
      <c r="K163" s="7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10"/>
      <c r="E164" s="70"/>
      <c r="F164" s="10"/>
      <c r="G164" s="10"/>
      <c r="H164" s="70"/>
      <c r="I164" s="10"/>
      <c r="J164" s="10"/>
      <c r="K164" s="7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10"/>
      <c r="E165" s="70"/>
      <c r="F165" s="10"/>
      <c r="G165" s="10"/>
      <c r="H165" s="70"/>
      <c r="I165" s="10"/>
      <c r="J165" s="10"/>
      <c r="K165" s="7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10"/>
      <c r="E166" s="70"/>
      <c r="F166" s="10"/>
      <c r="G166" s="10"/>
      <c r="H166" s="70"/>
      <c r="I166" s="10"/>
      <c r="J166" s="10"/>
      <c r="K166" s="7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10"/>
      <c r="E167" s="70"/>
      <c r="F167" s="10"/>
      <c r="G167" s="10"/>
      <c r="H167" s="70"/>
      <c r="I167" s="10"/>
      <c r="J167" s="10"/>
      <c r="K167" s="7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10"/>
      <c r="E168" s="70"/>
      <c r="F168" s="10"/>
      <c r="G168" s="10"/>
      <c r="H168" s="70"/>
      <c r="I168" s="10"/>
      <c r="J168" s="10"/>
      <c r="K168" s="7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10"/>
      <c r="E169" s="70"/>
      <c r="F169" s="10"/>
      <c r="G169" s="10"/>
      <c r="H169" s="70"/>
      <c r="I169" s="10"/>
      <c r="J169" s="10"/>
      <c r="K169" s="7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10"/>
      <c r="E170" s="70"/>
      <c r="F170" s="10"/>
      <c r="G170" s="10"/>
      <c r="H170" s="70"/>
      <c r="I170" s="10"/>
      <c r="J170" s="10"/>
      <c r="K170" s="7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10"/>
      <c r="E171" s="70"/>
      <c r="F171" s="10"/>
      <c r="G171" s="10"/>
      <c r="H171" s="70"/>
      <c r="I171" s="10"/>
      <c r="J171" s="10"/>
      <c r="K171" s="7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10"/>
      <c r="E172" s="70"/>
      <c r="F172" s="10"/>
      <c r="G172" s="10"/>
      <c r="H172" s="70"/>
      <c r="I172" s="10"/>
      <c r="J172" s="10"/>
      <c r="K172" s="7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10"/>
      <c r="E173" s="70"/>
      <c r="F173" s="10"/>
      <c r="G173" s="10"/>
      <c r="H173" s="70"/>
      <c r="I173" s="10"/>
      <c r="J173" s="10"/>
      <c r="K173" s="7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10"/>
      <c r="E174" s="70"/>
      <c r="F174" s="10"/>
      <c r="G174" s="10"/>
      <c r="H174" s="70"/>
      <c r="I174" s="10"/>
      <c r="J174" s="10"/>
      <c r="K174" s="7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10"/>
      <c r="E175" s="70"/>
      <c r="F175" s="10"/>
      <c r="G175" s="10"/>
      <c r="H175" s="70"/>
      <c r="I175" s="10"/>
      <c r="J175" s="10"/>
      <c r="K175" s="7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10"/>
      <c r="E176" s="70"/>
      <c r="F176" s="10"/>
      <c r="G176" s="10"/>
      <c r="H176" s="70"/>
      <c r="I176" s="10"/>
      <c r="J176" s="10"/>
      <c r="K176" s="7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10"/>
      <c r="E177" s="70"/>
      <c r="F177" s="10"/>
      <c r="G177" s="10"/>
      <c r="H177" s="70"/>
      <c r="I177" s="10"/>
      <c r="J177" s="10"/>
      <c r="K177" s="7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10"/>
      <c r="E178" s="70"/>
      <c r="F178" s="10"/>
      <c r="G178" s="10"/>
      <c r="H178" s="70"/>
      <c r="I178" s="10"/>
      <c r="J178" s="10"/>
      <c r="K178" s="7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10"/>
      <c r="E179" s="70"/>
      <c r="F179" s="10"/>
      <c r="G179" s="10"/>
      <c r="H179" s="70"/>
      <c r="I179" s="10"/>
      <c r="J179" s="10"/>
      <c r="K179" s="7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10"/>
      <c r="E180" s="70"/>
      <c r="F180" s="10"/>
      <c r="G180" s="10"/>
      <c r="H180" s="70"/>
      <c r="I180" s="10"/>
      <c r="J180" s="10"/>
      <c r="K180" s="7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10"/>
      <c r="E181" s="70"/>
      <c r="F181" s="10"/>
      <c r="G181" s="10"/>
      <c r="H181" s="70"/>
      <c r="I181" s="10"/>
      <c r="J181" s="10"/>
      <c r="K181" s="7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10"/>
      <c r="E182" s="70"/>
      <c r="F182" s="10"/>
      <c r="G182" s="10"/>
      <c r="H182" s="70"/>
      <c r="I182" s="10"/>
      <c r="J182" s="10"/>
      <c r="K182" s="7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10"/>
      <c r="E183" s="70"/>
      <c r="F183" s="10"/>
      <c r="G183" s="10"/>
      <c r="H183" s="70"/>
      <c r="I183" s="10"/>
      <c r="J183" s="10"/>
      <c r="K183" s="7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70"/>
      <c r="F184" s="10"/>
      <c r="G184" s="10"/>
      <c r="H184" s="70"/>
      <c r="I184" s="10"/>
      <c r="J184" s="10"/>
      <c r="K184" s="7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70"/>
      <c r="F185" s="10"/>
      <c r="G185" s="10"/>
      <c r="H185" s="70"/>
      <c r="I185" s="10"/>
      <c r="J185" s="10"/>
      <c r="K185" s="7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70"/>
      <c r="F186" s="10"/>
      <c r="G186" s="10"/>
      <c r="H186" s="70"/>
      <c r="I186" s="10"/>
      <c r="J186" s="10"/>
      <c r="K186" s="7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70"/>
      <c r="F187" s="10"/>
      <c r="G187" s="10"/>
      <c r="H187" s="70"/>
      <c r="I187" s="10"/>
      <c r="J187" s="10"/>
      <c r="K187" s="7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70"/>
      <c r="F188" s="10"/>
      <c r="G188" s="10"/>
      <c r="H188" s="70"/>
      <c r="I188" s="10"/>
      <c r="J188" s="10"/>
      <c r="K188" s="7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70"/>
      <c r="F189" s="10"/>
      <c r="G189" s="10"/>
      <c r="H189" s="70"/>
      <c r="I189" s="10"/>
      <c r="J189" s="10"/>
      <c r="K189" s="7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70"/>
      <c r="F190" s="10"/>
      <c r="G190" s="10"/>
      <c r="H190" s="70"/>
      <c r="I190" s="10"/>
      <c r="J190" s="10"/>
      <c r="K190" s="7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70"/>
      <c r="F191" s="10"/>
      <c r="G191" s="10"/>
      <c r="H191" s="70"/>
      <c r="I191" s="10"/>
      <c r="J191" s="10"/>
      <c r="K191" s="7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70"/>
      <c r="F192" s="10"/>
      <c r="G192" s="10"/>
      <c r="H192" s="70"/>
      <c r="I192" s="10"/>
      <c r="J192" s="10"/>
      <c r="K192" s="7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70"/>
      <c r="F193" s="10"/>
      <c r="G193" s="10"/>
      <c r="H193" s="70"/>
      <c r="I193" s="10"/>
      <c r="J193" s="10"/>
      <c r="K193" s="7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70"/>
      <c r="F194" s="10"/>
      <c r="G194" s="10"/>
      <c r="H194" s="70"/>
      <c r="I194" s="10"/>
      <c r="J194" s="10"/>
      <c r="K194" s="7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70"/>
      <c r="F195" s="10"/>
      <c r="G195" s="10"/>
      <c r="H195" s="70"/>
      <c r="I195" s="10"/>
      <c r="J195" s="10"/>
      <c r="K195" s="7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70"/>
      <c r="F196" s="10"/>
      <c r="G196" s="10"/>
      <c r="H196" s="70"/>
      <c r="I196" s="10"/>
      <c r="J196" s="10"/>
      <c r="K196" s="7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70"/>
      <c r="F197" s="10"/>
      <c r="G197" s="10"/>
      <c r="H197" s="70"/>
      <c r="I197" s="10"/>
      <c r="J197" s="10"/>
      <c r="K197" s="7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70"/>
      <c r="F198" s="10"/>
      <c r="G198" s="10"/>
      <c r="H198" s="70"/>
      <c r="I198" s="10"/>
      <c r="J198" s="10"/>
      <c r="K198" s="7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70"/>
      <c r="F199" s="10"/>
      <c r="G199" s="10"/>
      <c r="H199" s="70"/>
      <c r="I199" s="10"/>
      <c r="J199" s="10"/>
      <c r="K199" s="7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70"/>
      <c r="F200" s="10"/>
      <c r="G200" s="10"/>
      <c r="H200" s="70"/>
      <c r="I200" s="10"/>
      <c r="J200" s="10"/>
      <c r="K200" s="7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70"/>
      <c r="F201" s="10"/>
      <c r="G201" s="10"/>
      <c r="H201" s="70"/>
      <c r="I201" s="10"/>
      <c r="J201" s="10"/>
      <c r="K201" s="7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70"/>
      <c r="F202" s="10"/>
      <c r="G202" s="10"/>
      <c r="H202" s="70"/>
      <c r="I202" s="10"/>
      <c r="J202" s="10"/>
      <c r="K202" s="7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70"/>
      <c r="F203" s="10"/>
      <c r="G203" s="10"/>
      <c r="H203" s="70"/>
      <c r="I203" s="10"/>
      <c r="J203" s="10"/>
      <c r="K203" s="7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70"/>
      <c r="F204" s="10"/>
      <c r="G204" s="10"/>
      <c r="H204" s="70"/>
      <c r="I204" s="10"/>
      <c r="J204" s="10"/>
      <c r="K204" s="7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70"/>
      <c r="F205" s="10"/>
      <c r="G205" s="10"/>
      <c r="H205" s="70"/>
      <c r="I205" s="10"/>
      <c r="J205" s="10"/>
      <c r="K205" s="7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70"/>
      <c r="F206" s="10"/>
      <c r="G206" s="10"/>
      <c r="H206" s="70"/>
      <c r="I206" s="10"/>
      <c r="J206" s="10"/>
      <c r="K206" s="7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70"/>
      <c r="F207" s="10"/>
      <c r="G207" s="10"/>
      <c r="H207" s="70"/>
      <c r="I207" s="10"/>
      <c r="J207" s="10"/>
      <c r="K207" s="7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70"/>
      <c r="F208" s="10"/>
      <c r="G208" s="10"/>
      <c r="H208" s="70"/>
      <c r="I208" s="10"/>
      <c r="J208" s="10"/>
      <c r="K208" s="7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10"/>
      <c r="B209" s="10"/>
      <c r="C209" s="10"/>
      <c r="D209" s="10"/>
      <c r="E209" s="70"/>
      <c r="F209" s="10"/>
      <c r="G209" s="10"/>
      <c r="H209" s="70"/>
      <c r="I209" s="10"/>
      <c r="J209" s="10"/>
      <c r="K209" s="7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5.75" customHeight="1">
      <c r="A210" s="10"/>
      <c r="B210" s="10"/>
      <c r="C210" s="10"/>
      <c r="D210" s="10"/>
      <c r="E210" s="70"/>
      <c r="F210" s="10"/>
      <c r="G210" s="10"/>
      <c r="H210" s="70"/>
      <c r="I210" s="10"/>
      <c r="J210" s="10"/>
      <c r="K210" s="7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5.75" customHeight="1">
      <c r="A211" s="10"/>
      <c r="B211" s="10"/>
      <c r="C211" s="10"/>
      <c r="D211" s="10"/>
      <c r="E211" s="70"/>
      <c r="F211" s="10"/>
      <c r="G211" s="10"/>
      <c r="H211" s="70"/>
      <c r="I211" s="10"/>
      <c r="J211" s="10"/>
      <c r="K211" s="7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/>
      <c r="B212" s="10"/>
      <c r="C212" s="10"/>
      <c r="D212" s="10"/>
      <c r="E212" s="70"/>
      <c r="F212" s="10"/>
      <c r="G212" s="10"/>
      <c r="H212" s="70"/>
      <c r="I212" s="10"/>
      <c r="J212" s="10"/>
      <c r="K212" s="7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5.75" customHeight="1">
      <c r="A213" s="10"/>
      <c r="B213" s="10"/>
      <c r="C213" s="10"/>
      <c r="D213" s="10"/>
      <c r="E213" s="70"/>
      <c r="F213" s="10"/>
      <c r="G213" s="10"/>
      <c r="H213" s="70"/>
      <c r="I213" s="10"/>
      <c r="J213" s="10"/>
      <c r="K213" s="7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5.75" customHeight="1">
      <c r="A214" s="10"/>
      <c r="B214" s="10"/>
      <c r="C214" s="10"/>
      <c r="D214" s="10"/>
      <c r="E214" s="70"/>
      <c r="F214" s="10"/>
      <c r="G214" s="10"/>
      <c r="H214" s="70"/>
      <c r="I214" s="10"/>
      <c r="J214" s="10"/>
      <c r="K214" s="7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5.75" customHeight="1">
      <c r="A215" s="10"/>
      <c r="B215" s="10"/>
      <c r="C215" s="10"/>
      <c r="D215" s="10"/>
      <c r="E215" s="70"/>
      <c r="F215" s="10"/>
      <c r="G215" s="10"/>
      <c r="H215" s="70"/>
      <c r="I215" s="10"/>
      <c r="J215" s="10"/>
      <c r="K215" s="7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5.75" customHeight="1">
      <c r="A216" s="10"/>
      <c r="B216" s="10"/>
      <c r="C216" s="10"/>
      <c r="D216" s="10"/>
      <c r="E216" s="70"/>
      <c r="F216" s="10"/>
      <c r="G216" s="10"/>
      <c r="H216" s="70"/>
      <c r="I216" s="10"/>
      <c r="J216" s="10"/>
      <c r="K216" s="7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5.75" customHeight="1">
      <c r="A217" s="10"/>
      <c r="B217" s="10"/>
      <c r="C217" s="10"/>
      <c r="D217" s="10"/>
      <c r="E217" s="70"/>
      <c r="F217" s="10"/>
      <c r="G217" s="10"/>
      <c r="H217" s="70"/>
      <c r="I217" s="10"/>
      <c r="J217" s="10"/>
      <c r="K217" s="7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5.75" customHeight="1">
      <c r="A218" s="10"/>
      <c r="B218" s="10"/>
      <c r="C218" s="10"/>
      <c r="D218" s="10"/>
      <c r="E218" s="70"/>
      <c r="F218" s="10"/>
      <c r="G218" s="10"/>
      <c r="H218" s="70"/>
      <c r="I218" s="10"/>
      <c r="J218" s="10"/>
      <c r="K218" s="7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5.75" customHeight="1">
      <c r="A219" s="10"/>
      <c r="B219" s="10"/>
      <c r="C219" s="10"/>
      <c r="D219" s="10"/>
      <c r="E219" s="70"/>
      <c r="F219" s="10"/>
      <c r="G219" s="10"/>
      <c r="H219" s="70"/>
      <c r="I219" s="10"/>
      <c r="J219" s="10"/>
      <c r="K219" s="7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/>
      <c r="B220" s="10"/>
      <c r="C220" s="10"/>
      <c r="D220" s="10"/>
      <c r="E220" s="70"/>
      <c r="F220" s="10"/>
      <c r="G220" s="10"/>
      <c r="H220" s="70"/>
      <c r="I220" s="10"/>
      <c r="J220" s="10"/>
      <c r="K220" s="7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10"/>
      <c r="B221" s="10"/>
      <c r="C221" s="10"/>
      <c r="D221" s="10"/>
      <c r="E221" s="70"/>
      <c r="F221" s="10"/>
      <c r="G221" s="10"/>
      <c r="H221" s="70"/>
      <c r="I221" s="10"/>
      <c r="J221" s="10"/>
      <c r="K221" s="7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70"/>
      <c r="F222" s="10"/>
      <c r="G222" s="10"/>
      <c r="H222" s="70"/>
      <c r="I222" s="10"/>
      <c r="J222" s="10"/>
      <c r="K222" s="7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70"/>
      <c r="F223" s="10"/>
      <c r="G223" s="10"/>
      <c r="H223" s="70"/>
      <c r="I223" s="10"/>
      <c r="J223" s="10"/>
      <c r="K223" s="7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70"/>
      <c r="F224" s="10"/>
      <c r="G224" s="10"/>
      <c r="H224" s="70"/>
      <c r="I224" s="10"/>
      <c r="J224" s="10"/>
      <c r="K224" s="7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70"/>
      <c r="F225" s="10"/>
      <c r="G225" s="10"/>
      <c r="H225" s="70"/>
      <c r="I225" s="10"/>
      <c r="J225" s="10"/>
      <c r="K225" s="7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70"/>
      <c r="F226" s="10"/>
      <c r="G226" s="10"/>
      <c r="H226" s="70"/>
      <c r="I226" s="10"/>
      <c r="J226" s="10"/>
      <c r="K226" s="7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70"/>
      <c r="F227" s="10"/>
      <c r="G227" s="10"/>
      <c r="H227" s="70"/>
      <c r="I227" s="10"/>
      <c r="J227" s="10"/>
      <c r="K227" s="7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70"/>
      <c r="F228" s="10"/>
      <c r="G228" s="10"/>
      <c r="H228" s="70"/>
      <c r="I228" s="10"/>
      <c r="J228" s="10"/>
      <c r="K228" s="7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70"/>
      <c r="F229" s="10"/>
      <c r="G229" s="10"/>
      <c r="H229" s="70"/>
      <c r="I229" s="10"/>
      <c r="J229" s="10"/>
      <c r="K229" s="7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70"/>
      <c r="F230" s="10"/>
      <c r="G230" s="10"/>
      <c r="H230" s="70"/>
      <c r="I230" s="10"/>
      <c r="J230" s="10"/>
      <c r="K230" s="7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70"/>
      <c r="F231" s="10"/>
      <c r="G231" s="10"/>
      <c r="H231" s="70"/>
      <c r="I231" s="10"/>
      <c r="J231" s="10"/>
      <c r="K231" s="7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70"/>
      <c r="F232" s="10"/>
      <c r="G232" s="10"/>
      <c r="H232" s="70"/>
      <c r="I232" s="10"/>
      <c r="J232" s="10"/>
      <c r="K232" s="7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70"/>
      <c r="F233" s="10"/>
      <c r="G233" s="10"/>
      <c r="H233" s="70"/>
      <c r="I233" s="10"/>
      <c r="J233" s="10"/>
      <c r="K233" s="7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70"/>
      <c r="F234" s="10"/>
      <c r="G234" s="10"/>
      <c r="H234" s="70"/>
      <c r="I234" s="10"/>
      <c r="J234" s="10"/>
      <c r="K234" s="7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70"/>
      <c r="F235" s="10"/>
      <c r="G235" s="10"/>
      <c r="H235" s="70"/>
      <c r="I235" s="10"/>
      <c r="J235" s="10"/>
      <c r="K235" s="7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70"/>
      <c r="F236" s="10"/>
      <c r="G236" s="10"/>
      <c r="H236" s="70"/>
      <c r="I236" s="10"/>
      <c r="J236" s="10"/>
      <c r="K236" s="7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70"/>
      <c r="F237" s="10"/>
      <c r="G237" s="10"/>
      <c r="H237" s="70"/>
      <c r="I237" s="10"/>
      <c r="J237" s="10"/>
      <c r="K237" s="7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70"/>
      <c r="F238" s="10"/>
      <c r="G238" s="10"/>
      <c r="H238" s="70"/>
      <c r="I238" s="10"/>
      <c r="J238" s="10"/>
      <c r="K238" s="7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70"/>
      <c r="F239" s="10"/>
      <c r="G239" s="10"/>
      <c r="H239" s="70"/>
      <c r="I239" s="10"/>
      <c r="J239" s="10"/>
      <c r="K239" s="7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70"/>
      <c r="F240" s="10"/>
      <c r="G240" s="10"/>
      <c r="H240" s="70"/>
      <c r="I240" s="10"/>
      <c r="J240" s="10"/>
      <c r="K240" s="7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70"/>
      <c r="F241" s="10"/>
      <c r="G241" s="10"/>
      <c r="H241" s="70"/>
      <c r="I241" s="10"/>
      <c r="J241" s="10"/>
      <c r="K241" s="7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70"/>
      <c r="F242" s="10"/>
      <c r="G242" s="10"/>
      <c r="H242" s="70"/>
      <c r="I242" s="10"/>
      <c r="J242" s="10"/>
      <c r="K242" s="7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70"/>
      <c r="F243" s="10"/>
      <c r="G243" s="10"/>
      <c r="H243" s="70"/>
      <c r="I243" s="10"/>
      <c r="J243" s="10"/>
      <c r="K243" s="7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70"/>
      <c r="F244" s="10"/>
      <c r="G244" s="10"/>
      <c r="H244" s="70"/>
      <c r="I244" s="10"/>
      <c r="J244" s="10"/>
      <c r="K244" s="7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70"/>
      <c r="F245" s="10"/>
      <c r="G245" s="10"/>
      <c r="H245" s="70"/>
      <c r="I245" s="10"/>
      <c r="J245" s="10"/>
      <c r="K245" s="7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70"/>
      <c r="F246" s="10"/>
      <c r="G246" s="10"/>
      <c r="H246" s="70"/>
      <c r="I246" s="10"/>
      <c r="J246" s="10"/>
      <c r="K246" s="7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70"/>
      <c r="F247" s="10"/>
      <c r="G247" s="10"/>
      <c r="H247" s="70"/>
      <c r="I247" s="10"/>
      <c r="J247" s="10"/>
      <c r="K247" s="7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70"/>
      <c r="F248" s="10"/>
      <c r="G248" s="10"/>
      <c r="H248" s="70"/>
      <c r="I248" s="10"/>
      <c r="J248" s="10"/>
      <c r="K248" s="7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70"/>
      <c r="F249" s="10"/>
      <c r="G249" s="10"/>
      <c r="H249" s="70"/>
      <c r="I249" s="10"/>
      <c r="J249" s="10"/>
      <c r="K249" s="7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70"/>
      <c r="F250" s="10"/>
      <c r="G250" s="10"/>
      <c r="H250" s="70"/>
      <c r="I250" s="10"/>
      <c r="J250" s="10"/>
      <c r="K250" s="7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70"/>
      <c r="F251" s="10"/>
      <c r="G251" s="10"/>
      <c r="H251" s="70"/>
      <c r="I251" s="10"/>
      <c r="J251" s="10"/>
      <c r="K251" s="7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70"/>
      <c r="F252" s="10"/>
      <c r="G252" s="10"/>
      <c r="H252" s="70"/>
      <c r="I252" s="10"/>
      <c r="J252" s="10"/>
      <c r="K252" s="7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70"/>
      <c r="F253" s="10"/>
      <c r="G253" s="10"/>
      <c r="H253" s="70"/>
      <c r="I253" s="10"/>
      <c r="J253" s="10"/>
      <c r="K253" s="7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70"/>
      <c r="F254" s="10"/>
      <c r="G254" s="10"/>
      <c r="H254" s="70"/>
      <c r="I254" s="10"/>
      <c r="J254" s="10"/>
      <c r="K254" s="7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70"/>
      <c r="F255" s="10"/>
      <c r="G255" s="10"/>
      <c r="H255" s="70"/>
      <c r="I255" s="10"/>
      <c r="J255" s="10"/>
      <c r="K255" s="7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70"/>
      <c r="F256" s="10"/>
      <c r="G256" s="10"/>
      <c r="H256" s="70"/>
      <c r="I256" s="10"/>
      <c r="J256" s="10"/>
      <c r="K256" s="7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70"/>
      <c r="F257" s="10"/>
      <c r="G257" s="10"/>
      <c r="H257" s="70"/>
      <c r="I257" s="10"/>
      <c r="J257" s="10"/>
      <c r="K257" s="7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70"/>
      <c r="F258" s="10"/>
      <c r="G258" s="10"/>
      <c r="H258" s="70"/>
      <c r="I258" s="10"/>
      <c r="J258" s="10"/>
      <c r="K258" s="7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70"/>
      <c r="F259" s="10"/>
      <c r="G259" s="10"/>
      <c r="H259" s="70"/>
      <c r="I259" s="10"/>
      <c r="J259" s="10"/>
      <c r="K259" s="7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70"/>
      <c r="F260" s="10"/>
      <c r="G260" s="10"/>
      <c r="H260" s="70"/>
      <c r="I260" s="10"/>
      <c r="J260" s="10"/>
      <c r="K260" s="7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70"/>
      <c r="F261" s="10"/>
      <c r="G261" s="10"/>
      <c r="H261" s="70"/>
      <c r="I261" s="10"/>
      <c r="J261" s="10"/>
      <c r="K261" s="7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70"/>
      <c r="F262" s="10"/>
      <c r="G262" s="10"/>
      <c r="H262" s="70"/>
      <c r="I262" s="10"/>
      <c r="J262" s="10"/>
      <c r="K262" s="7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70"/>
      <c r="F263" s="10"/>
      <c r="G263" s="10"/>
      <c r="H263" s="70"/>
      <c r="I263" s="10"/>
      <c r="J263" s="10"/>
      <c r="K263" s="7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70"/>
      <c r="F264" s="10"/>
      <c r="G264" s="10"/>
      <c r="H264" s="70"/>
      <c r="I264" s="10"/>
      <c r="J264" s="10"/>
      <c r="K264" s="7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70"/>
      <c r="F265" s="10"/>
      <c r="G265" s="10"/>
      <c r="H265" s="70"/>
      <c r="I265" s="10"/>
      <c r="J265" s="10"/>
      <c r="K265" s="7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70"/>
      <c r="F266" s="10"/>
      <c r="G266" s="10"/>
      <c r="H266" s="70"/>
      <c r="I266" s="10"/>
      <c r="J266" s="10"/>
      <c r="K266" s="7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70"/>
      <c r="F267" s="10"/>
      <c r="G267" s="10"/>
      <c r="H267" s="70"/>
      <c r="I267" s="10"/>
      <c r="J267" s="10"/>
      <c r="K267" s="7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70"/>
      <c r="F268" s="10"/>
      <c r="G268" s="10"/>
      <c r="H268" s="70"/>
      <c r="I268" s="10"/>
      <c r="J268" s="10"/>
      <c r="K268" s="7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70"/>
      <c r="F269" s="10"/>
      <c r="G269" s="10"/>
      <c r="H269" s="70"/>
      <c r="I269" s="10"/>
      <c r="J269" s="10"/>
      <c r="K269" s="7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70"/>
      <c r="F270" s="10"/>
      <c r="G270" s="10"/>
      <c r="H270" s="70"/>
      <c r="I270" s="10"/>
      <c r="J270" s="10"/>
      <c r="K270" s="7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70"/>
      <c r="F271" s="10"/>
      <c r="G271" s="10"/>
      <c r="H271" s="70"/>
      <c r="I271" s="10"/>
      <c r="J271" s="10"/>
      <c r="K271" s="7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70"/>
      <c r="F272" s="10"/>
      <c r="G272" s="10"/>
      <c r="H272" s="70"/>
      <c r="I272" s="10"/>
      <c r="J272" s="10"/>
      <c r="K272" s="7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70"/>
      <c r="F273" s="10"/>
      <c r="G273" s="10"/>
      <c r="H273" s="70"/>
      <c r="I273" s="10"/>
      <c r="J273" s="10"/>
      <c r="K273" s="7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70"/>
      <c r="F274" s="10"/>
      <c r="G274" s="10"/>
      <c r="H274" s="70"/>
      <c r="I274" s="10"/>
      <c r="J274" s="10"/>
      <c r="K274" s="7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70"/>
      <c r="F275" s="10"/>
      <c r="G275" s="10"/>
      <c r="H275" s="70"/>
      <c r="I275" s="10"/>
      <c r="J275" s="10"/>
      <c r="K275" s="7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70"/>
      <c r="F276" s="10"/>
      <c r="G276" s="10"/>
      <c r="H276" s="70"/>
      <c r="I276" s="10"/>
      <c r="J276" s="10"/>
      <c r="K276" s="7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70"/>
      <c r="F277" s="10"/>
      <c r="G277" s="10"/>
      <c r="H277" s="70"/>
      <c r="I277" s="10"/>
      <c r="J277" s="10"/>
      <c r="K277" s="7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70"/>
      <c r="F278" s="10"/>
      <c r="G278" s="10"/>
      <c r="H278" s="70"/>
      <c r="I278" s="10"/>
      <c r="J278" s="10"/>
      <c r="K278" s="7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70"/>
      <c r="F279" s="10"/>
      <c r="G279" s="10"/>
      <c r="H279" s="70"/>
      <c r="I279" s="10"/>
      <c r="J279" s="10"/>
      <c r="K279" s="7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70"/>
      <c r="F280" s="10"/>
      <c r="G280" s="10"/>
      <c r="H280" s="70"/>
      <c r="I280" s="10"/>
      <c r="J280" s="10"/>
      <c r="K280" s="7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70"/>
      <c r="F281" s="10"/>
      <c r="G281" s="10"/>
      <c r="H281" s="70"/>
      <c r="I281" s="10"/>
      <c r="J281" s="10"/>
      <c r="K281" s="7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70"/>
      <c r="F282" s="10"/>
      <c r="G282" s="10"/>
      <c r="H282" s="70"/>
      <c r="I282" s="10"/>
      <c r="J282" s="10"/>
      <c r="K282" s="7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70"/>
      <c r="F283" s="10"/>
      <c r="G283" s="10"/>
      <c r="H283" s="70"/>
      <c r="I283" s="10"/>
      <c r="J283" s="10"/>
      <c r="K283" s="7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70"/>
      <c r="F284" s="10"/>
      <c r="G284" s="10"/>
      <c r="H284" s="70"/>
      <c r="I284" s="10"/>
      <c r="J284" s="10"/>
      <c r="K284" s="7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70"/>
      <c r="F285" s="10"/>
      <c r="G285" s="10"/>
      <c r="H285" s="70"/>
      <c r="I285" s="10"/>
      <c r="J285" s="10"/>
      <c r="K285" s="7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70"/>
      <c r="F286" s="10"/>
      <c r="G286" s="10"/>
      <c r="H286" s="70"/>
      <c r="I286" s="10"/>
      <c r="J286" s="10"/>
      <c r="K286" s="7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70"/>
      <c r="F287" s="10"/>
      <c r="G287" s="10"/>
      <c r="H287" s="70"/>
      <c r="I287" s="10"/>
      <c r="J287" s="10"/>
      <c r="K287" s="7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70"/>
      <c r="F288" s="10"/>
      <c r="G288" s="10"/>
      <c r="H288" s="70"/>
      <c r="I288" s="10"/>
      <c r="J288" s="10"/>
      <c r="K288" s="7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70"/>
      <c r="F289" s="10"/>
      <c r="G289" s="10"/>
      <c r="H289" s="70"/>
      <c r="I289" s="10"/>
      <c r="J289" s="10"/>
      <c r="K289" s="7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70"/>
      <c r="F290" s="10"/>
      <c r="G290" s="10"/>
      <c r="H290" s="70"/>
      <c r="I290" s="10"/>
      <c r="J290" s="10"/>
      <c r="K290" s="7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70"/>
      <c r="F291" s="10"/>
      <c r="G291" s="10"/>
      <c r="H291" s="70"/>
      <c r="I291" s="10"/>
      <c r="J291" s="10"/>
      <c r="K291" s="7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70"/>
      <c r="F292" s="10"/>
      <c r="G292" s="10"/>
      <c r="H292" s="70"/>
      <c r="I292" s="10"/>
      <c r="J292" s="10"/>
      <c r="K292" s="7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70"/>
      <c r="F293" s="10"/>
      <c r="G293" s="10"/>
      <c r="H293" s="70"/>
      <c r="I293" s="10"/>
      <c r="J293" s="10"/>
      <c r="K293" s="7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70"/>
      <c r="F294" s="10"/>
      <c r="G294" s="10"/>
      <c r="H294" s="70"/>
      <c r="I294" s="10"/>
      <c r="J294" s="10"/>
      <c r="K294" s="7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70"/>
      <c r="F295" s="10"/>
      <c r="G295" s="10"/>
      <c r="H295" s="70"/>
      <c r="I295" s="10"/>
      <c r="J295" s="10"/>
      <c r="K295" s="7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70"/>
      <c r="F296" s="10"/>
      <c r="G296" s="10"/>
      <c r="H296" s="70"/>
      <c r="I296" s="10"/>
      <c r="J296" s="10"/>
      <c r="K296" s="7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70"/>
      <c r="F297" s="10"/>
      <c r="G297" s="10"/>
      <c r="H297" s="70"/>
      <c r="I297" s="10"/>
      <c r="J297" s="10"/>
      <c r="K297" s="7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70"/>
      <c r="F298" s="10"/>
      <c r="G298" s="10"/>
      <c r="H298" s="70"/>
      <c r="I298" s="10"/>
      <c r="J298" s="10"/>
      <c r="K298" s="7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70"/>
      <c r="F299" s="10"/>
      <c r="G299" s="10"/>
      <c r="H299" s="70"/>
      <c r="I299" s="10"/>
      <c r="J299" s="10"/>
      <c r="K299" s="7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70"/>
      <c r="F300" s="10"/>
      <c r="G300" s="10"/>
      <c r="H300" s="70"/>
      <c r="I300" s="10"/>
      <c r="J300" s="10"/>
      <c r="K300" s="7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70"/>
      <c r="F301" s="10"/>
      <c r="G301" s="10"/>
      <c r="H301" s="70"/>
      <c r="I301" s="10"/>
      <c r="J301" s="10"/>
      <c r="K301" s="7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70"/>
      <c r="F302" s="10"/>
      <c r="G302" s="10"/>
      <c r="H302" s="70"/>
      <c r="I302" s="10"/>
      <c r="J302" s="10"/>
      <c r="K302" s="7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70"/>
      <c r="F303" s="10"/>
      <c r="G303" s="10"/>
      <c r="H303" s="70"/>
      <c r="I303" s="10"/>
      <c r="J303" s="10"/>
      <c r="K303" s="7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70"/>
      <c r="F304" s="10"/>
      <c r="G304" s="10"/>
      <c r="H304" s="70"/>
      <c r="I304" s="10"/>
      <c r="J304" s="10"/>
      <c r="K304" s="7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70"/>
      <c r="F305" s="10"/>
      <c r="G305" s="10"/>
      <c r="H305" s="70"/>
      <c r="I305" s="10"/>
      <c r="J305" s="10"/>
      <c r="K305" s="7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70"/>
      <c r="F306" s="10"/>
      <c r="G306" s="10"/>
      <c r="H306" s="70"/>
      <c r="I306" s="10"/>
      <c r="J306" s="10"/>
      <c r="K306" s="7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70"/>
      <c r="F307" s="10"/>
      <c r="G307" s="10"/>
      <c r="H307" s="70"/>
      <c r="I307" s="10"/>
      <c r="J307" s="10"/>
      <c r="K307" s="7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70"/>
      <c r="F308" s="10"/>
      <c r="G308" s="10"/>
      <c r="H308" s="70"/>
      <c r="I308" s="10"/>
      <c r="J308" s="10"/>
      <c r="K308" s="7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70"/>
      <c r="F309" s="10"/>
      <c r="G309" s="10"/>
      <c r="H309" s="70"/>
      <c r="I309" s="10"/>
      <c r="J309" s="10"/>
      <c r="K309" s="7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70"/>
      <c r="F310" s="10"/>
      <c r="G310" s="10"/>
      <c r="H310" s="70"/>
      <c r="I310" s="10"/>
      <c r="J310" s="10"/>
      <c r="K310" s="7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70"/>
      <c r="F311" s="10"/>
      <c r="G311" s="10"/>
      <c r="H311" s="70"/>
      <c r="I311" s="10"/>
      <c r="J311" s="10"/>
      <c r="K311" s="7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70"/>
      <c r="F312" s="10"/>
      <c r="G312" s="10"/>
      <c r="H312" s="70"/>
      <c r="I312" s="10"/>
      <c r="J312" s="10"/>
      <c r="K312" s="7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70"/>
      <c r="F313" s="10"/>
      <c r="G313" s="10"/>
      <c r="H313" s="70"/>
      <c r="I313" s="10"/>
      <c r="J313" s="10"/>
      <c r="K313" s="7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70"/>
      <c r="F314" s="10"/>
      <c r="G314" s="10"/>
      <c r="H314" s="70"/>
      <c r="I314" s="10"/>
      <c r="J314" s="10"/>
      <c r="K314" s="7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70"/>
      <c r="F315" s="10"/>
      <c r="G315" s="10"/>
      <c r="H315" s="70"/>
      <c r="I315" s="10"/>
      <c r="J315" s="10"/>
      <c r="K315" s="7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70"/>
      <c r="F316" s="10"/>
      <c r="G316" s="10"/>
      <c r="H316" s="70"/>
      <c r="I316" s="10"/>
      <c r="J316" s="10"/>
      <c r="K316" s="7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70"/>
      <c r="F317" s="10"/>
      <c r="G317" s="10"/>
      <c r="H317" s="70"/>
      <c r="I317" s="10"/>
      <c r="J317" s="10"/>
      <c r="K317" s="7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70"/>
      <c r="F318" s="10"/>
      <c r="G318" s="10"/>
      <c r="H318" s="70"/>
      <c r="I318" s="10"/>
      <c r="J318" s="10"/>
      <c r="K318" s="7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70"/>
      <c r="F319" s="10"/>
      <c r="G319" s="10"/>
      <c r="H319" s="70"/>
      <c r="I319" s="10"/>
      <c r="J319" s="10"/>
      <c r="K319" s="7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70"/>
      <c r="F320" s="10"/>
      <c r="G320" s="10"/>
      <c r="H320" s="70"/>
      <c r="I320" s="10"/>
      <c r="J320" s="10"/>
      <c r="K320" s="7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70"/>
      <c r="F321" s="10"/>
      <c r="G321" s="10"/>
      <c r="H321" s="70"/>
      <c r="I321" s="10"/>
      <c r="J321" s="10"/>
      <c r="K321" s="7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70"/>
      <c r="F322" s="10"/>
      <c r="G322" s="10"/>
      <c r="H322" s="70"/>
      <c r="I322" s="10"/>
      <c r="J322" s="10"/>
      <c r="K322" s="7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70"/>
      <c r="F323" s="10"/>
      <c r="G323" s="10"/>
      <c r="H323" s="70"/>
      <c r="I323" s="10"/>
      <c r="J323" s="10"/>
      <c r="K323" s="7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70"/>
      <c r="F324" s="10"/>
      <c r="G324" s="10"/>
      <c r="H324" s="70"/>
      <c r="I324" s="10"/>
      <c r="J324" s="10"/>
      <c r="K324" s="7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70"/>
      <c r="F325" s="10"/>
      <c r="G325" s="10"/>
      <c r="H325" s="70"/>
      <c r="I325" s="10"/>
      <c r="J325" s="10"/>
      <c r="K325" s="7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70"/>
      <c r="F326" s="10"/>
      <c r="G326" s="10"/>
      <c r="H326" s="70"/>
      <c r="I326" s="10"/>
      <c r="J326" s="10"/>
      <c r="K326" s="7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70"/>
      <c r="F327" s="10"/>
      <c r="G327" s="10"/>
      <c r="H327" s="70"/>
      <c r="I327" s="10"/>
      <c r="J327" s="10"/>
      <c r="K327" s="7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70"/>
      <c r="F328" s="10"/>
      <c r="G328" s="10"/>
      <c r="H328" s="70"/>
      <c r="I328" s="10"/>
      <c r="J328" s="10"/>
      <c r="K328" s="7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70"/>
      <c r="F329" s="10"/>
      <c r="G329" s="10"/>
      <c r="H329" s="70"/>
      <c r="I329" s="10"/>
      <c r="J329" s="10"/>
      <c r="K329" s="7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70"/>
      <c r="F330" s="10"/>
      <c r="G330" s="10"/>
      <c r="H330" s="70"/>
      <c r="I330" s="10"/>
      <c r="J330" s="10"/>
      <c r="K330" s="7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70"/>
      <c r="F331" s="10"/>
      <c r="G331" s="10"/>
      <c r="H331" s="70"/>
      <c r="I331" s="10"/>
      <c r="J331" s="10"/>
      <c r="K331" s="7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70"/>
      <c r="F332" s="10"/>
      <c r="G332" s="10"/>
      <c r="H332" s="70"/>
      <c r="I332" s="10"/>
      <c r="J332" s="10"/>
      <c r="K332" s="7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70"/>
      <c r="F333" s="10"/>
      <c r="G333" s="10"/>
      <c r="H333" s="70"/>
      <c r="I333" s="10"/>
      <c r="J333" s="10"/>
      <c r="K333" s="7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70"/>
      <c r="F334" s="10"/>
      <c r="G334" s="10"/>
      <c r="H334" s="70"/>
      <c r="I334" s="10"/>
      <c r="J334" s="10"/>
      <c r="K334" s="7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70"/>
      <c r="F335" s="10"/>
      <c r="G335" s="10"/>
      <c r="H335" s="70"/>
      <c r="I335" s="10"/>
      <c r="J335" s="10"/>
      <c r="K335" s="7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70"/>
      <c r="F336" s="10"/>
      <c r="G336" s="10"/>
      <c r="H336" s="70"/>
      <c r="I336" s="10"/>
      <c r="J336" s="10"/>
      <c r="K336" s="7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70"/>
      <c r="F337" s="10"/>
      <c r="G337" s="10"/>
      <c r="H337" s="70"/>
      <c r="I337" s="10"/>
      <c r="J337" s="10"/>
      <c r="K337" s="7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70"/>
      <c r="F338" s="10"/>
      <c r="G338" s="10"/>
      <c r="H338" s="70"/>
      <c r="I338" s="10"/>
      <c r="J338" s="10"/>
      <c r="K338" s="7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70"/>
      <c r="F339" s="10"/>
      <c r="G339" s="10"/>
      <c r="H339" s="70"/>
      <c r="I339" s="10"/>
      <c r="J339" s="10"/>
      <c r="K339" s="7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70"/>
      <c r="F340" s="10"/>
      <c r="G340" s="10"/>
      <c r="H340" s="70"/>
      <c r="I340" s="10"/>
      <c r="J340" s="10"/>
      <c r="K340" s="7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70"/>
      <c r="F341" s="10"/>
      <c r="G341" s="10"/>
      <c r="H341" s="70"/>
      <c r="I341" s="10"/>
      <c r="J341" s="10"/>
      <c r="K341" s="7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70"/>
      <c r="F342" s="10"/>
      <c r="G342" s="10"/>
      <c r="H342" s="70"/>
      <c r="I342" s="10"/>
      <c r="J342" s="10"/>
      <c r="K342" s="7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70"/>
      <c r="F343" s="10"/>
      <c r="G343" s="10"/>
      <c r="H343" s="70"/>
      <c r="I343" s="10"/>
      <c r="J343" s="10"/>
      <c r="K343" s="7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70"/>
      <c r="F344" s="10"/>
      <c r="G344" s="10"/>
      <c r="H344" s="70"/>
      <c r="I344" s="10"/>
      <c r="J344" s="10"/>
      <c r="K344" s="7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70"/>
      <c r="F345" s="10"/>
      <c r="G345" s="10"/>
      <c r="H345" s="70"/>
      <c r="I345" s="10"/>
      <c r="J345" s="10"/>
      <c r="K345" s="7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70"/>
      <c r="F346" s="10"/>
      <c r="G346" s="10"/>
      <c r="H346" s="70"/>
      <c r="I346" s="10"/>
      <c r="J346" s="10"/>
      <c r="K346" s="7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70"/>
      <c r="F347" s="10"/>
      <c r="G347" s="10"/>
      <c r="H347" s="70"/>
      <c r="I347" s="10"/>
      <c r="J347" s="10"/>
      <c r="K347" s="7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70"/>
      <c r="F348" s="10"/>
      <c r="G348" s="10"/>
      <c r="H348" s="70"/>
      <c r="I348" s="10"/>
      <c r="J348" s="10"/>
      <c r="K348" s="7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70"/>
      <c r="F349" s="10"/>
      <c r="G349" s="10"/>
      <c r="H349" s="70"/>
      <c r="I349" s="10"/>
      <c r="J349" s="10"/>
      <c r="K349" s="7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70"/>
      <c r="F350" s="10"/>
      <c r="G350" s="10"/>
      <c r="H350" s="70"/>
      <c r="I350" s="10"/>
      <c r="J350" s="10"/>
      <c r="K350" s="7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70"/>
      <c r="F351" s="10"/>
      <c r="G351" s="10"/>
      <c r="H351" s="70"/>
      <c r="I351" s="10"/>
      <c r="J351" s="10"/>
      <c r="K351" s="7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70"/>
      <c r="F352" s="10"/>
      <c r="G352" s="10"/>
      <c r="H352" s="70"/>
      <c r="I352" s="10"/>
      <c r="J352" s="10"/>
      <c r="K352" s="7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70"/>
      <c r="F353" s="10"/>
      <c r="G353" s="10"/>
      <c r="H353" s="70"/>
      <c r="I353" s="10"/>
      <c r="J353" s="10"/>
      <c r="K353" s="7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70"/>
      <c r="F354" s="10"/>
      <c r="G354" s="10"/>
      <c r="H354" s="70"/>
      <c r="I354" s="10"/>
      <c r="J354" s="10"/>
      <c r="K354" s="7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70"/>
      <c r="F355" s="10"/>
      <c r="G355" s="10"/>
      <c r="H355" s="70"/>
      <c r="I355" s="10"/>
      <c r="J355" s="10"/>
      <c r="K355" s="7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70"/>
      <c r="F356" s="10"/>
      <c r="G356" s="10"/>
      <c r="H356" s="70"/>
      <c r="I356" s="10"/>
      <c r="J356" s="10"/>
      <c r="K356" s="7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70"/>
      <c r="F357" s="10"/>
      <c r="G357" s="10"/>
      <c r="H357" s="70"/>
      <c r="I357" s="10"/>
      <c r="J357" s="10"/>
      <c r="K357" s="7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70"/>
      <c r="F358" s="10"/>
      <c r="G358" s="10"/>
      <c r="H358" s="70"/>
      <c r="I358" s="10"/>
      <c r="J358" s="10"/>
      <c r="K358" s="7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70"/>
      <c r="F359" s="10"/>
      <c r="G359" s="10"/>
      <c r="H359" s="70"/>
      <c r="I359" s="10"/>
      <c r="J359" s="10"/>
      <c r="K359" s="7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70"/>
      <c r="F360" s="10"/>
      <c r="G360" s="10"/>
      <c r="H360" s="70"/>
      <c r="I360" s="10"/>
      <c r="J360" s="10"/>
      <c r="K360" s="7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70"/>
      <c r="F361" s="10"/>
      <c r="G361" s="10"/>
      <c r="H361" s="70"/>
      <c r="I361" s="10"/>
      <c r="J361" s="10"/>
      <c r="K361" s="7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70"/>
      <c r="F362" s="10"/>
      <c r="G362" s="10"/>
      <c r="H362" s="70"/>
      <c r="I362" s="10"/>
      <c r="J362" s="10"/>
      <c r="K362" s="7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70"/>
      <c r="F363" s="10"/>
      <c r="G363" s="10"/>
      <c r="H363" s="70"/>
      <c r="I363" s="10"/>
      <c r="J363" s="10"/>
      <c r="K363" s="7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70"/>
      <c r="F364" s="10"/>
      <c r="G364" s="10"/>
      <c r="H364" s="70"/>
      <c r="I364" s="10"/>
      <c r="J364" s="10"/>
      <c r="K364" s="7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70"/>
      <c r="F365" s="10"/>
      <c r="G365" s="10"/>
      <c r="H365" s="70"/>
      <c r="I365" s="10"/>
      <c r="J365" s="10"/>
      <c r="K365" s="7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70"/>
      <c r="F366" s="10"/>
      <c r="G366" s="10"/>
      <c r="H366" s="70"/>
      <c r="I366" s="10"/>
      <c r="J366" s="10"/>
      <c r="K366" s="7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70"/>
      <c r="F367" s="10"/>
      <c r="G367" s="10"/>
      <c r="H367" s="70"/>
      <c r="I367" s="10"/>
      <c r="J367" s="10"/>
      <c r="K367" s="7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70"/>
      <c r="F368" s="10"/>
      <c r="G368" s="10"/>
      <c r="H368" s="70"/>
      <c r="I368" s="10"/>
      <c r="J368" s="10"/>
      <c r="K368" s="7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70"/>
      <c r="F369" s="10"/>
      <c r="G369" s="10"/>
      <c r="H369" s="70"/>
      <c r="I369" s="10"/>
      <c r="J369" s="10"/>
      <c r="K369" s="7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70"/>
      <c r="F370" s="10"/>
      <c r="G370" s="10"/>
      <c r="H370" s="70"/>
      <c r="I370" s="10"/>
      <c r="J370" s="10"/>
      <c r="K370" s="7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70"/>
      <c r="F371" s="10"/>
      <c r="G371" s="10"/>
      <c r="H371" s="70"/>
      <c r="I371" s="10"/>
      <c r="J371" s="10"/>
      <c r="K371" s="7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70"/>
      <c r="F372" s="10"/>
      <c r="G372" s="10"/>
      <c r="H372" s="70"/>
      <c r="I372" s="10"/>
      <c r="J372" s="10"/>
      <c r="K372" s="7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70"/>
      <c r="F373" s="10"/>
      <c r="G373" s="10"/>
      <c r="H373" s="70"/>
      <c r="I373" s="10"/>
      <c r="J373" s="10"/>
      <c r="K373" s="7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70"/>
      <c r="F374" s="10"/>
      <c r="G374" s="10"/>
      <c r="H374" s="70"/>
      <c r="I374" s="10"/>
      <c r="J374" s="10"/>
      <c r="K374" s="7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70"/>
      <c r="F375" s="10"/>
      <c r="G375" s="10"/>
      <c r="H375" s="70"/>
      <c r="I375" s="10"/>
      <c r="J375" s="10"/>
      <c r="K375" s="7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70"/>
      <c r="F376" s="10"/>
      <c r="G376" s="10"/>
      <c r="H376" s="70"/>
      <c r="I376" s="10"/>
      <c r="J376" s="10"/>
      <c r="K376" s="7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70"/>
      <c r="F377" s="10"/>
      <c r="G377" s="10"/>
      <c r="H377" s="70"/>
      <c r="I377" s="10"/>
      <c r="J377" s="10"/>
      <c r="K377" s="7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70"/>
      <c r="F378" s="10"/>
      <c r="G378" s="10"/>
      <c r="H378" s="70"/>
      <c r="I378" s="10"/>
      <c r="J378" s="10"/>
      <c r="K378" s="7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70"/>
      <c r="F379" s="10"/>
      <c r="G379" s="10"/>
      <c r="H379" s="70"/>
      <c r="I379" s="10"/>
      <c r="J379" s="10"/>
      <c r="K379" s="7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70"/>
      <c r="F380" s="10"/>
      <c r="G380" s="10"/>
      <c r="H380" s="70"/>
      <c r="I380" s="10"/>
      <c r="J380" s="10"/>
      <c r="K380" s="7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70"/>
      <c r="F381" s="10"/>
      <c r="G381" s="10"/>
      <c r="H381" s="70"/>
      <c r="I381" s="10"/>
      <c r="J381" s="10"/>
      <c r="K381" s="7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70"/>
      <c r="F382" s="10"/>
      <c r="G382" s="10"/>
      <c r="H382" s="70"/>
      <c r="I382" s="10"/>
      <c r="J382" s="10"/>
      <c r="K382" s="7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70"/>
      <c r="F383" s="10"/>
      <c r="G383" s="10"/>
      <c r="H383" s="70"/>
      <c r="I383" s="10"/>
      <c r="J383" s="10"/>
      <c r="K383" s="7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70"/>
      <c r="F384" s="10"/>
      <c r="G384" s="10"/>
      <c r="H384" s="70"/>
      <c r="I384" s="10"/>
      <c r="J384" s="10"/>
      <c r="K384" s="7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70"/>
      <c r="F385" s="10"/>
      <c r="G385" s="10"/>
      <c r="H385" s="70"/>
      <c r="I385" s="10"/>
      <c r="J385" s="10"/>
      <c r="K385" s="7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70"/>
      <c r="F386" s="10"/>
      <c r="G386" s="10"/>
      <c r="H386" s="70"/>
      <c r="I386" s="10"/>
      <c r="J386" s="10"/>
      <c r="K386" s="7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70"/>
      <c r="F387" s="10"/>
      <c r="G387" s="10"/>
      <c r="H387" s="70"/>
      <c r="I387" s="10"/>
      <c r="J387" s="10"/>
      <c r="K387" s="7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70"/>
      <c r="F388" s="10"/>
      <c r="G388" s="10"/>
      <c r="H388" s="70"/>
      <c r="I388" s="10"/>
      <c r="J388" s="10"/>
      <c r="K388" s="7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70"/>
      <c r="F389" s="10"/>
      <c r="G389" s="10"/>
      <c r="H389" s="70"/>
      <c r="I389" s="10"/>
      <c r="J389" s="10"/>
      <c r="K389" s="7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70"/>
      <c r="F390" s="10"/>
      <c r="G390" s="10"/>
      <c r="H390" s="70"/>
      <c r="I390" s="10"/>
      <c r="J390" s="10"/>
      <c r="K390" s="7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70"/>
      <c r="F391" s="10"/>
      <c r="G391" s="10"/>
      <c r="H391" s="70"/>
      <c r="I391" s="10"/>
      <c r="J391" s="10"/>
      <c r="K391" s="7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70"/>
      <c r="F392" s="10"/>
      <c r="G392" s="10"/>
      <c r="H392" s="70"/>
      <c r="I392" s="10"/>
      <c r="J392" s="10"/>
      <c r="K392" s="7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70"/>
      <c r="F393" s="10"/>
      <c r="G393" s="10"/>
      <c r="H393" s="70"/>
      <c r="I393" s="10"/>
      <c r="J393" s="10"/>
      <c r="K393" s="7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70"/>
      <c r="F394" s="10"/>
      <c r="G394" s="10"/>
      <c r="H394" s="70"/>
      <c r="I394" s="10"/>
      <c r="J394" s="10"/>
      <c r="K394" s="7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70"/>
      <c r="F395" s="10"/>
      <c r="G395" s="10"/>
      <c r="H395" s="70"/>
      <c r="I395" s="10"/>
      <c r="J395" s="10"/>
      <c r="K395" s="7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70"/>
      <c r="F396" s="10"/>
      <c r="G396" s="10"/>
      <c r="H396" s="70"/>
      <c r="I396" s="10"/>
      <c r="J396" s="10"/>
      <c r="K396" s="7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70"/>
      <c r="F397" s="10"/>
      <c r="G397" s="10"/>
      <c r="H397" s="70"/>
      <c r="I397" s="10"/>
      <c r="J397" s="10"/>
      <c r="K397" s="7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70"/>
      <c r="F398" s="10"/>
      <c r="G398" s="10"/>
      <c r="H398" s="70"/>
      <c r="I398" s="10"/>
      <c r="J398" s="10"/>
      <c r="K398" s="7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70"/>
      <c r="F399" s="10"/>
      <c r="G399" s="10"/>
      <c r="H399" s="70"/>
      <c r="I399" s="10"/>
      <c r="J399" s="10"/>
      <c r="K399" s="7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70"/>
      <c r="F400" s="10"/>
      <c r="G400" s="10"/>
      <c r="H400" s="70"/>
      <c r="I400" s="10"/>
      <c r="J400" s="10"/>
      <c r="K400" s="7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70"/>
      <c r="F401" s="10"/>
      <c r="G401" s="10"/>
      <c r="H401" s="70"/>
      <c r="I401" s="10"/>
      <c r="J401" s="10"/>
      <c r="K401" s="7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70"/>
      <c r="F402" s="10"/>
      <c r="G402" s="10"/>
      <c r="H402" s="70"/>
      <c r="I402" s="10"/>
      <c r="J402" s="10"/>
      <c r="K402" s="7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70"/>
      <c r="F403" s="10"/>
      <c r="G403" s="10"/>
      <c r="H403" s="70"/>
      <c r="I403" s="10"/>
      <c r="J403" s="10"/>
      <c r="K403" s="7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70"/>
      <c r="F404" s="10"/>
      <c r="G404" s="10"/>
      <c r="H404" s="70"/>
      <c r="I404" s="10"/>
      <c r="J404" s="10"/>
      <c r="K404" s="7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70"/>
      <c r="F405" s="10"/>
      <c r="G405" s="10"/>
      <c r="H405" s="70"/>
      <c r="I405" s="10"/>
      <c r="J405" s="10"/>
      <c r="K405" s="7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70"/>
      <c r="F406" s="10"/>
      <c r="G406" s="10"/>
      <c r="H406" s="70"/>
      <c r="I406" s="10"/>
      <c r="J406" s="10"/>
      <c r="K406" s="7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70"/>
      <c r="F407" s="10"/>
      <c r="G407" s="10"/>
      <c r="H407" s="70"/>
      <c r="I407" s="10"/>
      <c r="J407" s="10"/>
      <c r="K407" s="7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70"/>
      <c r="F408" s="10"/>
      <c r="G408" s="10"/>
      <c r="H408" s="70"/>
      <c r="I408" s="10"/>
      <c r="J408" s="10"/>
      <c r="K408" s="7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70"/>
      <c r="F409" s="10"/>
      <c r="G409" s="10"/>
      <c r="H409" s="70"/>
      <c r="I409" s="10"/>
      <c r="J409" s="10"/>
      <c r="K409" s="7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70"/>
      <c r="F410" s="10"/>
      <c r="G410" s="10"/>
      <c r="H410" s="70"/>
      <c r="I410" s="10"/>
      <c r="J410" s="10"/>
      <c r="K410" s="7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70"/>
      <c r="F411" s="10"/>
      <c r="G411" s="10"/>
      <c r="H411" s="70"/>
      <c r="I411" s="10"/>
      <c r="J411" s="10"/>
      <c r="K411" s="7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70"/>
      <c r="F412" s="10"/>
      <c r="G412" s="10"/>
      <c r="H412" s="70"/>
      <c r="I412" s="10"/>
      <c r="J412" s="10"/>
      <c r="K412" s="7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70"/>
      <c r="F413" s="10"/>
      <c r="G413" s="10"/>
      <c r="H413" s="70"/>
      <c r="I413" s="10"/>
      <c r="J413" s="10"/>
      <c r="K413" s="7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70"/>
      <c r="F414" s="10"/>
      <c r="G414" s="10"/>
      <c r="H414" s="70"/>
      <c r="I414" s="10"/>
      <c r="J414" s="10"/>
      <c r="K414" s="7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70"/>
      <c r="F415" s="10"/>
      <c r="G415" s="10"/>
      <c r="H415" s="70"/>
      <c r="I415" s="10"/>
      <c r="J415" s="10"/>
      <c r="K415" s="7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70"/>
      <c r="F416" s="10"/>
      <c r="G416" s="10"/>
      <c r="H416" s="70"/>
      <c r="I416" s="10"/>
      <c r="J416" s="10"/>
      <c r="K416" s="7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70"/>
      <c r="F417" s="10"/>
      <c r="G417" s="10"/>
      <c r="H417" s="70"/>
      <c r="I417" s="10"/>
      <c r="J417" s="10"/>
      <c r="K417" s="7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70"/>
      <c r="F418" s="10"/>
      <c r="G418" s="10"/>
      <c r="H418" s="70"/>
      <c r="I418" s="10"/>
      <c r="J418" s="10"/>
      <c r="K418" s="7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70"/>
      <c r="F419" s="10"/>
      <c r="G419" s="10"/>
      <c r="H419" s="70"/>
      <c r="I419" s="10"/>
      <c r="J419" s="10"/>
      <c r="K419" s="7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70"/>
      <c r="F420" s="10"/>
      <c r="G420" s="10"/>
      <c r="H420" s="70"/>
      <c r="I420" s="10"/>
      <c r="J420" s="10"/>
      <c r="K420" s="7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70"/>
      <c r="F421" s="10"/>
      <c r="G421" s="10"/>
      <c r="H421" s="70"/>
      <c r="I421" s="10"/>
      <c r="J421" s="10"/>
      <c r="K421" s="7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70"/>
      <c r="F422" s="10"/>
      <c r="G422" s="10"/>
      <c r="H422" s="70"/>
      <c r="I422" s="10"/>
      <c r="J422" s="10"/>
      <c r="K422" s="7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70"/>
      <c r="F423" s="10"/>
      <c r="G423" s="10"/>
      <c r="H423" s="70"/>
      <c r="I423" s="10"/>
      <c r="J423" s="10"/>
      <c r="K423" s="7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70"/>
      <c r="F424" s="10"/>
      <c r="G424" s="10"/>
      <c r="H424" s="70"/>
      <c r="I424" s="10"/>
      <c r="J424" s="10"/>
      <c r="K424" s="7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70"/>
      <c r="F425" s="10"/>
      <c r="G425" s="10"/>
      <c r="H425" s="70"/>
      <c r="I425" s="10"/>
      <c r="J425" s="10"/>
      <c r="K425" s="7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70"/>
      <c r="F426" s="10"/>
      <c r="G426" s="10"/>
      <c r="H426" s="70"/>
      <c r="I426" s="10"/>
      <c r="J426" s="10"/>
      <c r="K426" s="7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70"/>
      <c r="F427" s="10"/>
      <c r="G427" s="10"/>
      <c r="H427" s="70"/>
      <c r="I427" s="10"/>
      <c r="J427" s="10"/>
      <c r="K427" s="7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70"/>
      <c r="F428" s="10"/>
      <c r="G428" s="10"/>
      <c r="H428" s="70"/>
      <c r="I428" s="10"/>
      <c r="J428" s="10"/>
      <c r="K428" s="7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70"/>
      <c r="F429" s="10"/>
      <c r="G429" s="10"/>
      <c r="H429" s="70"/>
      <c r="I429" s="10"/>
      <c r="J429" s="10"/>
      <c r="K429" s="7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70"/>
      <c r="F430" s="10"/>
      <c r="G430" s="10"/>
      <c r="H430" s="70"/>
      <c r="I430" s="10"/>
      <c r="J430" s="10"/>
      <c r="K430" s="7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70"/>
      <c r="F431" s="10"/>
      <c r="G431" s="10"/>
      <c r="H431" s="70"/>
      <c r="I431" s="10"/>
      <c r="J431" s="10"/>
      <c r="K431" s="7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70"/>
      <c r="F432" s="10"/>
      <c r="G432" s="10"/>
      <c r="H432" s="70"/>
      <c r="I432" s="10"/>
      <c r="J432" s="10"/>
      <c r="K432" s="7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70"/>
      <c r="F433" s="10"/>
      <c r="G433" s="10"/>
      <c r="H433" s="70"/>
      <c r="I433" s="10"/>
      <c r="J433" s="10"/>
      <c r="K433" s="7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70"/>
      <c r="F434" s="10"/>
      <c r="G434" s="10"/>
      <c r="H434" s="70"/>
      <c r="I434" s="10"/>
      <c r="J434" s="10"/>
      <c r="K434" s="7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70"/>
      <c r="F435" s="10"/>
      <c r="G435" s="10"/>
      <c r="H435" s="70"/>
      <c r="I435" s="10"/>
      <c r="J435" s="10"/>
      <c r="K435" s="7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70"/>
      <c r="F436" s="10"/>
      <c r="G436" s="10"/>
      <c r="H436" s="70"/>
      <c r="I436" s="10"/>
      <c r="J436" s="10"/>
      <c r="K436" s="7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70"/>
      <c r="F437" s="10"/>
      <c r="G437" s="10"/>
      <c r="H437" s="70"/>
      <c r="I437" s="10"/>
      <c r="J437" s="10"/>
      <c r="K437" s="7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70"/>
      <c r="F438" s="10"/>
      <c r="G438" s="10"/>
      <c r="H438" s="70"/>
      <c r="I438" s="10"/>
      <c r="J438" s="10"/>
      <c r="K438" s="7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70"/>
      <c r="F439" s="10"/>
      <c r="G439" s="10"/>
      <c r="H439" s="70"/>
      <c r="I439" s="10"/>
      <c r="J439" s="10"/>
      <c r="K439" s="7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70"/>
      <c r="F440" s="10"/>
      <c r="G440" s="10"/>
      <c r="H440" s="70"/>
      <c r="I440" s="10"/>
      <c r="J440" s="10"/>
      <c r="K440" s="7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70"/>
      <c r="F441" s="10"/>
      <c r="G441" s="10"/>
      <c r="H441" s="70"/>
      <c r="I441" s="10"/>
      <c r="J441" s="10"/>
      <c r="K441" s="7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70"/>
      <c r="F442" s="10"/>
      <c r="G442" s="10"/>
      <c r="H442" s="70"/>
      <c r="I442" s="10"/>
      <c r="J442" s="10"/>
      <c r="K442" s="7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70"/>
      <c r="F443" s="10"/>
      <c r="G443" s="10"/>
      <c r="H443" s="70"/>
      <c r="I443" s="10"/>
      <c r="J443" s="10"/>
      <c r="K443" s="7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70"/>
      <c r="F444" s="10"/>
      <c r="G444" s="10"/>
      <c r="H444" s="70"/>
      <c r="I444" s="10"/>
      <c r="J444" s="10"/>
      <c r="K444" s="7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70"/>
      <c r="F445" s="10"/>
      <c r="G445" s="10"/>
      <c r="H445" s="70"/>
      <c r="I445" s="10"/>
      <c r="J445" s="10"/>
      <c r="K445" s="7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70"/>
      <c r="F446" s="10"/>
      <c r="G446" s="10"/>
      <c r="H446" s="70"/>
      <c r="I446" s="10"/>
      <c r="J446" s="10"/>
      <c r="K446" s="7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70"/>
      <c r="F447" s="10"/>
      <c r="G447" s="10"/>
      <c r="H447" s="70"/>
      <c r="I447" s="10"/>
      <c r="J447" s="10"/>
      <c r="K447" s="7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70"/>
      <c r="F448" s="10"/>
      <c r="G448" s="10"/>
      <c r="H448" s="70"/>
      <c r="I448" s="10"/>
      <c r="J448" s="10"/>
      <c r="K448" s="7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70"/>
      <c r="F449" s="10"/>
      <c r="G449" s="10"/>
      <c r="H449" s="70"/>
      <c r="I449" s="10"/>
      <c r="J449" s="10"/>
      <c r="K449" s="7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70"/>
      <c r="F450" s="10"/>
      <c r="G450" s="10"/>
      <c r="H450" s="70"/>
      <c r="I450" s="10"/>
      <c r="J450" s="10"/>
      <c r="K450" s="7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70"/>
      <c r="F451" s="10"/>
      <c r="G451" s="10"/>
      <c r="H451" s="70"/>
      <c r="I451" s="10"/>
      <c r="J451" s="10"/>
      <c r="K451" s="7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70"/>
      <c r="F452" s="10"/>
      <c r="G452" s="10"/>
      <c r="H452" s="70"/>
      <c r="I452" s="10"/>
      <c r="J452" s="10"/>
      <c r="K452" s="7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70"/>
      <c r="F453" s="10"/>
      <c r="G453" s="10"/>
      <c r="H453" s="70"/>
      <c r="I453" s="10"/>
      <c r="J453" s="10"/>
      <c r="K453" s="7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70"/>
      <c r="F454" s="10"/>
      <c r="G454" s="10"/>
      <c r="H454" s="70"/>
      <c r="I454" s="10"/>
      <c r="J454" s="10"/>
      <c r="K454" s="7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70"/>
      <c r="F455" s="10"/>
      <c r="G455" s="10"/>
      <c r="H455" s="70"/>
      <c r="I455" s="10"/>
      <c r="J455" s="10"/>
      <c r="K455" s="7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70"/>
      <c r="F456" s="10"/>
      <c r="G456" s="10"/>
      <c r="H456" s="70"/>
      <c r="I456" s="10"/>
      <c r="J456" s="10"/>
      <c r="K456" s="7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70"/>
      <c r="F457" s="10"/>
      <c r="G457" s="10"/>
      <c r="H457" s="70"/>
      <c r="I457" s="10"/>
      <c r="J457" s="10"/>
      <c r="K457" s="7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70"/>
      <c r="F458" s="10"/>
      <c r="G458" s="10"/>
      <c r="H458" s="70"/>
      <c r="I458" s="10"/>
      <c r="J458" s="10"/>
      <c r="K458" s="7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70"/>
      <c r="F459" s="10"/>
      <c r="G459" s="10"/>
      <c r="H459" s="70"/>
      <c r="I459" s="10"/>
      <c r="J459" s="10"/>
      <c r="K459" s="7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70"/>
      <c r="F460" s="10"/>
      <c r="G460" s="10"/>
      <c r="H460" s="70"/>
      <c r="I460" s="10"/>
      <c r="J460" s="10"/>
      <c r="K460" s="7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70"/>
      <c r="F461" s="10"/>
      <c r="G461" s="10"/>
      <c r="H461" s="70"/>
      <c r="I461" s="10"/>
      <c r="J461" s="10"/>
      <c r="K461" s="7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70"/>
      <c r="F462" s="10"/>
      <c r="G462" s="10"/>
      <c r="H462" s="70"/>
      <c r="I462" s="10"/>
      <c r="J462" s="10"/>
      <c r="K462" s="7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70"/>
      <c r="F463" s="10"/>
      <c r="G463" s="10"/>
      <c r="H463" s="70"/>
      <c r="I463" s="10"/>
      <c r="J463" s="10"/>
      <c r="K463" s="7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70"/>
      <c r="F464" s="10"/>
      <c r="G464" s="10"/>
      <c r="H464" s="70"/>
      <c r="I464" s="10"/>
      <c r="J464" s="10"/>
      <c r="K464" s="7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70"/>
      <c r="F465" s="10"/>
      <c r="G465" s="10"/>
      <c r="H465" s="70"/>
      <c r="I465" s="10"/>
      <c r="J465" s="10"/>
      <c r="K465" s="7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70"/>
      <c r="F466" s="10"/>
      <c r="G466" s="10"/>
      <c r="H466" s="70"/>
      <c r="I466" s="10"/>
      <c r="J466" s="10"/>
      <c r="K466" s="7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70"/>
      <c r="F467" s="10"/>
      <c r="G467" s="10"/>
      <c r="H467" s="70"/>
      <c r="I467" s="10"/>
      <c r="J467" s="10"/>
      <c r="K467" s="7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70"/>
      <c r="F468" s="10"/>
      <c r="G468" s="10"/>
      <c r="H468" s="70"/>
      <c r="I468" s="10"/>
      <c r="J468" s="10"/>
      <c r="K468" s="7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70"/>
      <c r="F469" s="10"/>
      <c r="G469" s="10"/>
      <c r="H469" s="70"/>
      <c r="I469" s="10"/>
      <c r="J469" s="10"/>
      <c r="K469" s="7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70"/>
      <c r="F470" s="10"/>
      <c r="G470" s="10"/>
      <c r="H470" s="70"/>
      <c r="I470" s="10"/>
      <c r="J470" s="10"/>
      <c r="K470" s="7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70"/>
      <c r="F471" s="10"/>
      <c r="G471" s="10"/>
      <c r="H471" s="70"/>
      <c r="I471" s="10"/>
      <c r="J471" s="10"/>
      <c r="K471" s="7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70"/>
      <c r="F472" s="10"/>
      <c r="G472" s="10"/>
      <c r="H472" s="70"/>
      <c r="I472" s="10"/>
      <c r="J472" s="10"/>
      <c r="K472" s="7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70"/>
      <c r="F473" s="10"/>
      <c r="G473" s="10"/>
      <c r="H473" s="70"/>
      <c r="I473" s="10"/>
      <c r="J473" s="10"/>
      <c r="K473" s="7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70"/>
      <c r="F474" s="10"/>
      <c r="G474" s="10"/>
      <c r="H474" s="70"/>
      <c r="I474" s="10"/>
      <c r="J474" s="10"/>
      <c r="K474" s="7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70"/>
      <c r="F475" s="10"/>
      <c r="G475" s="10"/>
      <c r="H475" s="70"/>
      <c r="I475" s="10"/>
      <c r="J475" s="10"/>
      <c r="K475" s="7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70"/>
      <c r="F476" s="10"/>
      <c r="G476" s="10"/>
      <c r="H476" s="70"/>
      <c r="I476" s="10"/>
      <c r="J476" s="10"/>
      <c r="K476" s="7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70"/>
      <c r="F477" s="10"/>
      <c r="G477" s="10"/>
      <c r="H477" s="70"/>
      <c r="I477" s="10"/>
      <c r="J477" s="10"/>
      <c r="K477" s="7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70"/>
      <c r="F478" s="10"/>
      <c r="G478" s="10"/>
      <c r="H478" s="70"/>
      <c r="I478" s="10"/>
      <c r="J478" s="10"/>
      <c r="K478" s="7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70"/>
      <c r="F479" s="10"/>
      <c r="G479" s="10"/>
      <c r="H479" s="70"/>
      <c r="I479" s="10"/>
      <c r="J479" s="10"/>
      <c r="K479" s="7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70"/>
      <c r="F480" s="10"/>
      <c r="G480" s="10"/>
      <c r="H480" s="70"/>
      <c r="I480" s="10"/>
      <c r="J480" s="10"/>
      <c r="K480" s="7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70"/>
      <c r="F481" s="10"/>
      <c r="G481" s="10"/>
      <c r="H481" s="70"/>
      <c r="I481" s="10"/>
      <c r="J481" s="10"/>
      <c r="K481" s="7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70"/>
      <c r="F482" s="10"/>
      <c r="G482" s="10"/>
      <c r="H482" s="70"/>
      <c r="I482" s="10"/>
      <c r="J482" s="10"/>
      <c r="K482" s="7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70"/>
      <c r="F483" s="10"/>
      <c r="G483" s="10"/>
      <c r="H483" s="70"/>
      <c r="I483" s="10"/>
      <c r="J483" s="10"/>
      <c r="K483" s="7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70"/>
      <c r="F484" s="10"/>
      <c r="G484" s="10"/>
      <c r="H484" s="70"/>
      <c r="I484" s="10"/>
      <c r="J484" s="10"/>
      <c r="K484" s="7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70"/>
      <c r="F485" s="10"/>
      <c r="G485" s="10"/>
      <c r="H485" s="70"/>
      <c r="I485" s="10"/>
      <c r="J485" s="10"/>
      <c r="K485" s="7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70"/>
      <c r="F486" s="10"/>
      <c r="G486" s="10"/>
      <c r="H486" s="70"/>
      <c r="I486" s="10"/>
      <c r="J486" s="10"/>
      <c r="K486" s="7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70"/>
      <c r="F487" s="10"/>
      <c r="G487" s="10"/>
      <c r="H487" s="70"/>
      <c r="I487" s="10"/>
      <c r="J487" s="10"/>
      <c r="K487" s="7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70"/>
      <c r="F488" s="10"/>
      <c r="G488" s="10"/>
      <c r="H488" s="70"/>
      <c r="I488" s="10"/>
      <c r="J488" s="10"/>
      <c r="K488" s="7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70"/>
      <c r="F489" s="10"/>
      <c r="G489" s="10"/>
      <c r="H489" s="70"/>
      <c r="I489" s="10"/>
      <c r="J489" s="10"/>
      <c r="K489" s="7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70"/>
      <c r="F490" s="10"/>
      <c r="G490" s="10"/>
      <c r="H490" s="70"/>
      <c r="I490" s="10"/>
      <c r="J490" s="10"/>
      <c r="K490" s="7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70"/>
      <c r="F491" s="10"/>
      <c r="G491" s="10"/>
      <c r="H491" s="70"/>
      <c r="I491" s="10"/>
      <c r="J491" s="10"/>
      <c r="K491" s="7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70"/>
      <c r="F492" s="10"/>
      <c r="G492" s="10"/>
      <c r="H492" s="70"/>
      <c r="I492" s="10"/>
      <c r="J492" s="10"/>
      <c r="K492" s="7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70"/>
      <c r="F493" s="10"/>
      <c r="G493" s="10"/>
      <c r="H493" s="70"/>
      <c r="I493" s="10"/>
      <c r="J493" s="10"/>
      <c r="K493" s="7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70"/>
      <c r="F494" s="10"/>
      <c r="G494" s="10"/>
      <c r="H494" s="70"/>
      <c r="I494" s="10"/>
      <c r="J494" s="10"/>
      <c r="K494" s="7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70"/>
      <c r="F495" s="10"/>
      <c r="G495" s="10"/>
      <c r="H495" s="70"/>
      <c r="I495" s="10"/>
      <c r="J495" s="10"/>
      <c r="K495" s="7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70"/>
      <c r="F496" s="10"/>
      <c r="G496" s="10"/>
      <c r="H496" s="70"/>
      <c r="I496" s="10"/>
      <c r="J496" s="10"/>
      <c r="K496" s="7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70"/>
      <c r="F497" s="10"/>
      <c r="G497" s="10"/>
      <c r="H497" s="70"/>
      <c r="I497" s="10"/>
      <c r="J497" s="10"/>
      <c r="K497" s="7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70"/>
      <c r="F498" s="10"/>
      <c r="G498" s="10"/>
      <c r="H498" s="70"/>
      <c r="I498" s="10"/>
      <c r="J498" s="10"/>
      <c r="K498" s="7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70"/>
      <c r="F499" s="10"/>
      <c r="G499" s="10"/>
      <c r="H499" s="70"/>
      <c r="I499" s="10"/>
      <c r="J499" s="10"/>
      <c r="K499" s="7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70"/>
      <c r="F500" s="10"/>
      <c r="G500" s="10"/>
      <c r="H500" s="70"/>
      <c r="I500" s="10"/>
      <c r="J500" s="10"/>
      <c r="K500" s="7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70"/>
      <c r="F501" s="10"/>
      <c r="G501" s="10"/>
      <c r="H501" s="70"/>
      <c r="I501" s="10"/>
      <c r="J501" s="10"/>
      <c r="K501" s="7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70"/>
      <c r="F502" s="10"/>
      <c r="G502" s="10"/>
      <c r="H502" s="70"/>
      <c r="I502" s="10"/>
      <c r="J502" s="10"/>
      <c r="K502" s="7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70"/>
      <c r="F503" s="10"/>
      <c r="G503" s="10"/>
      <c r="H503" s="70"/>
      <c r="I503" s="10"/>
      <c r="J503" s="10"/>
      <c r="K503" s="7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70"/>
      <c r="F504" s="10"/>
      <c r="G504" s="10"/>
      <c r="H504" s="70"/>
      <c r="I504" s="10"/>
      <c r="J504" s="10"/>
      <c r="K504" s="7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70"/>
      <c r="F505" s="10"/>
      <c r="G505" s="10"/>
      <c r="H505" s="70"/>
      <c r="I505" s="10"/>
      <c r="J505" s="10"/>
      <c r="K505" s="7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70"/>
      <c r="F506" s="10"/>
      <c r="G506" s="10"/>
      <c r="H506" s="70"/>
      <c r="I506" s="10"/>
      <c r="J506" s="10"/>
      <c r="K506" s="7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70"/>
      <c r="F507" s="10"/>
      <c r="G507" s="10"/>
      <c r="H507" s="70"/>
      <c r="I507" s="10"/>
      <c r="J507" s="10"/>
      <c r="K507" s="7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70"/>
      <c r="F508" s="10"/>
      <c r="G508" s="10"/>
      <c r="H508" s="70"/>
      <c r="I508" s="10"/>
      <c r="J508" s="10"/>
      <c r="K508" s="7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70"/>
      <c r="F509" s="10"/>
      <c r="G509" s="10"/>
      <c r="H509" s="70"/>
      <c r="I509" s="10"/>
      <c r="J509" s="10"/>
      <c r="K509" s="7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70"/>
      <c r="F510" s="10"/>
      <c r="G510" s="10"/>
      <c r="H510" s="70"/>
      <c r="I510" s="10"/>
      <c r="J510" s="10"/>
      <c r="K510" s="7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70"/>
      <c r="F511" s="10"/>
      <c r="G511" s="10"/>
      <c r="H511" s="70"/>
      <c r="I511" s="10"/>
      <c r="J511" s="10"/>
      <c r="K511" s="7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70"/>
      <c r="F512" s="10"/>
      <c r="G512" s="10"/>
      <c r="H512" s="70"/>
      <c r="I512" s="10"/>
      <c r="J512" s="10"/>
      <c r="K512" s="7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70"/>
      <c r="F513" s="10"/>
      <c r="G513" s="10"/>
      <c r="H513" s="70"/>
      <c r="I513" s="10"/>
      <c r="J513" s="10"/>
      <c r="K513" s="7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70"/>
      <c r="F514" s="10"/>
      <c r="G514" s="10"/>
      <c r="H514" s="70"/>
      <c r="I514" s="10"/>
      <c r="J514" s="10"/>
      <c r="K514" s="7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70"/>
      <c r="F515" s="10"/>
      <c r="G515" s="10"/>
      <c r="H515" s="70"/>
      <c r="I515" s="10"/>
      <c r="J515" s="10"/>
      <c r="K515" s="7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70"/>
      <c r="F516" s="10"/>
      <c r="G516" s="10"/>
      <c r="H516" s="70"/>
      <c r="I516" s="10"/>
      <c r="J516" s="10"/>
      <c r="K516" s="7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70"/>
      <c r="F517" s="10"/>
      <c r="G517" s="10"/>
      <c r="H517" s="70"/>
      <c r="I517" s="10"/>
      <c r="J517" s="10"/>
      <c r="K517" s="7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70"/>
      <c r="F518" s="10"/>
      <c r="G518" s="10"/>
      <c r="H518" s="70"/>
      <c r="I518" s="10"/>
      <c r="J518" s="10"/>
      <c r="K518" s="7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70"/>
      <c r="F519" s="10"/>
      <c r="G519" s="10"/>
      <c r="H519" s="70"/>
      <c r="I519" s="10"/>
      <c r="J519" s="10"/>
      <c r="K519" s="7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70"/>
      <c r="F520" s="10"/>
      <c r="G520" s="10"/>
      <c r="H520" s="70"/>
      <c r="I520" s="10"/>
      <c r="J520" s="10"/>
      <c r="K520" s="7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70"/>
      <c r="F521" s="10"/>
      <c r="G521" s="10"/>
      <c r="H521" s="70"/>
      <c r="I521" s="10"/>
      <c r="J521" s="10"/>
      <c r="K521" s="7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70"/>
      <c r="F522" s="10"/>
      <c r="G522" s="10"/>
      <c r="H522" s="70"/>
      <c r="I522" s="10"/>
      <c r="J522" s="10"/>
      <c r="K522" s="7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70"/>
      <c r="F523" s="10"/>
      <c r="G523" s="10"/>
      <c r="H523" s="70"/>
      <c r="I523" s="10"/>
      <c r="J523" s="10"/>
      <c r="K523" s="7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70"/>
      <c r="F524" s="10"/>
      <c r="G524" s="10"/>
      <c r="H524" s="70"/>
      <c r="I524" s="10"/>
      <c r="J524" s="10"/>
      <c r="K524" s="7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70"/>
      <c r="F525" s="10"/>
      <c r="G525" s="10"/>
      <c r="H525" s="70"/>
      <c r="I525" s="10"/>
      <c r="J525" s="10"/>
      <c r="K525" s="7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70"/>
      <c r="F526" s="10"/>
      <c r="G526" s="10"/>
      <c r="H526" s="70"/>
      <c r="I526" s="10"/>
      <c r="J526" s="10"/>
      <c r="K526" s="7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70"/>
      <c r="F527" s="10"/>
      <c r="G527" s="10"/>
      <c r="H527" s="70"/>
      <c r="I527" s="10"/>
      <c r="J527" s="10"/>
      <c r="K527" s="7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70"/>
      <c r="F528" s="10"/>
      <c r="G528" s="10"/>
      <c r="H528" s="70"/>
      <c r="I528" s="10"/>
      <c r="J528" s="10"/>
      <c r="K528" s="7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70"/>
      <c r="F529" s="10"/>
      <c r="G529" s="10"/>
      <c r="H529" s="70"/>
      <c r="I529" s="10"/>
      <c r="J529" s="10"/>
      <c r="K529" s="7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70"/>
      <c r="F530" s="10"/>
      <c r="G530" s="10"/>
      <c r="H530" s="70"/>
      <c r="I530" s="10"/>
      <c r="J530" s="10"/>
      <c r="K530" s="7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70"/>
      <c r="F531" s="10"/>
      <c r="G531" s="10"/>
      <c r="H531" s="70"/>
      <c r="I531" s="10"/>
      <c r="J531" s="10"/>
      <c r="K531" s="7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70"/>
      <c r="F532" s="10"/>
      <c r="G532" s="10"/>
      <c r="H532" s="70"/>
      <c r="I532" s="10"/>
      <c r="J532" s="10"/>
      <c r="K532" s="7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70"/>
      <c r="F533" s="10"/>
      <c r="G533" s="10"/>
      <c r="H533" s="70"/>
      <c r="I533" s="10"/>
      <c r="J533" s="10"/>
      <c r="K533" s="7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70"/>
      <c r="F534" s="10"/>
      <c r="G534" s="10"/>
      <c r="H534" s="70"/>
      <c r="I534" s="10"/>
      <c r="J534" s="10"/>
      <c r="K534" s="7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70"/>
      <c r="F535" s="10"/>
      <c r="G535" s="10"/>
      <c r="H535" s="70"/>
      <c r="I535" s="10"/>
      <c r="J535" s="10"/>
      <c r="K535" s="7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70"/>
      <c r="F536" s="10"/>
      <c r="G536" s="10"/>
      <c r="H536" s="70"/>
      <c r="I536" s="10"/>
      <c r="J536" s="10"/>
      <c r="K536" s="7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70"/>
      <c r="F537" s="10"/>
      <c r="G537" s="10"/>
      <c r="H537" s="70"/>
      <c r="I537" s="10"/>
      <c r="J537" s="10"/>
      <c r="K537" s="7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70"/>
      <c r="F538" s="10"/>
      <c r="G538" s="10"/>
      <c r="H538" s="70"/>
      <c r="I538" s="10"/>
      <c r="J538" s="10"/>
      <c r="K538" s="7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70"/>
      <c r="F539" s="10"/>
      <c r="G539" s="10"/>
      <c r="H539" s="70"/>
      <c r="I539" s="10"/>
      <c r="J539" s="10"/>
      <c r="K539" s="7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70"/>
      <c r="F540" s="10"/>
      <c r="G540" s="10"/>
      <c r="H540" s="70"/>
      <c r="I540" s="10"/>
      <c r="J540" s="10"/>
      <c r="K540" s="7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70"/>
      <c r="F541" s="10"/>
      <c r="G541" s="10"/>
      <c r="H541" s="70"/>
      <c r="I541" s="10"/>
      <c r="J541" s="10"/>
      <c r="K541" s="7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70"/>
      <c r="F542" s="10"/>
      <c r="G542" s="10"/>
      <c r="H542" s="70"/>
      <c r="I542" s="10"/>
      <c r="J542" s="10"/>
      <c r="K542" s="7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70"/>
      <c r="F543" s="10"/>
      <c r="G543" s="10"/>
      <c r="H543" s="70"/>
      <c r="I543" s="10"/>
      <c r="J543" s="10"/>
      <c r="K543" s="7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70"/>
      <c r="F544" s="10"/>
      <c r="G544" s="10"/>
      <c r="H544" s="70"/>
      <c r="I544" s="10"/>
      <c r="J544" s="10"/>
      <c r="K544" s="7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70"/>
      <c r="F545" s="10"/>
      <c r="G545" s="10"/>
      <c r="H545" s="70"/>
      <c r="I545" s="10"/>
      <c r="J545" s="10"/>
      <c r="K545" s="7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70"/>
      <c r="F546" s="10"/>
      <c r="G546" s="10"/>
      <c r="H546" s="70"/>
      <c r="I546" s="10"/>
      <c r="J546" s="10"/>
      <c r="K546" s="7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70"/>
      <c r="F547" s="10"/>
      <c r="G547" s="10"/>
      <c r="H547" s="70"/>
      <c r="I547" s="10"/>
      <c r="J547" s="10"/>
      <c r="K547" s="7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70"/>
      <c r="F548" s="10"/>
      <c r="G548" s="10"/>
      <c r="H548" s="70"/>
      <c r="I548" s="10"/>
      <c r="J548" s="10"/>
      <c r="K548" s="7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70"/>
      <c r="F549" s="10"/>
      <c r="G549" s="10"/>
      <c r="H549" s="70"/>
      <c r="I549" s="10"/>
      <c r="J549" s="10"/>
      <c r="K549" s="7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70"/>
      <c r="F550" s="10"/>
      <c r="G550" s="10"/>
      <c r="H550" s="70"/>
      <c r="I550" s="10"/>
      <c r="J550" s="10"/>
      <c r="K550" s="7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70"/>
      <c r="F551" s="10"/>
      <c r="G551" s="10"/>
      <c r="H551" s="70"/>
      <c r="I551" s="10"/>
      <c r="J551" s="10"/>
      <c r="K551" s="7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70"/>
      <c r="F552" s="10"/>
      <c r="G552" s="10"/>
      <c r="H552" s="70"/>
      <c r="I552" s="10"/>
      <c r="J552" s="10"/>
      <c r="K552" s="7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70"/>
      <c r="F553" s="10"/>
      <c r="G553" s="10"/>
      <c r="H553" s="70"/>
      <c r="I553" s="10"/>
      <c r="J553" s="10"/>
      <c r="K553" s="7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70"/>
      <c r="F554" s="10"/>
      <c r="G554" s="10"/>
      <c r="H554" s="70"/>
      <c r="I554" s="10"/>
      <c r="J554" s="10"/>
      <c r="K554" s="7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70"/>
      <c r="F555" s="10"/>
      <c r="G555" s="10"/>
      <c r="H555" s="70"/>
      <c r="I555" s="10"/>
      <c r="J555" s="10"/>
      <c r="K555" s="7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70"/>
      <c r="F556" s="10"/>
      <c r="G556" s="10"/>
      <c r="H556" s="70"/>
      <c r="I556" s="10"/>
      <c r="J556" s="10"/>
      <c r="K556" s="7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70"/>
      <c r="F557" s="10"/>
      <c r="G557" s="10"/>
      <c r="H557" s="70"/>
      <c r="I557" s="10"/>
      <c r="J557" s="10"/>
      <c r="K557" s="7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70"/>
      <c r="F558" s="10"/>
      <c r="G558" s="10"/>
      <c r="H558" s="70"/>
      <c r="I558" s="10"/>
      <c r="J558" s="10"/>
      <c r="K558" s="7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70"/>
      <c r="F559" s="10"/>
      <c r="G559" s="10"/>
      <c r="H559" s="70"/>
      <c r="I559" s="10"/>
      <c r="J559" s="10"/>
      <c r="K559" s="7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70"/>
      <c r="F560" s="10"/>
      <c r="G560" s="10"/>
      <c r="H560" s="70"/>
      <c r="I560" s="10"/>
      <c r="J560" s="10"/>
      <c r="K560" s="7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70"/>
      <c r="F561" s="10"/>
      <c r="G561" s="10"/>
      <c r="H561" s="70"/>
      <c r="I561" s="10"/>
      <c r="J561" s="10"/>
      <c r="K561" s="7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70"/>
      <c r="F562" s="10"/>
      <c r="G562" s="10"/>
      <c r="H562" s="70"/>
      <c r="I562" s="10"/>
      <c r="J562" s="10"/>
      <c r="K562" s="7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70"/>
      <c r="F563" s="10"/>
      <c r="G563" s="10"/>
      <c r="H563" s="70"/>
      <c r="I563" s="10"/>
      <c r="J563" s="10"/>
      <c r="K563" s="7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70"/>
      <c r="F564" s="10"/>
      <c r="G564" s="10"/>
      <c r="H564" s="70"/>
      <c r="I564" s="10"/>
      <c r="J564" s="10"/>
      <c r="K564" s="7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70"/>
      <c r="F565" s="10"/>
      <c r="G565" s="10"/>
      <c r="H565" s="70"/>
      <c r="I565" s="10"/>
      <c r="J565" s="10"/>
      <c r="K565" s="7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70"/>
      <c r="F566" s="10"/>
      <c r="G566" s="10"/>
      <c r="H566" s="70"/>
      <c r="I566" s="10"/>
      <c r="J566" s="10"/>
      <c r="K566" s="7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70"/>
      <c r="F567" s="10"/>
      <c r="G567" s="10"/>
      <c r="H567" s="70"/>
      <c r="I567" s="10"/>
      <c r="J567" s="10"/>
      <c r="K567" s="7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70"/>
      <c r="F568" s="10"/>
      <c r="G568" s="10"/>
      <c r="H568" s="70"/>
      <c r="I568" s="10"/>
      <c r="J568" s="10"/>
      <c r="K568" s="7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70"/>
      <c r="F569" s="10"/>
      <c r="G569" s="10"/>
      <c r="H569" s="70"/>
      <c r="I569" s="10"/>
      <c r="J569" s="10"/>
      <c r="K569" s="7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70"/>
      <c r="F570" s="10"/>
      <c r="G570" s="10"/>
      <c r="H570" s="70"/>
      <c r="I570" s="10"/>
      <c r="J570" s="10"/>
      <c r="K570" s="7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70"/>
      <c r="F571" s="10"/>
      <c r="G571" s="10"/>
      <c r="H571" s="70"/>
      <c r="I571" s="10"/>
      <c r="J571" s="10"/>
      <c r="K571" s="7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70"/>
      <c r="F572" s="10"/>
      <c r="G572" s="10"/>
      <c r="H572" s="70"/>
      <c r="I572" s="10"/>
      <c r="J572" s="10"/>
      <c r="K572" s="7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70"/>
      <c r="F573" s="10"/>
      <c r="G573" s="10"/>
      <c r="H573" s="70"/>
      <c r="I573" s="10"/>
      <c r="J573" s="10"/>
      <c r="K573" s="7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70"/>
      <c r="F574" s="10"/>
      <c r="G574" s="10"/>
      <c r="H574" s="70"/>
      <c r="I574" s="10"/>
      <c r="J574" s="10"/>
      <c r="K574" s="7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70"/>
      <c r="F575" s="10"/>
      <c r="G575" s="10"/>
      <c r="H575" s="70"/>
      <c r="I575" s="10"/>
      <c r="J575" s="10"/>
      <c r="K575" s="7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70"/>
      <c r="F576" s="10"/>
      <c r="G576" s="10"/>
      <c r="H576" s="70"/>
      <c r="I576" s="10"/>
      <c r="J576" s="10"/>
      <c r="K576" s="7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70"/>
      <c r="F577" s="10"/>
      <c r="G577" s="10"/>
      <c r="H577" s="70"/>
      <c r="I577" s="10"/>
      <c r="J577" s="10"/>
      <c r="K577" s="7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70"/>
      <c r="F578" s="10"/>
      <c r="G578" s="10"/>
      <c r="H578" s="70"/>
      <c r="I578" s="10"/>
      <c r="J578" s="10"/>
      <c r="K578" s="7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70"/>
      <c r="F579" s="10"/>
      <c r="G579" s="10"/>
      <c r="H579" s="70"/>
      <c r="I579" s="10"/>
      <c r="J579" s="10"/>
      <c r="K579" s="7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70"/>
      <c r="F580" s="10"/>
      <c r="G580" s="10"/>
      <c r="H580" s="70"/>
      <c r="I580" s="10"/>
      <c r="J580" s="10"/>
      <c r="K580" s="7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70"/>
      <c r="F581" s="10"/>
      <c r="G581" s="10"/>
      <c r="H581" s="70"/>
      <c r="I581" s="10"/>
      <c r="J581" s="10"/>
      <c r="K581" s="7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70"/>
      <c r="F582" s="10"/>
      <c r="G582" s="10"/>
      <c r="H582" s="70"/>
      <c r="I582" s="10"/>
      <c r="J582" s="10"/>
      <c r="K582" s="7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70"/>
      <c r="F583" s="10"/>
      <c r="G583" s="10"/>
      <c r="H583" s="70"/>
      <c r="I583" s="10"/>
      <c r="J583" s="10"/>
      <c r="K583" s="7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70"/>
      <c r="F584" s="10"/>
      <c r="G584" s="10"/>
      <c r="H584" s="70"/>
      <c r="I584" s="10"/>
      <c r="J584" s="10"/>
      <c r="K584" s="7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70"/>
      <c r="F585" s="10"/>
      <c r="G585" s="10"/>
      <c r="H585" s="70"/>
      <c r="I585" s="10"/>
      <c r="J585" s="10"/>
      <c r="K585" s="7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70"/>
      <c r="F586" s="10"/>
      <c r="G586" s="10"/>
      <c r="H586" s="70"/>
      <c r="I586" s="10"/>
      <c r="J586" s="10"/>
      <c r="K586" s="7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70"/>
      <c r="F587" s="10"/>
      <c r="G587" s="10"/>
      <c r="H587" s="70"/>
      <c r="I587" s="10"/>
      <c r="J587" s="10"/>
      <c r="K587" s="7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70"/>
      <c r="F588" s="10"/>
      <c r="G588" s="10"/>
      <c r="H588" s="70"/>
      <c r="I588" s="10"/>
      <c r="J588" s="10"/>
      <c r="K588" s="7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70"/>
      <c r="F589" s="10"/>
      <c r="G589" s="10"/>
      <c r="H589" s="70"/>
      <c r="I589" s="10"/>
      <c r="J589" s="10"/>
      <c r="K589" s="7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70"/>
      <c r="F590" s="10"/>
      <c r="G590" s="10"/>
      <c r="H590" s="70"/>
      <c r="I590" s="10"/>
      <c r="J590" s="10"/>
      <c r="K590" s="7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70"/>
      <c r="F591" s="10"/>
      <c r="G591" s="10"/>
      <c r="H591" s="70"/>
      <c r="I591" s="10"/>
      <c r="J591" s="10"/>
      <c r="K591" s="7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70"/>
      <c r="F592" s="10"/>
      <c r="G592" s="10"/>
      <c r="H592" s="70"/>
      <c r="I592" s="10"/>
      <c r="J592" s="10"/>
      <c r="K592" s="7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70"/>
      <c r="F593" s="10"/>
      <c r="G593" s="10"/>
      <c r="H593" s="70"/>
      <c r="I593" s="10"/>
      <c r="J593" s="10"/>
      <c r="K593" s="7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70"/>
      <c r="F594" s="10"/>
      <c r="G594" s="10"/>
      <c r="H594" s="70"/>
      <c r="I594" s="10"/>
      <c r="J594" s="10"/>
      <c r="K594" s="7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70"/>
      <c r="F595" s="10"/>
      <c r="G595" s="10"/>
      <c r="H595" s="70"/>
      <c r="I595" s="10"/>
      <c r="J595" s="10"/>
      <c r="K595" s="7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70"/>
      <c r="F596" s="10"/>
      <c r="G596" s="10"/>
      <c r="H596" s="70"/>
      <c r="I596" s="10"/>
      <c r="J596" s="10"/>
      <c r="K596" s="7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70"/>
      <c r="F597" s="10"/>
      <c r="G597" s="10"/>
      <c r="H597" s="70"/>
      <c r="I597" s="10"/>
      <c r="J597" s="10"/>
      <c r="K597" s="7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70"/>
      <c r="F598" s="10"/>
      <c r="G598" s="10"/>
      <c r="H598" s="70"/>
      <c r="I598" s="10"/>
      <c r="J598" s="10"/>
      <c r="K598" s="7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70"/>
      <c r="F599" s="10"/>
      <c r="G599" s="10"/>
      <c r="H599" s="70"/>
      <c r="I599" s="10"/>
      <c r="J599" s="10"/>
      <c r="K599" s="7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70"/>
      <c r="F600" s="10"/>
      <c r="G600" s="10"/>
      <c r="H600" s="70"/>
      <c r="I600" s="10"/>
      <c r="J600" s="10"/>
      <c r="K600" s="7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70"/>
      <c r="F601" s="10"/>
      <c r="G601" s="10"/>
      <c r="H601" s="70"/>
      <c r="I601" s="10"/>
      <c r="J601" s="10"/>
      <c r="K601" s="7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70"/>
      <c r="F602" s="10"/>
      <c r="G602" s="10"/>
      <c r="H602" s="70"/>
      <c r="I602" s="10"/>
      <c r="J602" s="10"/>
      <c r="K602" s="7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70"/>
      <c r="F603" s="10"/>
      <c r="G603" s="10"/>
      <c r="H603" s="70"/>
      <c r="I603" s="10"/>
      <c r="J603" s="10"/>
      <c r="K603" s="7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70"/>
      <c r="F604" s="10"/>
      <c r="G604" s="10"/>
      <c r="H604" s="70"/>
      <c r="I604" s="10"/>
      <c r="J604" s="10"/>
      <c r="K604" s="7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70"/>
      <c r="F605" s="10"/>
      <c r="G605" s="10"/>
      <c r="H605" s="70"/>
      <c r="I605" s="10"/>
      <c r="J605" s="10"/>
      <c r="K605" s="7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70"/>
      <c r="F606" s="10"/>
      <c r="G606" s="10"/>
      <c r="H606" s="70"/>
      <c r="I606" s="10"/>
      <c r="J606" s="10"/>
      <c r="K606" s="7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70"/>
      <c r="F607" s="10"/>
      <c r="G607" s="10"/>
      <c r="H607" s="70"/>
      <c r="I607" s="10"/>
      <c r="J607" s="10"/>
      <c r="K607" s="7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70"/>
      <c r="F608" s="10"/>
      <c r="G608" s="10"/>
      <c r="H608" s="70"/>
      <c r="I608" s="10"/>
      <c r="J608" s="10"/>
      <c r="K608" s="7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70"/>
      <c r="F609" s="10"/>
      <c r="G609" s="10"/>
      <c r="H609" s="70"/>
      <c r="I609" s="10"/>
      <c r="J609" s="10"/>
      <c r="K609" s="7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70"/>
      <c r="F610" s="10"/>
      <c r="G610" s="10"/>
      <c r="H610" s="70"/>
      <c r="I610" s="10"/>
      <c r="J610" s="10"/>
      <c r="K610" s="7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70"/>
      <c r="F611" s="10"/>
      <c r="G611" s="10"/>
      <c r="H611" s="70"/>
      <c r="I611" s="10"/>
      <c r="J611" s="10"/>
      <c r="K611" s="7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70"/>
      <c r="F612" s="10"/>
      <c r="G612" s="10"/>
      <c r="H612" s="70"/>
      <c r="I612" s="10"/>
      <c r="J612" s="10"/>
      <c r="K612" s="7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70"/>
      <c r="F613" s="10"/>
      <c r="G613" s="10"/>
      <c r="H613" s="70"/>
      <c r="I613" s="10"/>
      <c r="J613" s="10"/>
      <c r="K613" s="7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70"/>
      <c r="F614" s="10"/>
      <c r="G614" s="10"/>
      <c r="H614" s="70"/>
      <c r="I614" s="10"/>
      <c r="J614" s="10"/>
      <c r="K614" s="7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70"/>
      <c r="F615" s="10"/>
      <c r="G615" s="10"/>
      <c r="H615" s="70"/>
      <c r="I615" s="10"/>
      <c r="J615" s="10"/>
      <c r="K615" s="7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70"/>
      <c r="F616" s="10"/>
      <c r="G616" s="10"/>
      <c r="H616" s="70"/>
      <c r="I616" s="10"/>
      <c r="J616" s="10"/>
      <c r="K616" s="7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70"/>
      <c r="F617" s="10"/>
      <c r="G617" s="10"/>
      <c r="H617" s="70"/>
      <c r="I617" s="10"/>
      <c r="J617" s="10"/>
      <c r="K617" s="7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70"/>
      <c r="F618" s="10"/>
      <c r="G618" s="10"/>
      <c r="H618" s="70"/>
      <c r="I618" s="10"/>
      <c r="J618" s="10"/>
      <c r="K618" s="7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70"/>
      <c r="F619" s="10"/>
      <c r="G619" s="10"/>
      <c r="H619" s="70"/>
      <c r="I619" s="10"/>
      <c r="J619" s="10"/>
      <c r="K619" s="7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70"/>
      <c r="F620" s="10"/>
      <c r="G620" s="10"/>
      <c r="H620" s="70"/>
      <c r="I620" s="10"/>
      <c r="J620" s="10"/>
      <c r="K620" s="7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70"/>
      <c r="F621" s="10"/>
      <c r="G621" s="10"/>
      <c r="H621" s="70"/>
      <c r="I621" s="10"/>
      <c r="J621" s="10"/>
      <c r="K621" s="7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70"/>
      <c r="F622" s="10"/>
      <c r="G622" s="10"/>
      <c r="H622" s="70"/>
      <c r="I622" s="10"/>
      <c r="J622" s="10"/>
      <c r="K622" s="7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70"/>
      <c r="F623" s="10"/>
      <c r="G623" s="10"/>
      <c r="H623" s="70"/>
      <c r="I623" s="10"/>
      <c r="J623" s="10"/>
      <c r="K623" s="7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70"/>
      <c r="F624" s="10"/>
      <c r="G624" s="10"/>
      <c r="H624" s="70"/>
      <c r="I624" s="10"/>
      <c r="J624" s="10"/>
      <c r="K624" s="7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70"/>
      <c r="F625" s="10"/>
      <c r="G625" s="10"/>
      <c r="H625" s="70"/>
      <c r="I625" s="10"/>
      <c r="J625" s="10"/>
      <c r="K625" s="7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70"/>
      <c r="F626" s="10"/>
      <c r="G626" s="10"/>
      <c r="H626" s="70"/>
      <c r="I626" s="10"/>
      <c r="J626" s="10"/>
      <c r="K626" s="7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70"/>
      <c r="F627" s="10"/>
      <c r="G627" s="10"/>
      <c r="H627" s="70"/>
      <c r="I627" s="10"/>
      <c r="J627" s="10"/>
      <c r="K627" s="7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70"/>
      <c r="F628" s="10"/>
      <c r="G628" s="10"/>
      <c r="H628" s="70"/>
      <c r="I628" s="10"/>
      <c r="J628" s="10"/>
      <c r="K628" s="7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70"/>
      <c r="F629" s="10"/>
      <c r="G629" s="10"/>
      <c r="H629" s="70"/>
      <c r="I629" s="10"/>
      <c r="J629" s="10"/>
      <c r="K629" s="7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70"/>
      <c r="F630" s="10"/>
      <c r="G630" s="10"/>
      <c r="H630" s="70"/>
      <c r="I630" s="10"/>
      <c r="J630" s="10"/>
      <c r="K630" s="7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70"/>
      <c r="F631" s="10"/>
      <c r="G631" s="10"/>
      <c r="H631" s="70"/>
      <c r="I631" s="10"/>
      <c r="J631" s="10"/>
      <c r="K631" s="7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70"/>
      <c r="F632" s="10"/>
      <c r="G632" s="10"/>
      <c r="H632" s="70"/>
      <c r="I632" s="10"/>
      <c r="J632" s="10"/>
      <c r="K632" s="7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70"/>
      <c r="F633" s="10"/>
      <c r="G633" s="10"/>
      <c r="H633" s="70"/>
      <c r="I633" s="10"/>
      <c r="J633" s="10"/>
      <c r="K633" s="7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70"/>
      <c r="F634" s="10"/>
      <c r="G634" s="10"/>
      <c r="H634" s="70"/>
      <c r="I634" s="10"/>
      <c r="J634" s="10"/>
      <c r="K634" s="7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70"/>
      <c r="F635" s="10"/>
      <c r="G635" s="10"/>
      <c r="H635" s="70"/>
      <c r="I635" s="10"/>
      <c r="J635" s="10"/>
      <c r="K635" s="7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70"/>
      <c r="F636" s="10"/>
      <c r="G636" s="10"/>
      <c r="H636" s="70"/>
      <c r="I636" s="10"/>
      <c r="J636" s="10"/>
      <c r="K636" s="7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70"/>
      <c r="F637" s="10"/>
      <c r="G637" s="10"/>
      <c r="H637" s="70"/>
      <c r="I637" s="10"/>
      <c r="J637" s="10"/>
      <c r="K637" s="7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70"/>
      <c r="F638" s="10"/>
      <c r="G638" s="10"/>
      <c r="H638" s="70"/>
      <c r="I638" s="10"/>
      <c r="J638" s="10"/>
      <c r="K638" s="7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70"/>
      <c r="F639" s="10"/>
      <c r="G639" s="10"/>
      <c r="H639" s="70"/>
      <c r="I639" s="10"/>
      <c r="J639" s="10"/>
      <c r="K639" s="7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70"/>
      <c r="F640" s="10"/>
      <c r="G640" s="10"/>
      <c r="H640" s="70"/>
      <c r="I640" s="10"/>
      <c r="J640" s="10"/>
      <c r="K640" s="7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70"/>
      <c r="F641" s="10"/>
      <c r="G641" s="10"/>
      <c r="H641" s="70"/>
      <c r="I641" s="10"/>
      <c r="J641" s="10"/>
      <c r="K641" s="7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70"/>
      <c r="F642" s="10"/>
      <c r="G642" s="10"/>
      <c r="H642" s="70"/>
      <c r="I642" s="10"/>
      <c r="J642" s="10"/>
      <c r="K642" s="7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70"/>
      <c r="F643" s="10"/>
      <c r="G643" s="10"/>
      <c r="H643" s="70"/>
      <c r="I643" s="10"/>
      <c r="J643" s="10"/>
      <c r="K643" s="7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70"/>
      <c r="F644" s="10"/>
      <c r="G644" s="10"/>
      <c r="H644" s="70"/>
      <c r="I644" s="10"/>
      <c r="J644" s="10"/>
      <c r="K644" s="7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70"/>
      <c r="F645" s="10"/>
      <c r="G645" s="10"/>
      <c r="H645" s="70"/>
      <c r="I645" s="10"/>
      <c r="J645" s="10"/>
      <c r="K645" s="7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70"/>
      <c r="F646" s="10"/>
      <c r="G646" s="10"/>
      <c r="H646" s="70"/>
      <c r="I646" s="10"/>
      <c r="J646" s="10"/>
      <c r="K646" s="7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70"/>
      <c r="F647" s="10"/>
      <c r="G647" s="10"/>
      <c r="H647" s="70"/>
      <c r="I647" s="10"/>
      <c r="J647" s="10"/>
      <c r="K647" s="7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70"/>
      <c r="F648" s="10"/>
      <c r="G648" s="10"/>
      <c r="H648" s="70"/>
      <c r="I648" s="10"/>
      <c r="J648" s="10"/>
      <c r="K648" s="7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70"/>
      <c r="F649" s="10"/>
      <c r="G649" s="10"/>
      <c r="H649" s="70"/>
      <c r="I649" s="10"/>
      <c r="J649" s="10"/>
      <c r="K649" s="7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70"/>
      <c r="F650" s="10"/>
      <c r="G650" s="10"/>
      <c r="H650" s="70"/>
      <c r="I650" s="10"/>
      <c r="J650" s="10"/>
      <c r="K650" s="7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70"/>
      <c r="F651" s="10"/>
      <c r="G651" s="10"/>
      <c r="H651" s="70"/>
      <c r="I651" s="10"/>
      <c r="J651" s="10"/>
      <c r="K651" s="7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70"/>
      <c r="F652" s="10"/>
      <c r="G652" s="10"/>
      <c r="H652" s="70"/>
      <c r="I652" s="10"/>
      <c r="J652" s="10"/>
      <c r="K652" s="7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70"/>
      <c r="F653" s="10"/>
      <c r="G653" s="10"/>
      <c r="H653" s="70"/>
      <c r="I653" s="10"/>
      <c r="J653" s="10"/>
      <c r="K653" s="7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70"/>
      <c r="F654" s="10"/>
      <c r="G654" s="10"/>
      <c r="H654" s="70"/>
      <c r="I654" s="10"/>
      <c r="J654" s="10"/>
      <c r="K654" s="7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70"/>
      <c r="F655" s="10"/>
      <c r="G655" s="10"/>
      <c r="H655" s="70"/>
      <c r="I655" s="10"/>
      <c r="J655" s="10"/>
      <c r="K655" s="7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70"/>
      <c r="F656" s="10"/>
      <c r="G656" s="10"/>
      <c r="H656" s="70"/>
      <c r="I656" s="10"/>
      <c r="J656" s="10"/>
      <c r="K656" s="7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70"/>
      <c r="F657" s="10"/>
      <c r="G657" s="10"/>
      <c r="H657" s="70"/>
      <c r="I657" s="10"/>
      <c r="J657" s="10"/>
      <c r="K657" s="7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70"/>
      <c r="F658" s="10"/>
      <c r="G658" s="10"/>
      <c r="H658" s="70"/>
      <c r="I658" s="10"/>
      <c r="J658" s="10"/>
      <c r="K658" s="7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70"/>
      <c r="F659" s="10"/>
      <c r="G659" s="10"/>
      <c r="H659" s="70"/>
      <c r="I659" s="10"/>
      <c r="J659" s="10"/>
      <c r="K659" s="7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70"/>
      <c r="F660" s="10"/>
      <c r="G660" s="10"/>
      <c r="H660" s="70"/>
      <c r="I660" s="10"/>
      <c r="J660" s="10"/>
      <c r="K660" s="7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70"/>
      <c r="F661" s="10"/>
      <c r="G661" s="10"/>
      <c r="H661" s="70"/>
      <c r="I661" s="10"/>
      <c r="J661" s="10"/>
      <c r="K661" s="7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70"/>
      <c r="F662" s="10"/>
      <c r="G662" s="10"/>
      <c r="H662" s="70"/>
      <c r="I662" s="10"/>
      <c r="J662" s="10"/>
      <c r="K662" s="7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70"/>
      <c r="F663" s="10"/>
      <c r="G663" s="10"/>
      <c r="H663" s="70"/>
      <c r="I663" s="10"/>
      <c r="J663" s="10"/>
      <c r="K663" s="7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70"/>
      <c r="F664" s="10"/>
      <c r="G664" s="10"/>
      <c r="H664" s="70"/>
      <c r="I664" s="10"/>
      <c r="J664" s="10"/>
      <c r="K664" s="7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70"/>
      <c r="F665" s="10"/>
      <c r="G665" s="10"/>
      <c r="H665" s="70"/>
      <c r="I665" s="10"/>
      <c r="J665" s="10"/>
      <c r="K665" s="7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70"/>
      <c r="F666" s="10"/>
      <c r="G666" s="10"/>
      <c r="H666" s="70"/>
      <c r="I666" s="10"/>
      <c r="J666" s="10"/>
      <c r="K666" s="7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70"/>
      <c r="F667" s="10"/>
      <c r="G667" s="10"/>
      <c r="H667" s="70"/>
      <c r="I667" s="10"/>
      <c r="J667" s="10"/>
      <c r="K667" s="7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70"/>
      <c r="F668" s="10"/>
      <c r="G668" s="10"/>
      <c r="H668" s="70"/>
      <c r="I668" s="10"/>
      <c r="J668" s="10"/>
      <c r="K668" s="7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70"/>
      <c r="F669" s="10"/>
      <c r="G669" s="10"/>
      <c r="H669" s="70"/>
      <c r="I669" s="10"/>
      <c r="J669" s="10"/>
      <c r="K669" s="7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70"/>
      <c r="F670" s="10"/>
      <c r="G670" s="10"/>
      <c r="H670" s="70"/>
      <c r="I670" s="10"/>
      <c r="J670" s="10"/>
      <c r="K670" s="7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70"/>
      <c r="F671" s="10"/>
      <c r="G671" s="10"/>
      <c r="H671" s="70"/>
      <c r="I671" s="10"/>
      <c r="J671" s="10"/>
      <c r="K671" s="7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70"/>
      <c r="F672" s="10"/>
      <c r="G672" s="10"/>
      <c r="H672" s="70"/>
      <c r="I672" s="10"/>
      <c r="J672" s="10"/>
      <c r="K672" s="7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70"/>
      <c r="F673" s="10"/>
      <c r="G673" s="10"/>
      <c r="H673" s="70"/>
      <c r="I673" s="10"/>
      <c r="J673" s="10"/>
      <c r="K673" s="7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70"/>
      <c r="F674" s="10"/>
      <c r="G674" s="10"/>
      <c r="H674" s="70"/>
      <c r="I674" s="10"/>
      <c r="J674" s="10"/>
      <c r="K674" s="7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70"/>
      <c r="F675" s="10"/>
      <c r="G675" s="10"/>
      <c r="H675" s="70"/>
      <c r="I675" s="10"/>
      <c r="J675" s="10"/>
      <c r="K675" s="7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70"/>
      <c r="F676" s="10"/>
      <c r="G676" s="10"/>
      <c r="H676" s="70"/>
      <c r="I676" s="10"/>
      <c r="J676" s="10"/>
      <c r="K676" s="7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70"/>
      <c r="F677" s="10"/>
      <c r="G677" s="10"/>
      <c r="H677" s="70"/>
      <c r="I677" s="10"/>
      <c r="J677" s="10"/>
      <c r="K677" s="7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70"/>
      <c r="F678" s="10"/>
      <c r="G678" s="10"/>
      <c r="H678" s="70"/>
      <c r="I678" s="10"/>
      <c r="J678" s="10"/>
      <c r="K678" s="7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70"/>
      <c r="F679" s="10"/>
      <c r="G679" s="10"/>
      <c r="H679" s="70"/>
      <c r="I679" s="10"/>
      <c r="J679" s="10"/>
      <c r="K679" s="7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70"/>
      <c r="F680" s="10"/>
      <c r="G680" s="10"/>
      <c r="H680" s="70"/>
      <c r="I680" s="10"/>
      <c r="J680" s="10"/>
      <c r="K680" s="7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70"/>
      <c r="F681" s="10"/>
      <c r="G681" s="10"/>
      <c r="H681" s="70"/>
      <c r="I681" s="10"/>
      <c r="J681" s="10"/>
      <c r="K681" s="7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70"/>
      <c r="F682" s="10"/>
      <c r="G682" s="10"/>
      <c r="H682" s="70"/>
      <c r="I682" s="10"/>
      <c r="J682" s="10"/>
      <c r="K682" s="7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70"/>
      <c r="F683" s="10"/>
      <c r="G683" s="10"/>
      <c r="H683" s="70"/>
      <c r="I683" s="10"/>
      <c r="J683" s="10"/>
      <c r="K683" s="7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70"/>
      <c r="F684" s="10"/>
      <c r="G684" s="10"/>
      <c r="H684" s="70"/>
      <c r="I684" s="10"/>
      <c r="J684" s="10"/>
      <c r="K684" s="7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70"/>
      <c r="F685" s="10"/>
      <c r="G685" s="10"/>
      <c r="H685" s="70"/>
      <c r="I685" s="10"/>
      <c r="J685" s="10"/>
      <c r="K685" s="7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70"/>
      <c r="F686" s="10"/>
      <c r="G686" s="10"/>
      <c r="H686" s="70"/>
      <c r="I686" s="10"/>
      <c r="J686" s="10"/>
      <c r="K686" s="7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70"/>
      <c r="F687" s="10"/>
      <c r="G687" s="10"/>
      <c r="H687" s="70"/>
      <c r="I687" s="10"/>
      <c r="J687" s="10"/>
      <c r="K687" s="7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70"/>
      <c r="F688" s="10"/>
      <c r="G688" s="10"/>
      <c r="H688" s="70"/>
      <c r="I688" s="10"/>
      <c r="J688" s="10"/>
      <c r="K688" s="7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70"/>
      <c r="F689" s="10"/>
      <c r="G689" s="10"/>
      <c r="H689" s="70"/>
      <c r="I689" s="10"/>
      <c r="J689" s="10"/>
      <c r="K689" s="7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70"/>
      <c r="F690" s="10"/>
      <c r="G690" s="10"/>
      <c r="H690" s="70"/>
      <c r="I690" s="10"/>
      <c r="J690" s="10"/>
      <c r="K690" s="7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70"/>
      <c r="F691" s="10"/>
      <c r="G691" s="10"/>
      <c r="H691" s="70"/>
      <c r="I691" s="10"/>
      <c r="J691" s="10"/>
      <c r="K691" s="7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70"/>
      <c r="F692" s="10"/>
      <c r="G692" s="10"/>
      <c r="H692" s="70"/>
      <c r="I692" s="10"/>
      <c r="J692" s="10"/>
      <c r="K692" s="7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70"/>
      <c r="F693" s="10"/>
      <c r="G693" s="10"/>
      <c r="H693" s="70"/>
      <c r="I693" s="10"/>
      <c r="J693" s="10"/>
      <c r="K693" s="7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70"/>
      <c r="F694" s="10"/>
      <c r="G694" s="10"/>
      <c r="H694" s="70"/>
      <c r="I694" s="10"/>
      <c r="J694" s="10"/>
      <c r="K694" s="7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70"/>
      <c r="F695" s="10"/>
      <c r="G695" s="10"/>
      <c r="H695" s="70"/>
      <c r="I695" s="10"/>
      <c r="J695" s="10"/>
      <c r="K695" s="7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70"/>
      <c r="F696" s="10"/>
      <c r="G696" s="10"/>
      <c r="H696" s="70"/>
      <c r="I696" s="10"/>
      <c r="J696" s="10"/>
      <c r="K696" s="7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70"/>
      <c r="F697" s="10"/>
      <c r="G697" s="10"/>
      <c r="H697" s="70"/>
      <c r="I697" s="10"/>
      <c r="J697" s="10"/>
      <c r="K697" s="7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70"/>
      <c r="F698" s="10"/>
      <c r="G698" s="10"/>
      <c r="H698" s="70"/>
      <c r="I698" s="10"/>
      <c r="J698" s="10"/>
      <c r="K698" s="7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E699" s="71"/>
      <c r="H699" s="71"/>
      <c r="K699" s="71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</sheetData>
  <autoFilter ref="$A$1:$AB$699">
    <sortState ref="A1:AB699">
      <sortCondition ref="A1:A699"/>
    </sortState>
  </autoFilter>
  <mergeCells count="6">
    <mergeCell ref="E1:F1"/>
    <mergeCell ref="H1:I1"/>
    <mergeCell ref="K1:L1"/>
    <mergeCell ref="E68:F68"/>
    <mergeCell ref="H68:I68"/>
    <mergeCell ref="K68:L68"/>
  </mergeCell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13.75"/>
    <col customWidth="1" min="3" max="3" width="30.63"/>
  </cols>
  <sheetData>
    <row r="1" ht="15.75" customHeight="1">
      <c r="A1" s="134"/>
      <c r="B1" s="135" t="s">
        <v>151</v>
      </c>
      <c r="C1" s="136" t="s">
        <v>2</v>
      </c>
      <c r="D1" s="136" t="s">
        <v>152</v>
      </c>
      <c r="E1" s="136" t="s">
        <v>153</v>
      </c>
      <c r="F1" s="137" t="s">
        <v>3</v>
      </c>
      <c r="G1" s="138" t="s">
        <v>4</v>
      </c>
      <c r="H1" s="4"/>
      <c r="I1" s="139" t="s">
        <v>6</v>
      </c>
      <c r="J1" s="4"/>
      <c r="K1" s="140" t="s">
        <v>7</v>
      </c>
      <c r="L1" s="4"/>
    </row>
    <row r="2" ht="15.75" customHeight="1">
      <c r="A2" s="141">
        <v>5.01501003E8</v>
      </c>
      <c r="B2" s="141" t="s">
        <v>8</v>
      </c>
      <c r="C2" s="142" t="s">
        <v>11</v>
      </c>
      <c r="D2" s="143" t="s">
        <v>0</v>
      </c>
      <c r="E2" s="144"/>
      <c r="F2" s="145">
        <v>20.0</v>
      </c>
      <c r="G2" s="146">
        <v>10.0</v>
      </c>
      <c r="H2" s="147"/>
      <c r="I2" s="148">
        <v>10.0</v>
      </c>
      <c r="J2" s="149"/>
      <c r="K2" s="150">
        <v>10.0</v>
      </c>
      <c r="L2" s="151"/>
    </row>
    <row r="3" ht="15.75" customHeight="1">
      <c r="A3" s="142">
        <v>5.01501004E8</v>
      </c>
      <c r="B3" s="142" t="s">
        <v>8</v>
      </c>
      <c r="C3" s="142" t="s">
        <v>12</v>
      </c>
      <c r="D3" s="143" t="s">
        <v>0</v>
      </c>
      <c r="E3" s="144"/>
      <c r="F3" s="145">
        <v>20.0</v>
      </c>
      <c r="G3" s="146">
        <v>10.0</v>
      </c>
      <c r="H3" s="147"/>
      <c r="I3" s="148">
        <v>10.0</v>
      </c>
      <c r="J3" s="149"/>
      <c r="K3" s="150">
        <v>10.0</v>
      </c>
      <c r="L3" s="151"/>
    </row>
    <row r="4" ht="15.75" customHeight="1">
      <c r="A4" s="142">
        <v>5.01501002E8</v>
      </c>
      <c r="B4" s="142" t="s">
        <v>8</v>
      </c>
      <c r="C4" s="142" t="s">
        <v>10</v>
      </c>
      <c r="D4" s="143" t="s">
        <v>0</v>
      </c>
      <c r="E4" s="144"/>
      <c r="F4" s="145">
        <v>60.0</v>
      </c>
      <c r="G4" s="146">
        <v>30.0</v>
      </c>
      <c r="H4" s="147"/>
      <c r="I4" s="148">
        <v>15.0</v>
      </c>
      <c r="J4" s="149"/>
      <c r="K4" s="150">
        <v>3.0</v>
      </c>
      <c r="L4" s="151"/>
    </row>
    <row r="5" ht="15.75" customHeight="1">
      <c r="A5" s="142">
        <v>5.01501016E8</v>
      </c>
      <c r="B5" s="142" t="s">
        <v>8</v>
      </c>
      <c r="C5" s="142" t="s">
        <v>22</v>
      </c>
      <c r="D5" s="143" t="s">
        <v>0</v>
      </c>
      <c r="E5" s="152"/>
      <c r="F5" s="145">
        <v>20.0</v>
      </c>
      <c r="G5" s="146">
        <v>3.0</v>
      </c>
      <c r="H5" s="147"/>
      <c r="I5" s="148">
        <v>3.0</v>
      </c>
      <c r="J5" s="149"/>
      <c r="K5" s="150">
        <v>3.0</v>
      </c>
      <c r="L5" s="151"/>
    </row>
    <row r="6" ht="15.75" customHeight="1">
      <c r="A6" s="141">
        <v>5.01501017E8</v>
      </c>
      <c r="B6" s="141" t="s">
        <v>8</v>
      </c>
      <c r="C6" s="142" t="s">
        <v>23</v>
      </c>
      <c r="D6" s="143" t="s">
        <v>0</v>
      </c>
      <c r="E6" s="144"/>
      <c r="F6" s="145">
        <v>20.0</v>
      </c>
      <c r="G6" s="146">
        <v>3.0</v>
      </c>
      <c r="H6" s="147"/>
      <c r="I6" s="148">
        <v>3.0</v>
      </c>
      <c r="J6" s="149"/>
      <c r="K6" s="150">
        <v>3.0</v>
      </c>
      <c r="L6" s="151"/>
    </row>
    <row r="7" ht="15.75" customHeight="1">
      <c r="A7" s="141">
        <v>5.01501013E8</v>
      </c>
      <c r="B7" s="141" t="s">
        <v>8</v>
      </c>
      <c r="C7" s="142" t="s">
        <v>19</v>
      </c>
      <c r="D7" s="143" t="s">
        <v>0</v>
      </c>
      <c r="E7" s="144"/>
      <c r="F7" s="145">
        <v>15.0</v>
      </c>
      <c r="G7" s="146">
        <v>3.0</v>
      </c>
      <c r="H7" s="147"/>
      <c r="I7" s="148">
        <v>3.0</v>
      </c>
      <c r="J7" s="149"/>
      <c r="K7" s="150">
        <v>3.0</v>
      </c>
      <c r="L7" s="151"/>
    </row>
    <row r="8" ht="15.75" customHeight="1">
      <c r="A8" s="141">
        <v>5.01501011E8</v>
      </c>
      <c r="B8" s="141" t="s">
        <v>8</v>
      </c>
      <c r="C8" s="142" t="s">
        <v>17</v>
      </c>
      <c r="D8" s="143" t="s">
        <v>0</v>
      </c>
      <c r="E8" s="144"/>
      <c r="F8" s="145">
        <v>50.0</v>
      </c>
      <c r="G8" s="146">
        <v>30.0</v>
      </c>
      <c r="H8" s="147"/>
      <c r="I8" s="148">
        <v>25.0</v>
      </c>
      <c r="J8" s="149"/>
      <c r="K8" s="150">
        <v>20.0</v>
      </c>
      <c r="L8" s="151"/>
    </row>
    <row r="9" ht="15.75" customHeight="1">
      <c r="A9" s="141">
        <v>5.01501012E8</v>
      </c>
      <c r="B9" s="141" t="s">
        <v>8</v>
      </c>
      <c r="C9" s="142" t="s">
        <v>18</v>
      </c>
      <c r="D9" s="143" t="s">
        <v>0</v>
      </c>
      <c r="E9" s="144"/>
      <c r="F9" s="145">
        <v>20.0</v>
      </c>
      <c r="G9" s="146">
        <v>3.0</v>
      </c>
      <c r="H9" s="147"/>
      <c r="I9" s="148">
        <v>3.0</v>
      </c>
      <c r="J9" s="149"/>
      <c r="K9" s="150">
        <v>3.0</v>
      </c>
      <c r="L9" s="151"/>
    </row>
    <row r="10" ht="15.75" customHeight="1">
      <c r="A10" s="142">
        <v>5.01501014E8</v>
      </c>
      <c r="B10" s="142" t="s">
        <v>8</v>
      </c>
      <c r="C10" s="142" t="s">
        <v>20</v>
      </c>
      <c r="D10" s="143" t="s">
        <v>0</v>
      </c>
      <c r="E10" s="152"/>
      <c r="F10" s="145">
        <v>18.0</v>
      </c>
      <c r="G10" s="146">
        <v>3.0</v>
      </c>
      <c r="H10" s="147"/>
      <c r="I10" s="148">
        <v>3.0</v>
      </c>
      <c r="J10" s="149"/>
      <c r="K10" s="150">
        <v>3.0</v>
      </c>
      <c r="L10" s="151"/>
    </row>
    <row r="11" ht="15.75" customHeight="1">
      <c r="A11" s="141">
        <v>5.0150101E8</v>
      </c>
      <c r="B11" s="141" t="s">
        <v>8</v>
      </c>
      <c r="C11" s="142" t="s">
        <v>16</v>
      </c>
      <c r="D11" s="143" t="s">
        <v>0</v>
      </c>
      <c r="E11" s="152"/>
      <c r="F11" s="145">
        <v>15.0</v>
      </c>
      <c r="G11" s="146">
        <v>3.0</v>
      </c>
      <c r="H11" s="147"/>
      <c r="I11" s="148">
        <v>3.0</v>
      </c>
      <c r="J11" s="149"/>
      <c r="K11" s="150">
        <v>3.0</v>
      </c>
      <c r="L11" s="151"/>
    </row>
    <row r="12" ht="15.75" customHeight="1">
      <c r="A12" s="153">
        <v>5.01501015E8</v>
      </c>
      <c r="B12" s="153" t="s">
        <v>8</v>
      </c>
      <c r="C12" s="154" t="s">
        <v>21</v>
      </c>
      <c r="D12" s="143" t="s">
        <v>0</v>
      </c>
      <c r="E12" s="155"/>
      <c r="F12" s="156">
        <v>29.0</v>
      </c>
      <c r="G12" s="146">
        <v>5.0</v>
      </c>
      <c r="H12" s="147"/>
      <c r="I12" s="148">
        <v>15.0</v>
      </c>
      <c r="J12" s="149"/>
      <c r="K12" s="150">
        <v>10.0</v>
      </c>
      <c r="L12" s="151"/>
    </row>
    <row r="13" ht="15.75" customHeight="1">
      <c r="A13" s="153">
        <v>5.01501008E8</v>
      </c>
      <c r="B13" s="153" t="s">
        <v>8</v>
      </c>
      <c r="C13" s="154" t="s">
        <v>14</v>
      </c>
      <c r="D13" s="143" t="s">
        <v>0</v>
      </c>
      <c r="E13" s="155"/>
      <c r="F13" s="156">
        <v>20.0</v>
      </c>
      <c r="G13" s="146">
        <v>5.0</v>
      </c>
      <c r="H13" s="147"/>
      <c r="I13" s="148">
        <v>3.0</v>
      </c>
      <c r="J13" s="149"/>
      <c r="K13" s="150">
        <v>3.0</v>
      </c>
      <c r="L13" s="151"/>
    </row>
    <row r="14" ht="15.75" customHeight="1">
      <c r="A14" s="153">
        <v>5.01501001E8</v>
      </c>
      <c r="B14" s="153" t="s">
        <v>8</v>
      </c>
      <c r="C14" s="157" t="s">
        <v>9</v>
      </c>
      <c r="D14" s="143" t="s">
        <v>0</v>
      </c>
      <c r="E14" s="144"/>
      <c r="F14" s="156">
        <v>55.0</v>
      </c>
      <c r="G14" s="146">
        <v>10.0</v>
      </c>
      <c r="H14" s="147"/>
      <c r="I14" s="148">
        <v>5.0</v>
      </c>
      <c r="J14" s="149"/>
      <c r="K14" s="150">
        <v>5.0</v>
      </c>
      <c r="L14" s="151"/>
    </row>
    <row r="15" ht="15.75" customHeight="1">
      <c r="A15" s="153">
        <v>5.01501019E8</v>
      </c>
      <c r="B15" s="153" t="s">
        <v>8</v>
      </c>
      <c r="C15" s="158" t="s">
        <v>25</v>
      </c>
      <c r="D15" s="143" t="s">
        <v>0</v>
      </c>
      <c r="E15" s="152"/>
      <c r="F15" s="156">
        <v>15.0</v>
      </c>
      <c r="G15" s="146">
        <v>3.0</v>
      </c>
      <c r="H15" s="147"/>
      <c r="I15" s="148">
        <v>10.0</v>
      </c>
      <c r="J15" s="149"/>
      <c r="K15" s="150">
        <v>5.0</v>
      </c>
      <c r="L15" s="151"/>
    </row>
    <row r="16" ht="15.75" customHeight="1">
      <c r="A16" s="159"/>
      <c r="B16" s="159"/>
      <c r="C16" s="160"/>
      <c r="D16" s="155"/>
      <c r="E16" s="152"/>
      <c r="F16" s="159"/>
      <c r="G16" s="147"/>
      <c r="H16" s="147"/>
      <c r="I16" s="149"/>
      <c r="J16" s="149"/>
      <c r="K16" s="151"/>
      <c r="L16" s="151"/>
    </row>
    <row r="17" ht="15.75" customHeight="1">
      <c r="A17" s="159"/>
      <c r="B17" s="159"/>
      <c r="C17" s="160"/>
      <c r="D17" s="155"/>
      <c r="E17" s="152"/>
      <c r="F17" s="159"/>
      <c r="G17" s="147"/>
      <c r="H17" s="147"/>
      <c r="I17" s="149"/>
      <c r="J17" s="149"/>
      <c r="K17" s="151"/>
      <c r="L17" s="151"/>
    </row>
    <row r="18" ht="15.75" customHeight="1">
      <c r="A18" s="159"/>
      <c r="B18" s="159"/>
      <c r="C18" s="160"/>
      <c r="D18" s="155"/>
      <c r="E18" s="152"/>
      <c r="F18" s="159"/>
      <c r="G18" s="147"/>
      <c r="H18" s="147"/>
      <c r="I18" s="149"/>
      <c r="J18" s="149"/>
      <c r="K18" s="151"/>
      <c r="L18" s="151"/>
    </row>
    <row r="19" ht="15.75" customHeight="1">
      <c r="A19" s="159"/>
      <c r="B19" s="159"/>
      <c r="C19" s="160"/>
      <c r="D19" s="155"/>
      <c r="E19" s="152"/>
      <c r="F19" s="159"/>
      <c r="G19" s="147"/>
      <c r="H19" s="147"/>
      <c r="I19" s="149"/>
      <c r="J19" s="149"/>
      <c r="K19" s="151"/>
      <c r="L19" s="151"/>
    </row>
    <row r="20" ht="15.75" customHeight="1">
      <c r="A20" s="159"/>
      <c r="B20" s="159"/>
      <c r="C20" s="160"/>
      <c r="D20" s="155"/>
      <c r="E20" s="152"/>
      <c r="F20" s="159"/>
      <c r="G20" s="147">
        <f t="shared" ref="G20:L20" si="1">SUM(G2:G18)</f>
        <v>121</v>
      </c>
      <c r="H20" s="147">
        <f t="shared" si="1"/>
        <v>0</v>
      </c>
      <c r="I20" s="149">
        <f t="shared" si="1"/>
        <v>111</v>
      </c>
      <c r="J20" s="149">
        <f t="shared" si="1"/>
        <v>0</v>
      </c>
      <c r="K20" s="151">
        <f t="shared" si="1"/>
        <v>84</v>
      </c>
      <c r="L20" s="151">
        <f t="shared" si="1"/>
        <v>0</v>
      </c>
    </row>
    <row r="21" ht="15.75" customHeight="1">
      <c r="A21" s="159"/>
      <c r="B21" s="159"/>
      <c r="C21" s="160"/>
      <c r="D21" s="155"/>
      <c r="E21" s="152"/>
      <c r="F21" s="159"/>
      <c r="G21" s="147"/>
      <c r="H21" s="147"/>
      <c r="I21" s="149"/>
      <c r="J21" s="149"/>
      <c r="K21" s="151"/>
      <c r="L21" s="151"/>
    </row>
    <row r="22" ht="15.75" customHeight="1">
      <c r="C22" s="110"/>
      <c r="D22" s="161"/>
      <c r="E22" s="161"/>
      <c r="G22" s="162"/>
      <c r="H22" s="162"/>
      <c r="I22" s="162"/>
      <c r="J22" s="162"/>
      <c r="K22" s="162"/>
      <c r="L22" s="162"/>
    </row>
    <row r="23" ht="15.75" customHeight="1">
      <c r="C23" s="110"/>
      <c r="D23" s="161"/>
      <c r="E23" s="161"/>
      <c r="G23" s="162"/>
      <c r="H23" s="162"/>
      <c r="I23" s="162"/>
      <c r="J23" s="162"/>
      <c r="K23" s="162"/>
      <c r="L23" s="162"/>
    </row>
    <row r="24" ht="15.75" customHeight="1">
      <c r="C24" s="110"/>
      <c r="D24" s="161"/>
      <c r="E24" s="161"/>
      <c r="G24" s="162"/>
      <c r="H24" s="162"/>
      <c r="I24" s="162"/>
      <c r="J24" s="162"/>
      <c r="K24" s="162"/>
      <c r="L24" s="162"/>
    </row>
    <row r="25" ht="15.75" customHeight="1">
      <c r="C25" s="110"/>
      <c r="D25" s="161"/>
      <c r="E25" s="161"/>
      <c r="G25" s="162"/>
      <c r="H25" s="162"/>
      <c r="I25" s="162"/>
      <c r="J25" s="162"/>
      <c r="K25" s="162"/>
      <c r="L25" s="162"/>
    </row>
    <row r="26" ht="15.75" customHeight="1">
      <c r="C26" s="110"/>
      <c r="D26" s="161"/>
      <c r="E26" s="161"/>
      <c r="G26" s="162"/>
      <c r="H26" s="162"/>
      <c r="I26" s="162"/>
      <c r="J26" s="162"/>
      <c r="K26" s="162"/>
      <c r="L26" s="162"/>
    </row>
    <row r="27" ht="15.75" customHeight="1">
      <c r="C27" s="110"/>
      <c r="D27" s="161"/>
      <c r="E27" s="161"/>
      <c r="G27" s="162"/>
      <c r="H27" s="162"/>
      <c r="I27" s="162"/>
      <c r="J27" s="162"/>
      <c r="K27" s="162"/>
      <c r="L27" s="162"/>
    </row>
    <row r="28" ht="15.75" customHeight="1">
      <c r="C28" s="110"/>
      <c r="D28" s="161"/>
      <c r="E28" s="161"/>
      <c r="G28" s="162"/>
      <c r="H28" s="162"/>
      <c r="I28" s="162"/>
      <c r="J28" s="162"/>
      <c r="K28" s="162"/>
      <c r="L28" s="162"/>
    </row>
    <row r="29" ht="15.75" customHeight="1">
      <c r="C29" s="110"/>
      <c r="D29" s="161"/>
      <c r="E29" s="161"/>
      <c r="G29" s="162"/>
      <c r="H29" s="162"/>
      <c r="I29" s="162"/>
      <c r="J29" s="162"/>
      <c r="K29" s="162"/>
      <c r="L29" s="162"/>
    </row>
    <row r="30" ht="15.75" customHeight="1">
      <c r="C30" s="110"/>
      <c r="D30" s="161"/>
      <c r="E30" s="161"/>
      <c r="G30" s="162"/>
      <c r="H30" s="162"/>
      <c r="I30" s="162"/>
      <c r="J30" s="162"/>
      <c r="K30" s="162"/>
      <c r="L30" s="162"/>
    </row>
    <row r="31" ht="15.75" customHeight="1">
      <c r="C31" s="110"/>
      <c r="D31" s="161"/>
      <c r="E31" s="161"/>
      <c r="G31" s="162"/>
      <c r="H31" s="162"/>
      <c r="I31" s="162"/>
      <c r="J31" s="162"/>
      <c r="K31" s="162"/>
      <c r="L31" s="162"/>
    </row>
    <row r="32" ht="15.75" customHeight="1">
      <c r="C32" s="110"/>
      <c r="D32" s="161"/>
      <c r="E32" s="161"/>
      <c r="G32" s="162"/>
      <c r="H32" s="162"/>
      <c r="I32" s="162"/>
      <c r="J32" s="162"/>
      <c r="K32" s="162"/>
      <c r="L32" s="162"/>
    </row>
    <row r="33" ht="15.75" customHeight="1">
      <c r="C33" s="110"/>
      <c r="D33" s="161"/>
      <c r="E33" s="161"/>
      <c r="G33" s="162"/>
      <c r="H33" s="162"/>
      <c r="I33" s="162"/>
      <c r="J33" s="162"/>
      <c r="K33" s="162"/>
      <c r="L33" s="162"/>
    </row>
    <row r="34" ht="15.75" customHeight="1">
      <c r="C34" s="110"/>
      <c r="D34" s="161"/>
      <c r="E34" s="161"/>
      <c r="G34" s="162"/>
      <c r="H34" s="162"/>
      <c r="I34" s="162"/>
      <c r="J34" s="162"/>
      <c r="K34" s="162"/>
      <c r="L34" s="162"/>
    </row>
    <row r="35" ht="15.75" customHeight="1">
      <c r="C35" s="110"/>
      <c r="D35" s="161"/>
      <c r="E35" s="161"/>
      <c r="G35" s="162"/>
      <c r="H35" s="162"/>
      <c r="I35" s="162"/>
      <c r="J35" s="162"/>
      <c r="K35" s="162"/>
      <c r="L35" s="162"/>
    </row>
    <row r="36" ht="15.75" customHeight="1">
      <c r="C36" s="110"/>
      <c r="D36" s="161"/>
      <c r="E36" s="161"/>
      <c r="G36" s="162"/>
      <c r="H36" s="162"/>
      <c r="I36" s="162"/>
      <c r="J36" s="162"/>
      <c r="K36" s="162"/>
      <c r="L36" s="162"/>
    </row>
    <row r="37" ht="15.75" customHeight="1">
      <c r="C37" s="110"/>
      <c r="D37" s="161"/>
      <c r="E37" s="161"/>
      <c r="G37" s="162"/>
      <c r="H37" s="162"/>
      <c r="I37" s="162"/>
      <c r="J37" s="162"/>
      <c r="K37" s="162"/>
      <c r="L37" s="162"/>
    </row>
    <row r="38" ht="15.75" customHeight="1">
      <c r="C38" s="110"/>
      <c r="D38" s="161"/>
      <c r="E38" s="161"/>
      <c r="G38" s="162"/>
      <c r="H38" s="162"/>
      <c r="I38" s="162"/>
      <c r="J38" s="162"/>
      <c r="K38" s="162"/>
      <c r="L38" s="162"/>
    </row>
    <row r="39" ht="15.75" customHeight="1">
      <c r="C39" s="110"/>
      <c r="D39" s="161"/>
      <c r="E39" s="161"/>
      <c r="G39" s="162"/>
      <c r="H39" s="162"/>
      <c r="I39" s="162"/>
      <c r="J39" s="162"/>
      <c r="K39" s="162"/>
      <c r="L39" s="162"/>
    </row>
    <row r="40" ht="15.75" customHeight="1">
      <c r="C40" s="110"/>
      <c r="D40" s="161"/>
      <c r="E40" s="161"/>
      <c r="G40" s="162"/>
      <c r="H40" s="162"/>
      <c r="I40" s="162"/>
      <c r="J40" s="162"/>
      <c r="K40" s="162"/>
      <c r="L40" s="162"/>
    </row>
    <row r="41" ht="15.75" customHeight="1">
      <c r="C41" s="110"/>
      <c r="D41" s="161"/>
      <c r="E41" s="161"/>
      <c r="G41" s="162"/>
      <c r="H41" s="162"/>
      <c r="I41" s="162"/>
      <c r="J41" s="162"/>
      <c r="K41" s="162"/>
      <c r="L41" s="162"/>
    </row>
    <row r="42" ht="15.75" customHeight="1">
      <c r="C42" s="110"/>
      <c r="D42" s="161"/>
      <c r="E42" s="161"/>
      <c r="G42" s="162"/>
      <c r="H42" s="162"/>
      <c r="I42" s="162"/>
      <c r="J42" s="162"/>
      <c r="K42" s="162"/>
      <c r="L42" s="162"/>
    </row>
    <row r="43" ht="15.75" customHeight="1">
      <c r="C43" s="110"/>
      <c r="D43" s="161"/>
      <c r="E43" s="161"/>
      <c r="G43" s="162"/>
      <c r="H43" s="162"/>
      <c r="I43" s="162"/>
      <c r="J43" s="162"/>
      <c r="K43" s="162"/>
      <c r="L43" s="162"/>
    </row>
    <row r="44" ht="15.75" customHeight="1">
      <c r="C44" s="110"/>
      <c r="D44" s="161"/>
      <c r="E44" s="161"/>
      <c r="G44" s="162"/>
      <c r="H44" s="162"/>
      <c r="I44" s="162"/>
      <c r="J44" s="162"/>
      <c r="K44" s="162"/>
      <c r="L44" s="162"/>
    </row>
    <row r="45" ht="15.75" customHeight="1">
      <c r="C45" s="110"/>
      <c r="D45" s="161"/>
      <c r="E45" s="161"/>
      <c r="G45" s="162"/>
      <c r="H45" s="162"/>
      <c r="I45" s="162"/>
      <c r="J45" s="162"/>
      <c r="K45" s="162"/>
      <c r="L45" s="162"/>
    </row>
    <row r="46" ht="15.75" customHeight="1">
      <c r="C46" s="110"/>
      <c r="D46" s="161"/>
      <c r="E46" s="161"/>
      <c r="G46" s="162"/>
      <c r="H46" s="162"/>
      <c r="I46" s="162"/>
      <c r="J46" s="162"/>
      <c r="K46" s="162"/>
      <c r="L46" s="162"/>
    </row>
    <row r="47" ht="15.75" customHeight="1">
      <c r="C47" s="110"/>
      <c r="D47" s="161"/>
      <c r="E47" s="161"/>
      <c r="G47" s="162"/>
      <c r="H47" s="162"/>
      <c r="I47" s="162"/>
      <c r="J47" s="162"/>
      <c r="K47" s="162"/>
      <c r="L47" s="162"/>
    </row>
    <row r="48" ht="15.75" customHeight="1">
      <c r="C48" s="110"/>
      <c r="D48" s="161"/>
      <c r="E48" s="161"/>
      <c r="G48" s="162"/>
      <c r="H48" s="162"/>
      <c r="I48" s="162"/>
      <c r="J48" s="162"/>
      <c r="K48" s="162"/>
      <c r="L48" s="162"/>
    </row>
    <row r="49" ht="15.75" customHeight="1">
      <c r="C49" s="110"/>
      <c r="D49" s="161"/>
      <c r="E49" s="161"/>
      <c r="G49" s="162"/>
      <c r="H49" s="162"/>
      <c r="I49" s="162"/>
      <c r="J49" s="162"/>
      <c r="K49" s="162"/>
      <c r="L49" s="162"/>
    </row>
    <row r="50" ht="15.75" customHeight="1">
      <c r="C50" s="110"/>
      <c r="D50" s="161"/>
      <c r="E50" s="161"/>
      <c r="G50" s="162"/>
      <c r="H50" s="162"/>
      <c r="I50" s="162"/>
      <c r="J50" s="162"/>
      <c r="K50" s="162"/>
      <c r="L50" s="162"/>
    </row>
    <row r="51" ht="15.75" customHeight="1">
      <c r="C51" s="110"/>
      <c r="D51" s="161"/>
      <c r="E51" s="161"/>
      <c r="G51" s="162"/>
      <c r="H51" s="162"/>
      <c r="I51" s="162"/>
      <c r="J51" s="162"/>
      <c r="K51" s="162"/>
      <c r="L51" s="162"/>
    </row>
    <row r="52" ht="15.75" customHeight="1">
      <c r="C52" s="110"/>
      <c r="D52" s="161"/>
      <c r="E52" s="161"/>
      <c r="G52" s="162"/>
      <c r="H52" s="162"/>
      <c r="I52" s="162"/>
      <c r="J52" s="162"/>
      <c r="K52" s="162"/>
      <c r="L52" s="162"/>
    </row>
    <row r="53" ht="15.75" customHeight="1">
      <c r="C53" s="110"/>
      <c r="D53" s="161"/>
      <c r="E53" s="161"/>
      <c r="G53" s="162"/>
      <c r="H53" s="162"/>
      <c r="I53" s="162"/>
      <c r="J53" s="162"/>
      <c r="K53" s="162"/>
      <c r="L53" s="162"/>
    </row>
    <row r="54" ht="15.75" customHeight="1">
      <c r="C54" s="110"/>
      <c r="D54" s="161"/>
      <c r="E54" s="161"/>
      <c r="G54" s="162"/>
      <c r="H54" s="162"/>
      <c r="I54" s="162"/>
      <c r="J54" s="162"/>
      <c r="K54" s="162"/>
      <c r="L54" s="162"/>
    </row>
    <row r="55" ht="15.75" customHeight="1">
      <c r="C55" s="110"/>
      <c r="D55" s="161"/>
      <c r="E55" s="161"/>
      <c r="G55" s="162"/>
      <c r="H55" s="162"/>
      <c r="I55" s="162"/>
      <c r="J55" s="162"/>
      <c r="K55" s="162"/>
      <c r="L55" s="162"/>
    </row>
    <row r="56" ht="15.75" customHeight="1">
      <c r="C56" s="110"/>
      <c r="D56" s="161"/>
      <c r="E56" s="161"/>
      <c r="G56" s="162"/>
      <c r="H56" s="162"/>
      <c r="I56" s="162"/>
      <c r="J56" s="162"/>
      <c r="K56" s="162"/>
      <c r="L56" s="162"/>
    </row>
    <row r="57" ht="15.75" customHeight="1">
      <c r="C57" s="110"/>
      <c r="D57" s="161"/>
      <c r="E57" s="161"/>
      <c r="G57" s="162"/>
      <c r="H57" s="162"/>
      <c r="I57" s="162"/>
      <c r="J57" s="162"/>
      <c r="K57" s="162"/>
      <c r="L57" s="162"/>
    </row>
    <row r="58" ht="15.75" customHeight="1">
      <c r="C58" s="110"/>
      <c r="D58" s="161"/>
      <c r="E58" s="161"/>
      <c r="G58" s="162"/>
      <c r="H58" s="162"/>
      <c r="I58" s="162"/>
      <c r="J58" s="162"/>
      <c r="K58" s="162"/>
      <c r="L58" s="162"/>
    </row>
    <row r="59" ht="15.75" customHeight="1">
      <c r="C59" s="110"/>
      <c r="D59" s="161"/>
      <c r="E59" s="161"/>
      <c r="G59" s="162"/>
      <c r="H59" s="162"/>
      <c r="I59" s="162"/>
      <c r="J59" s="162"/>
      <c r="K59" s="162"/>
      <c r="L59" s="162"/>
    </row>
    <row r="60" ht="15.75" customHeight="1">
      <c r="C60" s="110"/>
      <c r="D60" s="161"/>
      <c r="E60" s="161"/>
      <c r="G60" s="162"/>
      <c r="H60" s="162"/>
      <c r="I60" s="162"/>
      <c r="J60" s="162"/>
      <c r="K60" s="162"/>
      <c r="L60" s="162"/>
    </row>
    <row r="61" ht="15.75" customHeight="1">
      <c r="C61" s="110"/>
      <c r="D61" s="161"/>
      <c r="E61" s="161"/>
      <c r="G61" s="162"/>
      <c r="H61" s="162"/>
      <c r="I61" s="162"/>
      <c r="J61" s="162"/>
      <c r="K61" s="162"/>
      <c r="L61" s="162"/>
    </row>
    <row r="62" ht="15.75" customHeight="1">
      <c r="C62" s="110"/>
      <c r="D62" s="161"/>
      <c r="E62" s="161"/>
      <c r="G62" s="162"/>
      <c r="H62" s="162"/>
      <c r="I62" s="162"/>
      <c r="J62" s="162"/>
      <c r="K62" s="162"/>
      <c r="L62" s="162"/>
    </row>
    <row r="63" ht="15.75" customHeight="1">
      <c r="C63" s="110"/>
      <c r="D63" s="161"/>
      <c r="E63" s="161"/>
      <c r="G63" s="162"/>
      <c r="H63" s="162"/>
      <c r="I63" s="162"/>
      <c r="J63" s="162"/>
      <c r="K63" s="162"/>
      <c r="L63" s="162"/>
    </row>
    <row r="64" ht="15.75" customHeight="1">
      <c r="C64" s="110"/>
      <c r="D64" s="161"/>
      <c r="E64" s="161"/>
      <c r="G64" s="162"/>
      <c r="H64" s="162"/>
      <c r="I64" s="162"/>
      <c r="J64" s="162"/>
      <c r="K64" s="162"/>
      <c r="L64" s="162"/>
    </row>
    <row r="65" ht="15.75" customHeight="1">
      <c r="C65" s="110"/>
      <c r="D65" s="161"/>
      <c r="E65" s="161"/>
      <c r="G65" s="162"/>
      <c r="H65" s="162"/>
      <c r="I65" s="162"/>
      <c r="J65" s="162"/>
      <c r="K65" s="162"/>
      <c r="L65" s="162"/>
    </row>
    <row r="66" ht="15.75" customHeight="1">
      <c r="C66" s="110"/>
      <c r="D66" s="161"/>
      <c r="E66" s="161"/>
      <c r="G66" s="162"/>
      <c r="H66" s="162"/>
      <c r="I66" s="162"/>
      <c r="J66" s="162"/>
      <c r="K66" s="162"/>
      <c r="L66" s="162"/>
    </row>
    <row r="67" ht="15.75" customHeight="1">
      <c r="C67" s="110"/>
      <c r="D67" s="161"/>
      <c r="E67" s="161"/>
      <c r="G67" s="162"/>
      <c r="H67" s="162"/>
      <c r="I67" s="162"/>
      <c r="J67" s="162"/>
      <c r="K67" s="162"/>
      <c r="L67" s="162"/>
    </row>
    <row r="68" ht="15.75" customHeight="1">
      <c r="C68" s="110"/>
      <c r="D68" s="161"/>
      <c r="E68" s="161"/>
      <c r="G68" s="162"/>
      <c r="H68" s="162"/>
      <c r="I68" s="162"/>
      <c r="J68" s="162"/>
      <c r="K68" s="162"/>
      <c r="L68" s="162"/>
    </row>
    <row r="69" ht="15.75" customHeight="1">
      <c r="C69" s="110"/>
      <c r="D69" s="161"/>
      <c r="E69" s="161"/>
      <c r="G69" s="162"/>
      <c r="H69" s="162"/>
      <c r="I69" s="162"/>
      <c r="J69" s="162"/>
      <c r="K69" s="162"/>
      <c r="L69" s="162"/>
    </row>
    <row r="70" ht="15.75" customHeight="1">
      <c r="C70" s="110"/>
      <c r="D70" s="161"/>
      <c r="E70" s="161"/>
      <c r="G70" s="162"/>
      <c r="H70" s="162"/>
      <c r="I70" s="162"/>
      <c r="J70" s="162"/>
      <c r="K70" s="162"/>
      <c r="L70" s="162"/>
    </row>
    <row r="71" ht="15.75" customHeight="1">
      <c r="C71" s="110"/>
      <c r="D71" s="161"/>
      <c r="E71" s="161"/>
      <c r="G71" s="162"/>
      <c r="H71" s="162"/>
      <c r="I71" s="162"/>
      <c r="J71" s="162"/>
      <c r="K71" s="162"/>
      <c r="L71" s="162"/>
    </row>
    <row r="72" ht="15.75" customHeight="1">
      <c r="C72" s="110"/>
      <c r="D72" s="161"/>
      <c r="E72" s="161"/>
      <c r="G72" s="162"/>
      <c r="H72" s="162"/>
      <c r="I72" s="162"/>
      <c r="J72" s="162"/>
      <c r="K72" s="162"/>
      <c r="L72" s="162"/>
    </row>
    <row r="73" ht="15.75" customHeight="1">
      <c r="C73" s="110"/>
      <c r="D73" s="161"/>
      <c r="E73" s="161"/>
      <c r="G73" s="162"/>
      <c r="H73" s="162"/>
      <c r="I73" s="162"/>
      <c r="J73" s="162"/>
      <c r="K73" s="162"/>
      <c r="L73" s="162"/>
    </row>
    <row r="74" ht="15.75" customHeight="1">
      <c r="C74" s="110"/>
      <c r="D74" s="161"/>
      <c r="E74" s="161"/>
      <c r="G74" s="162"/>
      <c r="H74" s="162"/>
      <c r="I74" s="162"/>
      <c r="J74" s="162"/>
      <c r="K74" s="162"/>
      <c r="L74" s="162"/>
    </row>
    <row r="75" ht="15.75" customHeight="1">
      <c r="C75" s="110"/>
      <c r="D75" s="161"/>
      <c r="E75" s="161"/>
      <c r="G75" s="162"/>
      <c r="H75" s="162"/>
      <c r="I75" s="162"/>
      <c r="J75" s="162"/>
      <c r="K75" s="162"/>
      <c r="L75" s="162"/>
    </row>
    <row r="76" ht="15.75" customHeight="1">
      <c r="C76" s="110"/>
      <c r="D76" s="161"/>
      <c r="E76" s="161"/>
      <c r="G76" s="162"/>
      <c r="H76" s="162"/>
      <c r="I76" s="162"/>
      <c r="J76" s="162"/>
      <c r="K76" s="162"/>
      <c r="L76" s="162"/>
    </row>
    <row r="77" ht="15.75" customHeight="1">
      <c r="C77" s="110"/>
      <c r="D77" s="161"/>
      <c r="E77" s="161"/>
      <c r="G77" s="162"/>
      <c r="H77" s="162"/>
      <c r="I77" s="162"/>
      <c r="J77" s="162"/>
      <c r="K77" s="162"/>
      <c r="L77" s="162"/>
    </row>
    <row r="78" ht="15.75" customHeight="1">
      <c r="C78" s="110"/>
      <c r="D78" s="161"/>
      <c r="E78" s="161"/>
      <c r="G78" s="162"/>
      <c r="H78" s="162"/>
      <c r="I78" s="162"/>
      <c r="J78" s="162"/>
      <c r="K78" s="162"/>
      <c r="L78" s="162"/>
    </row>
    <row r="79" ht="15.75" customHeight="1">
      <c r="C79" s="110"/>
      <c r="D79" s="161"/>
      <c r="E79" s="161"/>
      <c r="G79" s="162"/>
      <c r="H79" s="162"/>
      <c r="I79" s="162"/>
      <c r="J79" s="162"/>
      <c r="K79" s="162"/>
      <c r="L79" s="162"/>
    </row>
    <row r="80" ht="15.75" customHeight="1">
      <c r="C80" s="110"/>
      <c r="D80" s="161"/>
      <c r="E80" s="161"/>
      <c r="G80" s="162"/>
      <c r="H80" s="162"/>
      <c r="I80" s="162"/>
      <c r="J80" s="162"/>
      <c r="K80" s="162"/>
      <c r="L80" s="162"/>
    </row>
    <row r="81" ht="15.75" customHeight="1">
      <c r="C81" s="110"/>
      <c r="D81" s="161"/>
      <c r="E81" s="161"/>
      <c r="G81" s="162"/>
      <c r="H81" s="162"/>
      <c r="I81" s="162"/>
      <c r="J81" s="162"/>
      <c r="K81" s="162"/>
      <c r="L81" s="162"/>
    </row>
    <row r="82" ht="15.75" customHeight="1">
      <c r="C82" s="110"/>
      <c r="D82" s="161"/>
      <c r="E82" s="161"/>
      <c r="G82" s="162"/>
      <c r="H82" s="162"/>
      <c r="I82" s="162"/>
      <c r="J82" s="162"/>
      <c r="K82" s="162"/>
      <c r="L82" s="162"/>
    </row>
    <row r="83" ht="15.75" customHeight="1">
      <c r="C83" s="110"/>
      <c r="D83" s="161"/>
      <c r="E83" s="161"/>
      <c r="G83" s="162"/>
      <c r="H83" s="162"/>
      <c r="I83" s="162"/>
      <c r="J83" s="162"/>
      <c r="K83" s="162"/>
      <c r="L83" s="162"/>
    </row>
    <row r="84" ht="15.75" customHeight="1">
      <c r="C84" s="110"/>
      <c r="D84" s="161"/>
      <c r="E84" s="161"/>
      <c r="G84" s="162"/>
      <c r="H84" s="162"/>
      <c r="I84" s="162"/>
      <c r="J84" s="162"/>
      <c r="K84" s="162"/>
      <c r="L84" s="162"/>
    </row>
    <row r="85" ht="15.75" customHeight="1">
      <c r="C85" s="110"/>
      <c r="D85" s="161"/>
      <c r="E85" s="161"/>
      <c r="G85" s="162"/>
      <c r="H85" s="162"/>
      <c r="I85" s="162"/>
      <c r="J85" s="162"/>
      <c r="K85" s="162"/>
      <c r="L85" s="162"/>
    </row>
    <row r="86" ht="15.75" customHeight="1">
      <c r="C86" s="110"/>
      <c r="D86" s="161"/>
      <c r="E86" s="161"/>
      <c r="G86" s="162"/>
      <c r="H86" s="162"/>
      <c r="I86" s="162"/>
      <c r="J86" s="162"/>
      <c r="K86" s="162"/>
      <c r="L86" s="162"/>
    </row>
    <row r="87" ht="15.75" customHeight="1">
      <c r="C87" s="110"/>
      <c r="D87" s="161"/>
      <c r="E87" s="161"/>
      <c r="G87" s="162"/>
      <c r="H87" s="162"/>
      <c r="I87" s="162"/>
      <c r="J87" s="162"/>
      <c r="K87" s="162"/>
      <c r="L87" s="162"/>
    </row>
    <row r="88" ht="15.75" customHeight="1">
      <c r="C88" s="110"/>
      <c r="D88" s="161"/>
      <c r="E88" s="161"/>
      <c r="G88" s="162"/>
      <c r="H88" s="162"/>
      <c r="I88" s="162"/>
      <c r="J88" s="162"/>
      <c r="K88" s="162"/>
      <c r="L88" s="162"/>
    </row>
    <row r="89" ht="15.75" customHeight="1">
      <c r="C89" s="110"/>
      <c r="D89" s="161"/>
      <c r="E89" s="161"/>
      <c r="G89" s="162"/>
      <c r="H89" s="162"/>
      <c r="I89" s="162"/>
      <c r="J89" s="162"/>
      <c r="K89" s="162"/>
      <c r="L89" s="162"/>
    </row>
    <row r="90" ht="15.75" customHeight="1">
      <c r="C90" s="110"/>
      <c r="D90" s="161"/>
      <c r="E90" s="161"/>
      <c r="G90" s="162"/>
      <c r="H90" s="162"/>
      <c r="I90" s="162"/>
      <c r="J90" s="162"/>
      <c r="K90" s="162"/>
      <c r="L90" s="162"/>
    </row>
    <row r="91" ht="15.75" customHeight="1">
      <c r="C91" s="110"/>
      <c r="D91" s="161"/>
      <c r="E91" s="161"/>
      <c r="G91" s="162"/>
      <c r="H91" s="162"/>
      <c r="I91" s="162"/>
      <c r="J91" s="162"/>
      <c r="K91" s="162"/>
      <c r="L91" s="162"/>
    </row>
    <row r="92" ht="15.75" customHeight="1">
      <c r="C92" s="110"/>
      <c r="D92" s="161"/>
      <c r="E92" s="161"/>
      <c r="G92" s="162"/>
      <c r="H92" s="162"/>
      <c r="I92" s="162"/>
      <c r="J92" s="162"/>
      <c r="K92" s="162"/>
      <c r="L92" s="162"/>
    </row>
    <row r="93" ht="15.75" customHeight="1">
      <c r="C93" s="110"/>
      <c r="D93" s="161"/>
      <c r="E93" s="161"/>
      <c r="G93" s="162"/>
      <c r="H93" s="162"/>
      <c r="I93" s="162"/>
      <c r="J93" s="162"/>
      <c r="K93" s="162"/>
      <c r="L93" s="162"/>
    </row>
    <row r="94" ht="15.75" customHeight="1">
      <c r="C94" s="110"/>
      <c r="D94" s="161"/>
      <c r="E94" s="161"/>
      <c r="G94" s="162"/>
      <c r="H94" s="162"/>
      <c r="I94" s="162"/>
      <c r="J94" s="162"/>
      <c r="K94" s="162"/>
      <c r="L94" s="162"/>
    </row>
    <row r="95" ht="15.75" customHeight="1">
      <c r="C95" s="110"/>
      <c r="D95" s="161"/>
      <c r="E95" s="161"/>
      <c r="G95" s="162"/>
      <c r="H95" s="162"/>
      <c r="I95" s="162"/>
      <c r="J95" s="162"/>
      <c r="K95" s="162"/>
      <c r="L95" s="162"/>
    </row>
    <row r="96" ht="15.75" customHeight="1">
      <c r="C96" s="110"/>
      <c r="D96" s="161"/>
      <c r="E96" s="161"/>
      <c r="G96" s="162"/>
      <c r="H96" s="162"/>
      <c r="I96" s="162"/>
      <c r="J96" s="162"/>
      <c r="K96" s="162"/>
      <c r="L96" s="162"/>
    </row>
    <row r="97" ht="15.75" customHeight="1">
      <c r="C97" s="110"/>
      <c r="D97" s="161"/>
      <c r="E97" s="161"/>
      <c r="G97" s="162"/>
      <c r="H97" s="162"/>
      <c r="I97" s="162"/>
      <c r="J97" s="162"/>
      <c r="K97" s="162"/>
      <c r="L97" s="162"/>
    </row>
    <row r="98" ht="15.75" customHeight="1">
      <c r="C98" s="110"/>
      <c r="D98" s="161"/>
      <c r="E98" s="161"/>
      <c r="G98" s="162"/>
      <c r="H98" s="162"/>
      <c r="I98" s="162"/>
      <c r="J98" s="162"/>
      <c r="K98" s="162"/>
      <c r="L98" s="162"/>
    </row>
    <row r="99" ht="15.75" customHeight="1">
      <c r="C99" s="110"/>
      <c r="D99" s="161"/>
      <c r="E99" s="161"/>
      <c r="G99" s="162"/>
      <c r="H99" s="162"/>
      <c r="I99" s="162"/>
      <c r="J99" s="162"/>
      <c r="K99" s="162"/>
      <c r="L99" s="162"/>
    </row>
    <row r="100" ht="15.75" customHeight="1">
      <c r="C100" s="110"/>
      <c r="D100" s="161"/>
      <c r="E100" s="161"/>
      <c r="G100" s="162"/>
      <c r="H100" s="162"/>
      <c r="I100" s="162"/>
      <c r="J100" s="162"/>
      <c r="K100" s="162"/>
      <c r="L100" s="162"/>
    </row>
    <row r="101" ht="15.75" customHeight="1">
      <c r="C101" s="110"/>
      <c r="D101" s="161"/>
      <c r="E101" s="161"/>
      <c r="G101" s="162"/>
      <c r="H101" s="162"/>
      <c r="I101" s="162"/>
      <c r="J101" s="162"/>
      <c r="K101" s="162"/>
      <c r="L101" s="162"/>
    </row>
    <row r="102" ht="15.75" customHeight="1">
      <c r="C102" s="110"/>
      <c r="D102" s="161"/>
      <c r="E102" s="161"/>
      <c r="G102" s="162"/>
      <c r="H102" s="162"/>
      <c r="I102" s="162"/>
      <c r="J102" s="162"/>
      <c r="K102" s="162"/>
      <c r="L102" s="162"/>
    </row>
    <row r="103" ht="15.75" customHeight="1">
      <c r="C103" s="110"/>
      <c r="D103" s="161"/>
      <c r="E103" s="161"/>
      <c r="G103" s="162"/>
      <c r="H103" s="162"/>
      <c r="I103" s="162"/>
      <c r="J103" s="162"/>
      <c r="K103" s="162"/>
      <c r="L103" s="162"/>
    </row>
    <row r="104" ht="15.75" customHeight="1">
      <c r="C104" s="110"/>
      <c r="D104" s="161"/>
      <c r="E104" s="161"/>
      <c r="G104" s="162"/>
      <c r="H104" s="162"/>
      <c r="I104" s="162"/>
      <c r="J104" s="162"/>
      <c r="K104" s="162"/>
      <c r="L104" s="162"/>
    </row>
    <row r="105" ht="15.75" customHeight="1">
      <c r="C105" s="110"/>
      <c r="D105" s="161"/>
      <c r="E105" s="161"/>
      <c r="G105" s="162"/>
      <c r="H105" s="162"/>
      <c r="I105" s="162"/>
      <c r="J105" s="162"/>
      <c r="K105" s="162"/>
      <c r="L105" s="162"/>
    </row>
    <row r="106" ht="15.75" customHeight="1">
      <c r="C106" s="110"/>
      <c r="D106" s="161"/>
      <c r="E106" s="161"/>
      <c r="G106" s="162"/>
      <c r="H106" s="162"/>
      <c r="I106" s="162"/>
      <c r="J106" s="162"/>
      <c r="K106" s="162"/>
      <c r="L106" s="162"/>
    </row>
    <row r="107" ht="15.75" customHeight="1">
      <c r="C107" s="110"/>
      <c r="D107" s="161"/>
      <c r="E107" s="161"/>
      <c r="G107" s="162"/>
      <c r="H107" s="162"/>
      <c r="I107" s="162"/>
      <c r="J107" s="162"/>
      <c r="K107" s="162"/>
      <c r="L107" s="162"/>
    </row>
    <row r="108" ht="15.75" customHeight="1">
      <c r="C108" s="110"/>
      <c r="D108" s="161"/>
      <c r="E108" s="161"/>
      <c r="G108" s="162"/>
      <c r="H108" s="162"/>
      <c r="I108" s="162"/>
      <c r="J108" s="162"/>
      <c r="K108" s="162"/>
      <c r="L108" s="162"/>
    </row>
    <row r="109" ht="15.75" customHeight="1">
      <c r="C109" s="110"/>
      <c r="D109" s="161"/>
      <c r="E109" s="161"/>
      <c r="G109" s="162"/>
      <c r="H109" s="162"/>
      <c r="I109" s="162"/>
      <c r="J109" s="162"/>
      <c r="K109" s="162"/>
      <c r="L109" s="162"/>
    </row>
    <row r="110" ht="15.75" customHeight="1">
      <c r="C110" s="110"/>
      <c r="D110" s="161"/>
      <c r="E110" s="161"/>
      <c r="G110" s="162"/>
      <c r="H110" s="162"/>
      <c r="I110" s="162"/>
      <c r="J110" s="162"/>
      <c r="K110" s="162"/>
      <c r="L110" s="162"/>
    </row>
    <row r="111" ht="15.75" customHeight="1">
      <c r="C111" s="110"/>
      <c r="D111" s="161"/>
      <c r="E111" s="161"/>
      <c r="G111" s="162"/>
      <c r="H111" s="162"/>
      <c r="I111" s="162"/>
      <c r="J111" s="162"/>
      <c r="K111" s="162"/>
      <c r="L111" s="162"/>
    </row>
    <row r="112" ht="15.75" customHeight="1">
      <c r="C112" s="110"/>
      <c r="D112" s="161"/>
      <c r="E112" s="161"/>
      <c r="G112" s="162"/>
      <c r="H112" s="162"/>
      <c r="I112" s="162"/>
      <c r="J112" s="162"/>
      <c r="K112" s="162"/>
      <c r="L112" s="162"/>
    </row>
    <row r="113" ht="15.75" customHeight="1">
      <c r="C113" s="110"/>
      <c r="D113" s="161"/>
      <c r="E113" s="161"/>
      <c r="G113" s="162"/>
      <c r="H113" s="162"/>
      <c r="I113" s="162"/>
      <c r="J113" s="162"/>
      <c r="K113" s="162"/>
      <c r="L113" s="162"/>
    </row>
    <row r="114" ht="15.75" customHeight="1">
      <c r="C114" s="110"/>
      <c r="D114" s="161"/>
      <c r="E114" s="161"/>
      <c r="G114" s="162"/>
      <c r="H114" s="162"/>
      <c r="I114" s="162"/>
      <c r="J114" s="162"/>
      <c r="K114" s="162"/>
      <c r="L114" s="162"/>
    </row>
    <row r="115" ht="15.75" customHeight="1">
      <c r="C115" s="110"/>
      <c r="D115" s="161"/>
      <c r="E115" s="161"/>
      <c r="G115" s="162"/>
      <c r="H115" s="162"/>
      <c r="I115" s="162"/>
      <c r="J115" s="162"/>
      <c r="K115" s="162"/>
      <c r="L115" s="162"/>
    </row>
    <row r="116" ht="15.75" customHeight="1">
      <c r="C116" s="110"/>
      <c r="D116" s="161"/>
      <c r="E116" s="161"/>
      <c r="G116" s="162"/>
      <c r="H116" s="162"/>
      <c r="I116" s="162"/>
      <c r="J116" s="162"/>
      <c r="K116" s="162"/>
      <c r="L116" s="162"/>
    </row>
    <row r="117" ht="15.75" customHeight="1">
      <c r="C117" s="110"/>
      <c r="D117" s="161"/>
      <c r="E117" s="161"/>
      <c r="G117" s="162"/>
      <c r="H117" s="162"/>
      <c r="I117" s="162"/>
      <c r="J117" s="162"/>
      <c r="K117" s="162"/>
      <c r="L117" s="162"/>
    </row>
    <row r="118" ht="15.75" customHeight="1">
      <c r="C118" s="110"/>
      <c r="D118" s="161"/>
      <c r="E118" s="161"/>
      <c r="G118" s="162"/>
      <c r="H118" s="162"/>
      <c r="I118" s="162"/>
      <c r="J118" s="162"/>
      <c r="K118" s="162"/>
      <c r="L118" s="162"/>
    </row>
    <row r="119" ht="15.75" customHeight="1">
      <c r="C119" s="110"/>
      <c r="D119" s="161"/>
      <c r="E119" s="161"/>
      <c r="G119" s="162"/>
      <c r="H119" s="162"/>
      <c r="I119" s="162"/>
      <c r="J119" s="162"/>
      <c r="K119" s="162"/>
      <c r="L119" s="162"/>
    </row>
    <row r="120" ht="15.75" customHeight="1">
      <c r="C120" s="110"/>
      <c r="D120" s="161"/>
      <c r="E120" s="161"/>
      <c r="G120" s="162"/>
      <c r="H120" s="162"/>
      <c r="I120" s="162"/>
      <c r="J120" s="162"/>
      <c r="K120" s="162"/>
      <c r="L120" s="162"/>
    </row>
    <row r="121" ht="15.75" customHeight="1">
      <c r="C121" s="110"/>
      <c r="D121" s="161"/>
      <c r="E121" s="161"/>
      <c r="G121" s="162"/>
      <c r="H121" s="162"/>
      <c r="I121" s="162"/>
      <c r="J121" s="162"/>
      <c r="K121" s="162"/>
      <c r="L121" s="162"/>
    </row>
    <row r="122" ht="15.75" customHeight="1">
      <c r="C122" s="110"/>
      <c r="D122" s="161"/>
      <c r="E122" s="161"/>
      <c r="G122" s="162"/>
      <c r="H122" s="162"/>
      <c r="I122" s="162"/>
      <c r="J122" s="162"/>
      <c r="K122" s="162"/>
      <c r="L122" s="162"/>
    </row>
    <row r="123" ht="15.75" customHeight="1">
      <c r="C123" s="110"/>
      <c r="D123" s="161"/>
      <c r="E123" s="161"/>
      <c r="G123" s="162"/>
      <c r="H123" s="162"/>
      <c r="I123" s="162"/>
      <c r="J123" s="162"/>
      <c r="K123" s="162"/>
      <c r="L123" s="162"/>
    </row>
    <row r="124" ht="15.75" customHeight="1">
      <c r="C124" s="110"/>
      <c r="D124" s="161"/>
      <c r="E124" s="161"/>
      <c r="G124" s="162"/>
      <c r="H124" s="162"/>
      <c r="I124" s="162"/>
      <c r="J124" s="162"/>
      <c r="K124" s="162"/>
      <c r="L124" s="162"/>
    </row>
    <row r="125" ht="15.75" customHeight="1">
      <c r="C125" s="110"/>
      <c r="D125" s="161"/>
      <c r="E125" s="161"/>
      <c r="G125" s="162"/>
      <c r="H125" s="162"/>
      <c r="I125" s="162"/>
      <c r="J125" s="162"/>
      <c r="K125" s="162"/>
      <c r="L125" s="162"/>
    </row>
    <row r="126" ht="15.75" customHeight="1">
      <c r="C126" s="110"/>
      <c r="D126" s="161"/>
      <c r="E126" s="161"/>
      <c r="G126" s="162"/>
      <c r="H126" s="162"/>
      <c r="I126" s="162"/>
      <c r="J126" s="162"/>
      <c r="K126" s="162"/>
      <c r="L126" s="162"/>
    </row>
    <row r="127" ht="15.75" customHeight="1">
      <c r="C127" s="110"/>
      <c r="D127" s="161"/>
      <c r="E127" s="161"/>
      <c r="G127" s="162"/>
      <c r="H127" s="162"/>
      <c r="I127" s="162"/>
      <c r="J127" s="162"/>
      <c r="K127" s="162"/>
      <c r="L127" s="162"/>
    </row>
    <row r="128" ht="15.75" customHeight="1">
      <c r="C128" s="110"/>
      <c r="D128" s="161"/>
      <c r="E128" s="161"/>
      <c r="G128" s="162"/>
      <c r="H128" s="162"/>
      <c r="I128" s="162"/>
      <c r="J128" s="162"/>
      <c r="K128" s="162"/>
      <c r="L128" s="162"/>
    </row>
    <row r="129" ht="15.75" customHeight="1">
      <c r="C129" s="110"/>
      <c r="D129" s="161"/>
      <c r="E129" s="161"/>
      <c r="G129" s="162"/>
      <c r="H129" s="162"/>
      <c r="I129" s="162"/>
      <c r="J129" s="162"/>
      <c r="K129" s="162"/>
      <c r="L129" s="162"/>
    </row>
    <row r="130" ht="15.75" customHeight="1">
      <c r="C130" s="110"/>
      <c r="D130" s="161"/>
      <c r="E130" s="161"/>
      <c r="G130" s="162"/>
      <c r="H130" s="162"/>
      <c r="I130" s="162"/>
      <c r="J130" s="162"/>
      <c r="K130" s="162"/>
      <c r="L130" s="162"/>
    </row>
    <row r="131" ht="15.75" customHeight="1">
      <c r="C131" s="110"/>
      <c r="D131" s="161"/>
      <c r="E131" s="161"/>
      <c r="G131" s="162"/>
      <c r="H131" s="162"/>
      <c r="I131" s="162"/>
      <c r="J131" s="162"/>
      <c r="K131" s="162"/>
      <c r="L131" s="162"/>
    </row>
    <row r="132" ht="15.75" customHeight="1">
      <c r="C132" s="110"/>
      <c r="D132" s="161"/>
      <c r="E132" s="161"/>
      <c r="G132" s="162"/>
      <c r="H132" s="162"/>
      <c r="I132" s="162"/>
      <c r="J132" s="162"/>
      <c r="K132" s="162"/>
      <c r="L132" s="162"/>
    </row>
    <row r="133" ht="15.75" customHeight="1">
      <c r="C133" s="110"/>
      <c r="D133" s="161"/>
      <c r="E133" s="161"/>
      <c r="G133" s="162"/>
      <c r="H133" s="162"/>
      <c r="I133" s="162"/>
      <c r="J133" s="162"/>
      <c r="K133" s="162"/>
      <c r="L133" s="162"/>
    </row>
    <row r="134" ht="15.75" customHeight="1">
      <c r="C134" s="110"/>
      <c r="D134" s="161"/>
      <c r="E134" s="161"/>
      <c r="G134" s="162"/>
      <c r="H134" s="162"/>
      <c r="I134" s="162"/>
      <c r="J134" s="162"/>
      <c r="K134" s="162"/>
      <c r="L134" s="162"/>
    </row>
    <row r="135" ht="15.75" customHeight="1">
      <c r="C135" s="110"/>
      <c r="D135" s="161"/>
      <c r="E135" s="161"/>
      <c r="G135" s="162"/>
      <c r="H135" s="162"/>
      <c r="I135" s="162"/>
      <c r="J135" s="162"/>
      <c r="K135" s="162"/>
      <c r="L135" s="162"/>
    </row>
    <row r="136" ht="15.75" customHeight="1">
      <c r="C136" s="110"/>
      <c r="D136" s="161"/>
      <c r="E136" s="161"/>
      <c r="G136" s="162"/>
      <c r="H136" s="162"/>
      <c r="I136" s="162"/>
      <c r="J136" s="162"/>
      <c r="K136" s="162"/>
      <c r="L136" s="162"/>
    </row>
    <row r="137" ht="15.75" customHeight="1">
      <c r="C137" s="110"/>
      <c r="D137" s="161"/>
      <c r="E137" s="161"/>
      <c r="G137" s="162"/>
      <c r="H137" s="162"/>
      <c r="I137" s="162"/>
      <c r="J137" s="162"/>
      <c r="K137" s="162"/>
      <c r="L137" s="162"/>
    </row>
    <row r="138" ht="15.75" customHeight="1">
      <c r="C138" s="110"/>
      <c r="D138" s="161"/>
      <c r="E138" s="161"/>
      <c r="G138" s="162"/>
      <c r="H138" s="162"/>
      <c r="I138" s="162"/>
      <c r="J138" s="162"/>
      <c r="K138" s="162"/>
      <c r="L138" s="162"/>
    </row>
    <row r="139" ht="15.75" customHeight="1">
      <c r="C139" s="110"/>
      <c r="D139" s="161"/>
      <c r="E139" s="161"/>
      <c r="G139" s="162"/>
      <c r="H139" s="162"/>
      <c r="I139" s="162"/>
      <c r="J139" s="162"/>
      <c r="K139" s="162"/>
      <c r="L139" s="162"/>
    </row>
    <row r="140" ht="15.75" customHeight="1">
      <c r="C140" s="110"/>
      <c r="D140" s="161"/>
      <c r="E140" s="161"/>
      <c r="G140" s="162"/>
      <c r="H140" s="162"/>
      <c r="I140" s="162"/>
      <c r="J140" s="162"/>
      <c r="K140" s="162"/>
      <c r="L140" s="162"/>
    </row>
    <row r="141" ht="15.75" customHeight="1">
      <c r="C141" s="110"/>
      <c r="D141" s="161"/>
      <c r="E141" s="161"/>
      <c r="G141" s="162"/>
      <c r="H141" s="162"/>
      <c r="I141" s="162"/>
      <c r="J141" s="162"/>
      <c r="K141" s="162"/>
      <c r="L141" s="162"/>
    </row>
    <row r="142" ht="15.75" customHeight="1">
      <c r="C142" s="110"/>
      <c r="D142" s="161"/>
      <c r="E142" s="161"/>
      <c r="G142" s="162"/>
      <c r="H142" s="162"/>
      <c r="I142" s="162"/>
      <c r="J142" s="162"/>
      <c r="K142" s="162"/>
      <c r="L142" s="162"/>
    </row>
    <row r="143" ht="15.75" customHeight="1">
      <c r="C143" s="110"/>
      <c r="D143" s="161"/>
      <c r="E143" s="161"/>
      <c r="G143" s="162"/>
      <c r="H143" s="162"/>
      <c r="I143" s="162"/>
      <c r="J143" s="162"/>
      <c r="K143" s="162"/>
      <c r="L143" s="162"/>
    </row>
    <row r="144" ht="15.75" customHeight="1">
      <c r="C144" s="110"/>
      <c r="D144" s="161"/>
      <c r="E144" s="161"/>
      <c r="G144" s="162"/>
      <c r="H144" s="162"/>
      <c r="I144" s="162"/>
      <c r="J144" s="162"/>
      <c r="K144" s="162"/>
      <c r="L144" s="162"/>
    </row>
    <row r="145" ht="15.75" customHeight="1">
      <c r="C145" s="110"/>
      <c r="D145" s="161"/>
      <c r="E145" s="161"/>
      <c r="G145" s="162"/>
      <c r="H145" s="162"/>
      <c r="I145" s="162"/>
      <c r="J145" s="162"/>
      <c r="K145" s="162"/>
      <c r="L145" s="162"/>
    </row>
    <row r="146" ht="15.75" customHeight="1">
      <c r="C146" s="110"/>
      <c r="D146" s="161"/>
      <c r="E146" s="161"/>
      <c r="G146" s="162"/>
      <c r="H146" s="162"/>
      <c r="I146" s="162"/>
      <c r="J146" s="162"/>
      <c r="K146" s="162"/>
      <c r="L146" s="162"/>
    </row>
    <row r="147" ht="15.75" customHeight="1">
      <c r="C147" s="110"/>
      <c r="D147" s="161"/>
      <c r="E147" s="161"/>
      <c r="G147" s="162"/>
      <c r="H147" s="162"/>
      <c r="I147" s="162"/>
      <c r="J147" s="162"/>
      <c r="K147" s="162"/>
      <c r="L147" s="162"/>
    </row>
    <row r="148" ht="15.75" customHeight="1">
      <c r="C148" s="110"/>
      <c r="D148" s="161"/>
      <c r="E148" s="161"/>
      <c r="G148" s="162"/>
      <c r="H148" s="162"/>
      <c r="I148" s="162"/>
      <c r="J148" s="162"/>
      <c r="K148" s="162"/>
      <c r="L148" s="162"/>
    </row>
    <row r="149" ht="15.75" customHeight="1">
      <c r="C149" s="110"/>
      <c r="D149" s="161"/>
      <c r="E149" s="161"/>
      <c r="G149" s="162"/>
      <c r="H149" s="162"/>
      <c r="I149" s="162"/>
      <c r="J149" s="162"/>
      <c r="K149" s="162"/>
      <c r="L149" s="162"/>
    </row>
    <row r="150" ht="15.75" customHeight="1">
      <c r="C150" s="110"/>
      <c r="D150" s="161"/>
      <c r="E150" s="161"/>
      <c r="G150" s="162"/>
      <c r="H150" s="162"/>
      <c r="I150" s="162"/>
      <c r="J150" s="162"/>
      <c r="K150" s="162"/>
      <c r="L150" s="162"/>
    </row>
    <row r="151" ht="15.75" customHeight="1">
      <c r="C151" s="110"/>
      <c r="D151" s="161"/>
      <c r="E151" s="161"/>
      <c r="G151" s="162"/>
      <c r="H151" s="162"/>
      <c r="I151" s="162"/>
      <c r="J151" s="162"/>
      <c r="K151" s="162"/>
      <c r="L151" s="162"/>
    </row>
    <row r="152" ht="15.75" customHeight="1">
      <c r="C152" s="110"/>
      <c r="D152" s="161"/>
      <c r="E152" s="161"/>
      <c r="G152" s="162"/>
      <c r="H152" s="162"/>
      <c r="I152" s="162"/>
      <c r="J152" s="162"/>
      <c r="K152" s="162"/>
      <c r="L152" s="162"/>
    </row>
    <row r="153" ht="15.75" customHeight="1">
      <c r="C153" s="110"/>
      <c r="D153" s="161"/>
      <c r="E153" s="161"/>
      <c r="G153" s="162"/>
      <c r="H153" s="162"/>
      <c r="I153" s="162"/>
      <c r="J153" s="162"/>
      <c r="K153" s="162"/>
      <c r="L153" s="162"/>
    </row>
    <row r="154" ht="15.75" customHeight="1">
      <c r="C154" s="110"/>
      <c r="D154" s="161"/>
      <c r="E154" s="161"/>
      <c r="G154" s="162"/>
      <c r="H154" s="162"/>
      <c r="I154" s="162"/>
      <c r="J154" s="162"/>
      <c r="K154" s="162"/>
      <c r="L154" s="162"/>
    </row>
    <row r="155" ht="15.75" customHeight="1">
      <c r="C155" s="110"/>
      <c r="D155" s="161"/>
      <c r="E155" s="161"/>
      <c r="G155" s="162"/>
      <c r="H155" s="162"/>
      <c r="I155" s="162"/>
      <c r="J155" s="162"/>
      <c r="K155" s="162"/>
      <c r="L155" s="162"/>
    </row>
    <row r="156" ht="15.75" customHeight="1">
      <c r="C156" s="110"/>
      <c r="D156" s="161"/>
      <c r="E156" s="161"/>
      <c r="G156" s="162"/>
      <c r="H156" s="162"/>
      <c r="I156" s="162"/>
      <c r="J156" s="162"/>
      <c r="K156" s="162"/>
      <c r="L156" s="162"/>
    </row>
    <row r="157" ht="15.75" customHeight="1">
      <c r="C157" s="110"/>
      <c r="D157" s="161"/>
      <c r="E157" s="161"/>
      <c r="G157" s="162"/>
      <c r="H157" s="162"/>
      <c r="I157" s="162"/>
      <c r="J157" s="162"/>
      <c r="K157" s="162"/>
      <c r="L157" s="162"/>
    </row>
    <row r="158" ht="15.75" customHeight="1">
      <c r="C158" s="110"/>
      <c r="D158" s="161"/>
      <c r="E158" s="161"/>
      <c r="G158" s="162"/>
      <c r="H158" s="162"/>
      <c r="I158" s="162"/>
      <c r="J158" s="162"/>
      <c r="K158" s="162"/>
      <c r="L158" s="162"/>
    </row>
    <row r="159" ht="15.75" customHeight="1">
      <c r="C159" s="110"/>
      <c r="D159" s="161"/>
      <c r="E159" s="161"/>
      <c r="G159" s="162"/>
      <c r="H159" s="162"/>
      <c r="I159" s="162"/>
      <c r="J159" s="162"/>
      <c r="K159" s="162"/>
      <c r="L159" s="162"/>
    </row>
    <row r="160" ht="15.75" customHeight="1">
      <c r="C160" s="110"/>
      <c r="D160" s="161"/>
      <c r="E160" s="161"/>
      <c r="G160" s="162"/>
      <c r="H160" s="162"/>
      <c r="I160" s="162"/>
      <c r="J160" s="162"/>
      <c r="K160" s="162"/>
      <c r="L160" s="162"/>
    </row>
    <row r="161" ht="15.75" customHeight="1">
      <c r="C161" s="110"/>
      <c r="D161" s="161"/>
      <c r="E161" s="161"/>
      <c r="G161" s="162"/>
      <c r="H161" s="162"/>
      <c r="I161" s="162"/>
      <c r="J161" s="162"/>
      <c r="K161" s="162"/>
      <c r="L161" s="162"/>
    </row>
    <row r="162" ht="15.75" customHeight="1">
      <c r="C162" s="110"/>
      <c r="D162" s="161"/>
      <c r="E162" s="161"/>
      <c r="G162" s="162"/>
      <c r="H162" s="162"/>
      <c r="I162" s="162"/>
      <c r="J162" s="162"/>
      <c r="K162" s="162"/>
      <c r="L162" s="162"/>
    </row>
    <row r="163" ht="15.75" customHeight="1">
      <c r="C163" s="110"/>
      <c r="D163" s="161"/>
      <c r="E163" s="161"/>
      <c r="G163" s="162"/>
      <c r="H163" s="162"/>
      <c r="I163" s="162"/>
      <c r="J163" s="162"/>
      <c r="K163" s="162"/>
      <c r="L163" s="162"/>
    </row>
    <row r="164" ht="15.75" customHeight="1">
      <c r="C164" s="110"/>
      <c r="D164" s="161"/>
      <c r="E164" s="161"/>
      <c r="G164" s="162"/>
      <c r="H164" s="162"/>
      <c r="I164" s="162"/>
      <c r="J164" s="162"/>
      <c r="K164" s="162"/>
      <c r="L164" s="162"/>
    </row>
    <row r="165" ht="15.75" customHeight="1">
      <c r="C165" s="110"/>
      <c r="D165" s="161"/>
      <c r="E165" s="161"/>
      <c r="G165" s="162"/>
      <c r="H165" s="162"/>
      <c r="I165" s="162"/>
      <c r="J165" s="162"/>
      <c r="K165" s="162"/>
      <c r="L165" s="162"/>
    </row>
    <row r="166" ht="15.75" customHeight="1">
      <c r="C166" s="110"/>
      <c r="D166" s="161"/>
      <c r="E166" s="161"/>
      <c r="G166" s="162"/>
      <c r="H166" s="162"/>
      <c r="I166" s="162"/>
      <c r="J166" s="162"/>
      <c r="K166" s="162"/>
      <c r="L166" s="162"/>
    </row>
    <row r="167" ht="15.75" customHeight="1">
      <c r="C167" s="110"/>
      <c r="D167" s="161"/>
      <c r="E167" s="161"/>
      <c r="G167" s="162"/>
      <c r="H167" s="162"/>
      <c r="I167" s="162"/>
      <c r="J167" s="162"/>
      <c r="K167" s="162"/>
      <c r="L167" s="162"/>
    </row>
    <row r="168" ht="15.75" customHeight="1">
      <c r="C168" s="110"/>
      <c r="D168" s="161"/>
      <c r="E168" s="161"/>
      <c r="G168" s="162"/>
      <c r="H168" s="162"/>
      <c r="I168" s="162"/>
      <c r="J168" s="162"/>
      <c r="K168" s="162"/>
      <c r="L168" s="162"/>
    </row>
    <row r="169" ht="15.75" customHeight="1">
      <c r="C169" s="110"/>
      <c r="D169" s="161"/>
      <c r="E169" s="161"/>
      <c r="G169" s="162"/>
      <c r="H169" s="162"/>
      <c r="I169" s="162"/>
      <c r="J169" s="162"/>
      <c r="K169" s="162"/>
      <c r="L169" s="162"/>
    </row>
    <row r="170" ht="15.75" customHeight="1">
      <c r="C170" s="110"/>
      <c r="D170" s="161"/>
      <c r="E170" s="161"/>
      <c r="G170" s="162"/>
      <c r="H170" s="162"/>
      <c r="I170" s="162"/>
      <c r="J170" s="162"/>
      <c r="K170" s="162"/>
      <c r="L170" s="162"/>
    </row>
    <row r="171" ht="15.75" customHeight="1">
      <c r="C171" s="110"/>
      <c r="D171" s="161"/>
      <c r="E171" s="161"/>
      <c r="G171" s="162"/>
      <c r="H171" s="162"/>
      <c r="I171" s="162"/>
      <c r="J171" s="162"/>
      <c r="K171" s="162"/>
      <c r="L171" s="162"/>
    </row>
    <row r="172" ht="15.75" customHeight="1">
      <c r="C172" s="110"/>
      <c r="D172" s="161"/>
      <c r="E172" s="161"/>
      <c r="G172" s="162"/>
      <c r="H172" s="162"/>
      <c r="I172" s="162"/>
      <c r="J172" s="162"/>
      <c r="K172" s="162"/>
      <c r="L172" s="162"/>
    </row>
    <row r="173" ht="15.75" customHeight="1">
      <c r="C173" s="110"/>
      <c r="D173" s="161"/>
      <c r="E173" s="161"/>
      <c r="G173" s="162"/>
      <c r="H173" s="162"/>
      <c r="I173" s="162"/>
      <c r="J173" s="162"/>
      <c r="K173" s="162"/>
      <c r="L173" s="162"/>
    </row>
    <row r="174" ht="15.75" customHeight="1">
      <c r="C174" s="110"/>
      <c r="D174" s="161"/>
      <c r="E174" s="161"/>
      <c r="G174" s="162"/>
      <c r="H174" s="162"/>
      <c r="I174" s="162"/>
      <c r="J174" s="162"/>
      <c r="K174" s="162"/>
      <c r="L174" s="162"/>
    </row>
    <row r="175" ht="15.75" customHeight="1">
      <c r="C175" s="110"/>
      <c r="D175" s="161"/>
      <c r="E175" s="161"/>
      <c r="G175" s="162"/>
      <c r="H175" s="162"/>
      <c r="I175" s="162"/>
      <c r="J175" s="162"/>
      <c r="K175" s="162"/>
      <c r="L175" s="162"/>
    </row>
    <row r="176" ht="15.75" customHeight="1">
      <c r="C176" s="110"/>
      <c r="D176" s="161"/>
      <c r="E176" s="161"/>
      <c r="G176" s="162"/>
      <c r="H176" s="162"/>
      <c r="I176" s="162"/>
      <c r="J176" s="162"/>
      <c r="K176" s="162"/>
      <c r="L176" s="162"/>
    </row>
    <row r="177" ht="15.75" customHeight="1">
      <c r="C177" s="110"/>
      <c r="D177" s="161"/>
      <c r="E177" s="161"/>
      <c r="G177" s="162"/>
      <c r="H177" s="162"/>
      <c r="I177" s="162"/>
      <c r="J177" s="162"/>
      <c r="K177" s="162"/>
      <c r="L177" s="162"/>
    </row>
    <row r="178" ht="15.75" customHeight="1">
      <c r="C178" s="110"/>
      <c r="D178" s="161"/>
      <c r="E178" s="161"/>
      <c r="G178" s="162"/>
      <c r="H178" s="162"/>
      <c r="I178" s="162"/>
      <c r="J178" s="162"/>
      <c r="K178" s="162"/>
      <c r="L178" s="162"/>
    </row>
    <row r="179" ht="15.75" customHeight="1">
      <c r="C179" s="110"/>
      <c r="D179" s="161"/>
      <c r="E179" s="161"/>
      <c r="G179" s="162"/>
      <c r="H179" s="162"/>
      <c r="I179" s="162"/>
      <c r="J179" s="162"/>
      <c r="K179" s="162"/>
      <c r="L179" s="162"/>
    </row>
    <row r="180" ht="15.75" customHeight="1">
      <c r="C180" s="110"/>
      <c r="D180" s="161"/>
      <c r="E180" s="161"/>
      <c r="G180" s="162"/>
      <c r="H180" s="162"/>
      <c r="I180" s="162"/>
      <c r="J180" s="162"/>
      <c r="K180" s="162"/>
      <c r="L180" s="162"/>
    </row>
    <row r="181" ht="15.75" customHeight="1">
      <c r="C181" s="110"/>
      <c r="D181" s="161"/>
      <c r="E181" s="161"/>
      <c r="G181" s="162"/>
      <c r="H181" s="162"/>
      <c r="I181" s="162"/>
      <c r="J181" s="162"/>
      <c r="K181" s="162"/>
      <c r="L181" s="162"/>
    </row>
    <row r="182" ht="15.75" customHeight="1">
      <c r="C182" s="110"/>
      <c r="D182" s="161"/>
      <c r="E182" s="161"/>
      <c r="G182" s="162"/>
      <c r="H182" s="162"/>
      <c r="I182" s="162"/>
      <c r="J182" s="162"/>
      <c r="K182" s="162"/>
      <c r="L182" s="162"/>
    </row>
    <row r="183" ht="15.75" customHeight="1">
      <c r="C183" s="110"/>
      <c r="D183" s="161"/>
      <c r="E183" s="161"/>
      <c r="G183" s="162"/>
      <c r="H183" s="162"/>
      <c r="I183" s="162"/>
      <c r="J183" s="162"/>
      <c r="K183" s="162"/>
      <c r="L183" s="162"/>
    </row>
    <row r="184" ht="15.75" customHeight="1">
      <c r="C184" s="110"/>
      <c r="D184" s="161"/>
      <c r="E184" s="161"/>
      <c r="G184" s="162"/>
      <c r="H184" s="162"/>
      <c r="I184" s="162"/>
      <c r="J184" s="162"/>
      <c r="K184" s="162"/>
      <c r="L184" s="162"/>
    </row>
    <row r="185" ht="15.75" customHeight="1">
      <c r="C185" s="110"/>
      <c r="D185" s="161"/>
      <c r="E185" s="161"/>
      <c r="G185" s="162"/>
      <c r="H185" s="162"/>
      <c r="I185" s="162"/>
      <c r="J185" s="162"/>
      <c r="K185" s="162"/>
      <c r="L185" s="162"/>
    </row>
    <row r="186" ht="15.75" customHeight="1">
      <c r="C186" s="110"/>
      <c r="D186" s="161"/>
      <c r="E186" s="161"/>
      <c r="G186" s="162"/>
      <c r="H186" s="162"/>
      <c r="I186" s="162"/>
      <c r="J186" s="162"/>
      <c r="K186" s="162"/>
      <c r="L186" s="162"/>
    </row>
    <row r="187" ht="15.75" customHeight="1">
      <c r="C187" s="110"/>
      <c r="D187" s="161"/>
      <c r="E187" s="161"/>
      <c r="G187" s="162"/>
      <c r="H187" s="162"/>
      <c r="I187" s="162"/>
      <c r="J187" s="162"/>
      <c r="K187" s="162"/>
      <c r="L187" s="162"/>
    </row>
    <row r="188" ht="15.75" customHeight="1">
      <c r="C188" s="110"/>
      <c r="D188" s="161"/>
      <c r="E188" s="161"/>
      <c r="G188" s="162"/>
      <c r="H188" s="162"/>
      <c r="I188" s="162"/>
      <c r="J188" s="162"/>
      <c r="K188" s="162"/>
      <c r="L188" s="162"/>
    </row>
    <row r="189" ht="15.75" customHeight="1">
      <c r="C189" s="110"/>
      <c r="D189" s="161"/>
      <c r="E189" s="161"/>
      <c r="G189" s="162"/>
      <c r="H189" s="162"/>
      <c r="I189" s="162"/>
      <c r="J189" s="162"/>
      <c r="K189" s="162"/>
      <c r="L189" s="162"/>
    </row>
    <row r="190" ht="15.75" customHeight="1">
      <c r="C190" s="110"/>
      <c r="D190" s="161"/>
      <c r="E190" s="161"/>
      <c r="G190" s="162"/>
      <c r="H190" s="162"/>
      <c r="I190" s="162"/>
      <c r="J190" s="162"/>
      <c r="K190" s="162"/>
      <c r="L190" s="162"/>
    </row>
    <row r="191" ht="15.75" customHeight="1">
      <c r="C191" s="110"/>
      <c r="D191" s="161"/>
      <c r="E191" s="161"/>
      <c r="G191" s="162"/>
      <c r="H191" s="162"/>
      <c r="I191" s="162"/>
      <c r="J191" s="162"/>
      <c r="K191" s="162"/>
      <c r="L191" s="162"/>
    </row>
    <row r="192" ht="15.75" customHeight="1">
      <c r="C192" s="110"/>
      <c r="D192" s="161"/>
      <c r="E192" s="161"/>
      <c r="G192" s="162"/>
      <c r="H192" s="162"/>
      <c r="I192" s="162"/>
      <c r="J192" s="162"/>
      <c r="K192" s="162"/>
      <c r="L192" s="162"/>
    </row>
    <row r="193" ht="15.75" customHeight="1">
      <c r="C193" s="110"/>
      <c r="D193" s="161"/>
      <c r="E193" s="161"/>
      <c r="G193" s="162"/>
      <c r="H193" s="162"/>
      <c r="I193" s="162"/>
      <c r="J193" s="162"/>
      <c r="K193" s="162"/>
      <c r="L193" s="162"/>
    </row>
    <row r="194" ht="15.75" customHeight="1">
      <c r="C194" s="110"/>
      <c r="D194" s="161"/>
      <c r="E194" s="161"/>
      <c r="G194" s="162"/>
      <c r="H194" s="162"/>
      <c r="I194" s="162"/>
      <c r="J194" s="162"/>
      <c r="K194" s="162"/>
      <c r="L194" s="162"/>
    </row>
    <row r="195" ht="15.75" customHeight="1">
      <c r="C195" s="110"/>
      <c r="D195" s="161"/>
      <c r="E195" s="161"/>
      <c r="G195" s="162"/>
      <c r="H195" s="162"/>
      <c r="I195" s="162"/>
      <c r="J195" s="162"/>
      <c r="K195" s="162"/>
      <c r="L195" s="162"/>
    </row>
    <row r="196" ht="15.75" customHeight="1">
      <c r="C196" s="110"/>
      <c r="D196" s="161"/>
      <c r="E196" s="161"/>
      <c r="G196" s="162"/>
      <c r="H196" s="162"/>
      <c r="I196" s="162"/>
      <c r="J196" s="162"/>
      <c r="K196" s="162"/>
      <c r="L196" s="162"/>
    </row>
    <row r="197" ht="15.75" customHeight="1">
      <c r="C197" s="110"/>
      <c r="D197" s="161"/>
      <c r="E197" s="161"/>
      <c r="G197" s="162"/>
      <c r="H197" s="162"/>
      <c r="I197" s="162"/>
      <c r="J197" s="162"/>
      <c r="K197" s="162"/>
      <c r="L197" s="162"/>
    </row>
    <row r="198" ht="15.75" customHeight="1">
      <c r="C198" s="110"/>
      <c r="D198" s="161"/>
      <c r="E198" s="161"/>
      <c r="G198" s="162"/>
      <c r="H198" s="162"/>
      <c r="I198" s="162"/>
      <c r="J198" s="162"/>
      <c r="K198" s="162"/>
      <c r="L198" s="162"/>
    </row>
    <row r="199" ht="15.75" customHeight="1">
      <c r="C199" s="110"/>
      <c r="D199" s="161"/>
      <c r="E199" s="161"/>
      <c r="G199" s="162"/>
      <c r="H199" s="162"/>
      <c r="I199" s="162"/>
      <c r="J199" s="162"/>
      <c r="K199" s="162"/>
      <c r="L199" s="162"/>
    </row>
    <row r="200" ht="15.75" customHeight="1">
      <c r="C200" s="110"/>
      <c r="D200" s="161"/>
      <c r="E200" s="161"/>
      <c r="G200" s="162"/>
      <c r="H200" s="162"/>
      <c r="I200" s="162"/>
      <c r="J200" s="162"/>
      <c r="K200" s="162"/>
      <c r="L200" s="162"/>
    </row>
    <row r="201" ht="15.75" customHeight="1">
      <c r="C201" s="110"/>
      <c r="D201" s="161"/>
      <c r="E201" s="161"/>
      <c r="G201" s="162"/>
      <c r="H201" s="162"/>
      <c r="I201" s="162"/>
      <c r="J201" s="162"/>
      <c r="K201" s="162"/>
      <c r="L201" s="162"/>
    </row>
    <row r="202" ht="15.75" customHeight="1">
      <c r="C202" s="110"/>
      <c r="D202" s="161"/>
      <c r="E202" s="161"/>
      <c r="G202" s="162"/>
      <c r="H202" s="162"/>
      <c r="I202" s="162"/>
      <c r="J202" s="162"/>
      <c r="K202" s="162"/>
      <c r="L202" s="162"/>
    </row>
    <row r="203" ht="15.75" customHeight="1">
      <c r="C203" s="110"/>
      <c r="D203" s="161"/>
      <c r="E203" s="161"/>
      <c r="G203" s="162"/>
      <c r="H203" s="162"/>
      <c r="I203" s="162"/>
      <c r="J203" s="162"/>
      <c r="K203" s="162"/>
      <c r="L203" s="162"/>
    </row>
    <row r="204" ht="15.75" customHeight="1">
      <c r="C204" s="110"/>
      <c r="D204" s="161"/>
      <c r="E204" s="161"/>
      <c r="G204" s="162"/>
      <c r="H204" s="162"/>
      <c r="I204" s="162"/>
      <c r="J204" s="162"/>
      <c r="K204" s="162"/>
      <c r="L204" s="162"/>
    </row>
    <row r="205" ht="15.75" customHeight="1">
      <c r="C205" s="110"/>
      <c r="D205" s="161"/>
      <c r="E205" s="161"/>
      <c r="G205" s="162"/>
      <c r="H205" s="162"/>
      <c r="I205" s="162"/>
      <c r="J205" s="162"/>
      <c r="K205" s="162"/>
      <c r="L205" s="162"/>
    </row>
    <row r="206" ht="15.75" customHeight="1">
      <c r="C206" s="110"/>
      <c r="D206" s="161"/>
      <c r="E206" s="161"/>
      <c r="G206" s="162"/>
      <c r="H206" s="162"/>
      <c r="I206" s="162"/>
      <c r="J206" s="162"/>
      <c r="K206" s="162"/>
      <c r="L206" s="162"/>
    </row>
    <row r="207" ht="15.75" customHeight="1">
      <c r="C207" s="110"/>
      <c r="D207" s="161"/>
      <c r="E207" s="161"/>
      <c r="G207" s="162"/>
      <c r="H207" s="162"/>
      <c r="I207" s="162"/>
      <c r="J207" s="162"/>
      <c r="K207" s="162"/>
      <c r="L207" s="162"/>
    </row>
    <row r="208" ht="15.75" customHeight="1">
      <c r="C208" s="110"/>
      <c r="D208" s="161"/>
      <c r="E208" s="161"/>
      <c r="G208" s="162"/>
      <c r="H208" s="162"/>
      <c r="I208" s="162"/>
      <c r="J208" s="162"/>
      <c r="K208" s="162"/>
      <c r="L208" s="162"/>
    </row>
    <row r="209" ht="15.75" customHeight="1">
      <c r="C209" s="110"/>
      <c r="D209" s="161"/>
      <c r="E209" s="161"/>
      <c r="G209" s="162"/>
      <c r="H209" s="162"/>
      <c r="I209" s="162"/>
      <c r="J209" s="162"/>
      <c r="K209" s="162"/>
      <c r="L209" s="162"/>
    </row>
    <row r="210" ht="15.75" customHeight="1">
      <c r="C210" s="110"/>
      <c r="D210" s="161"/>
      <c r="E210" s="161"/>
      <c r="G210" s="162"/>
      <c r="H210" s="162"/>
      <c r="I210" s="162"/>
      <c r="J210" s="162"/>
      <c r="K210" s="162"/>
      <c r="L210" s="162"/>
    </row>
    <row r="211" ht="15.75" customHeight="1">
      <c r="C211" s="110"/>
      <c r="D211" s="161"/>
      <c r="E211" s="161"/>
      <c r="G211" s="162"/>
      <c r="H211" s="162"/>
      <c r="I211" s="162"/>
      <c r="J211" s="162"/>
      <c r="K211" s="162"/>
      <c r="L211" s="162"/>
    </row>
    <row r="212" ht="15.75" customHeight="1">
      <c r="C212" s="110"/>
      <c r="D212" s="161"/>
      <c r="E212" s="161"/>
      <c r="G212" s="162"/>
      <c r="H212" s="162"/>
      <c r="I212" s="162"/>
      <c r="J212" s="162"/>
      <c r="K212" s="162"/>
      <c r="L212" s="162"/>
    </row>
    <row r="213" ht="15.75" customHeight="1">
      <c r="C213" s="110"/>
      <c r="D213" s="161"/>
      <c r="E213" s="161"/>
      <c r="G213" s="162"/>
      <c r="H213" s="162"/>
      <c r="I213" s="162"/>
      <c r="J213" s="162"/>
      <c r="K213" s="162"/>
      <c r="L213" s="162"/>
    </row>
    <row r="214" ht="15.75" customHeight="1">
      <c r="C214" s="110"/>
      <c r="D214" s="161"/>
      <c r="E214" s="161"/>
      <c r="G214" s="162"/>
      <c r="H214" s="162"/>
      <c r="I214" s="162"/>
      <c r="J214" s="162"/>
      <c r="K214" s="162"/>
      <c r="L214" s="162"/>
    </row>
    <row r="215" ht="15.75" customHeight="1">
      <c r="C215" s="110"/>
      <c r="D215" s="161"/>
      <c r="E215" s="161"/>
      <c r="G215" s="162"/>
      <c r="H215" s="162"/>
      <c r="I215" s="162"/>
      <c r="J215" s="162"/>
      <c r="K215" s="162"/>
      <c r="L215" s="162"/>
    </row>
    <row r="216" ht="15.75" customHeight="1">
      <c r="C216" s="110"/>
      <c r="D216" s="161"/>
      <c r="E216" s="161"/>
      <c r="G216" s="162"/>
      <c r="H216" s="162"/>
      <c r="I216" s="162"/>
      <c r="J216" s="162"/>
      <c r="K216" s="162"/>
      <c r="L216" s="162"/>
    </row>
    <row r="217" ht="15.75" customHeight="1">
      <c r="C217" s="110"/>
      <c r="D217" s="161"/>
      <c r="E217" s="161"/>
      <c r="G217" s="162"/>
      <c r="H217" s="162"/>
      <c r="I217" s="162"/>
      <c r="J217" s="162"/>
      <c r="K217" s="162"/>
      <c r="L217" s="162"/>
    </row>
    <row r="218" ht="15.75" customHeight="1">
      <c r="C218" s="110"/>
      <c r="D218" s="161"/>
      <c r="E218" s="161"/>
      <c r="G218" s="162"/>
      <c r="H218" s="162"/>
      <c r="I218" s="162"/>
      <c r="J218" s="162"/>
      <c r="K218" s="162"/>
      <c r="L218" s="162"/>
    </row>
    <row r="219" ht="15.75" customHeight="1">
      <c r="C219" s="110"/>
      <c r="D219" s="161"/>
      <c r="E219" s="161"/>
      <c r="G219" s="162"/>
      <c r="H219" s="162"/>
      <c r="I219" s="162"/>
      <c r="J219" s="162"/>
      <c r="K219" s="162"/>
      <c r="L219" s="162"/>
    </row>
    <row r="220" ht="15.75" customHeight="1">
      <c r="C220" s="110"/>
      <c r="D220" s="161"/>
      <c r="E220" s="161"/>
      <c r="G220" s="162"/>
      <c r="H220" s="162"/>
      <c r="I220" s="162"/>
      <c r="J220" s="162"/>
      <c r="K220" s="162"/>
      <c r="L220" s="1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autoFilter ref="$A$1:$AA$973">
    <sortState ref="A1:AA973">
      <sortCondition ref="A1:A973"/>
    </sortState>
  </autoFilter>
  <mergeCells count="3">
    <mergeCell ref="G1:H1"/>
    <mergeCell ref="I1:J1"/>
    <mergeCell ref="K1:L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9.88"/>
    <col customWidth="1" min="3" max="3" width="42.88"/>
    <col customWidth="1" min="7" max="7" width="12.75"/>
  </cols>
  <sheetData>
    <row r="1" ht="21.0" customHeight="1">
      <c r="A1" s="1" t="s">
        <v>130</v>
      </c>
      <c r="B1" s="1" t="s">
        <v>1</v>
      </c>
      <c r="C1" s="99" t="s">
        <v>2</v>
      </c>
      <c r="D1" s="2" t="s">
        <v>3</v>
      </c>
      <c r="E1" s="43" t="s">
        <v>4</v>
      </c>
      <c r="F1" s="4"/>
      <c r="G1" s="5" t="s">
        <v>5</v>
      </c>
      <c r="H1" s="44" t="s">
        <v>6</v>
      </c>
      <c r="I1" s="4"/>
      <c r="J1" s="7" t="s">
        <v>5</v>
      </c>
      <c r="K1" s="112" t="s">
        <v>7</v>
      </c>
      <c r="L1" s="4"/>
      <c r="M1" s="113" t="s">
        <v>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1">
        <v>5.01502005E8</v>
      </c>
      <c r="B2" s="11" t="s">
        <v>87</v>
      </c>
      <c r="C2" s="11" t="s">
        <v>131</v>
      </c>
      <c r="D2" s="11">
        <v>15.0</v>
      </c>
      <c r="E2" s="25">
        <v>4.0</v>
      </c>
      <c r="F2" s="26">
        <v>0.0</v>
      </c>
      <c r="G2" s="14"/>
      <c r="H2" s="25">
        <v>4.0</v>
      </c>
      <c r="I2" s="26">
        <v>0.0</v>
      </c>
      <c r="J2" s="14"/>
      <c r="K2" s="25">
        <v>4.0</v>
      </c>
      <c r="L2" s="26">
        <v>0.0</v>
      </c>
      <c r="M2" s="14"/>
      <c r="N2" s="61"/>
      <c r="O2" s="18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1">
        <v>5.01506001E8</v>
      </c>
      <c r="B3" s="11" t="s">
        <v>132</v>
      </c>
      <c r="C3" s="60" t="s">
        <v>133</v>
      </c>
      <c r="D3" s="11">
        <v>15.0</v>
      </c>
      <c r="E3" s="25">
        <v>8.0</v>
      </c>
      <c r="F3" s="26">
        <v>0.0</v>
      </c>
      <c r="G3" s="17"/>
      <c r="H3" s="25">
        <v>8.0</v>
      </c>
      <c r="I3" s="26">
        <v>0.0</v>
      </c>
      <c r="J3" s="17"/>
      <c r="K3" s="25">
        <v>8.0</v>
      </c>
      <c r="L3" s="26">
        <v>0.0</v>
      </c>
      <c r="M3" s="17"/>
      <c r="N3" s="13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9">
        <v>5.01506002E8</v>
      </c>
      <c r="B4" s="19" t="s">
        <v>132</v>
      </c>
      <c r="C4" s="15" t="s">
        <v>134</v>
      </c>
      <c r="D4" s="15">
        <v>20.0</v>
      </c>
      <c r="E4" s="12">
        <v>5.0</v>
      </c>
      <c r="F4" s="13">
        <v>5.0</v>
      </c>
      <c r="G4" s="17"/>
      <c r="H4" s="12">
        <v>5.0</v>
      </c>
      <c r="I4" s="13">
        <v>5.0</v>
      </c>
      <c r="J4" s="17"/>
      <c r="K4" s="12">
        <v>5.0</v>
      </c>
      <c r="L4" s="13">
        <v>5.0</v>
      </c>
      <c r="M4" s="17"/>
      <c r="N4" s="6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1.0" customHeight="1">
      <c r="A5" s="11">
        <v>5.01506003E8</v>
      </c>
      <c r="B5" s="15" t="s">
        <v>132</v>
      </c>
      <c r="C5" s="19" t="s">
        <v>135</v>
      </c>
      <c r="D5" s="11">
        <v>20.0</v>
      </c>
      <c r="E5" s="12">
        <v>5.0</v>
      </c>
      <c r="F5" s="13">
        <v>5.0</v>
      </c>
      <c r="G5" s="17"/>
      <c r="H5" s="12">
        <v>5.0</v>
      </c>
      <c r="I5" s="13">
        <v>5.0</v>
      </c>
      <c r="J5" s="17"/>
      <c r="K5" s="12">
        <v>5.0</v>
      </c>
      <c r="L5" s="13">
        <v>5.0</v>
      </c>
      <c r="M5" s="17"/>
      <c r="N5" s="6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1.0" customHeight="1">
      <c r="A6" s="15">
        <v>5.01506005E8</v>
      </c>
      <c r="B6" s="15" t="s">
        <v>132</v>
      </c>
      <c r="C6" s="114" t="s">
        <v>136</v>
      </c>
      <c r="D6" s="15">
        <v>24.0</v>
      </c>
      <c r="E6" s="25">
        <v>6.0</v>
      </c>
      <c r="F6" s="26">
        <v>0.0</v>
      </c>
      <c r="G6" s="17"/>
      <c r="H6" s="25">
        <v>6.0</v>
      </c>
      <c r="I6" s="26">
        <v>0.0</v>
      </c>
      <c r="J6" s="17"/>
      <c r="K6" s="25">
        <v>6.0</v>
      </c>
      <c r="L6" s="26">
        <v>0.0</v>
      </c>
      <c r="M6" s="17"/>
      <c r="N6" s="6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customHeight="1">
      <c r="A7" s="19">
        <v>5.01506006E8</v>
      </c>
      <c r="B7" s="19" t="s">
        <v>132</v>
      </c>
      <c r="C7" s="15" t="s">
        <v>137</v>
      </c>
      <c r="D7" s="15">
        <v>30.0</v>
      </c>
      <c r="E7" s="25">
        <v>10.0</v>
      </c>
      <c r="F7" s="26">
        <v>0.0</v>
      </c>
      <c r="G7" s="17"/>
      <c r="H7" s="25">
        <v>10.0</v>
      </c>
      <c r="I7" s="26">
        <v>0.0</v>
      </c>
      <c r="J7" s="17"/>
      <c r="K7" s="25">
        <v>10.0</v>
      </c>
      <c r="L7" s="26">
        <v>0.0</v>
      </c>
      <c r="M7" s="17"/>
      <c r="N7" s="6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customHeight="1">
      <c r="A8" s="19">
        <v>5.01506007E8</v>
      </c>
      <c r="B8" s="19" t="s">
        <v>132</v>
      </c>
      <c r="C8" s="15" t="s">
        <v>138</v>
      </c>
      <c r="D8" s="15">
        <v>30.0</v>
      </c>
      <c r="E8" s="12">
        <v>5.0</v>
      </c>
      <c r="F8" s="13">
        <v>5.0</v>
      </c>
      <c r="G8" s="17"/>
      <c r="H8" s="12">
        <v>5.0</v>
      </c>
      <c r="I8" s="13">
        <v>5.0</v>
      </c>
      <c r="J8" s="17"/>
      <c r="K8" s="12">
        <v>5.0</v>
      </c>
      <c r="L8" s="13">
        <v>5.0</v>
      </c>
      <c r="M8" s="17"/>
      <c r="N8" s="6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customHeight="1">
      <c r="A9" s="19">
        <v>5.01506004E8</v>
      </c>
      <c r="B9" s="19" t="s">
        <v>132</v>
      </c>
      <c r="C9" s="15" t="s">
        <v>142</v>
      </c>
      <c r="D9" s="15">
        <v>28.0</v>
      </c>
      <c r="E9" s="25">
        <v>6.0</v>
      </c>
      <c r="F9" s="26">
        <v>6.0</v>
      </c>
      <c r="G9" s="17"/>
      <c r="H9" s="25">
        <v>6.0</v>
      </c>
      <c r="I9" s="26">
        <v>6.0</v>
      </c>
      <c r="J9" s="17"/>
      <c r="K9" s="25">
        <v>6.0</v>
      </c>
      <c r="L9" s="26">
        <v>6.0</v>
      </c>
      <c r="M9" s="17"/>
      <c r="N9" s="16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customHeight="1">
      <c r="A10" s="11">
        <v>5.01509001E8</v>
      </c>
      <c r="B10" s="15" t="s">
        <v>139</v>
      </c>
      <c r="C10" s="11" t="s">
        <v>140</v>
      </c>
      <c r="D10" s="11">
        <v>28.0</v>
      </c>
      <c r="E10" s="12">
        <v>5.0</v>
      </c>
      <c r="F10" s="13">
        <v>6.0</v>
      </c>
      <c r="G10" s="17"/>
      <c r="H10" s="12">
        <v>5.0</v>
      </c>
      <c r="I10" s="13">
        <v>6.0</v>
      </c>
      <c r="J10" s="17"/>
      <c r="K10" s="12">
        <v>5.0</v>
      </c>
      <c r="L10" s="13">
        <v>6.0</v>
      </c>
      <c r="M10" s="17"/>
      <c r="N10" s="6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customHeight="1">
      <c r="A11" s="11">
        <v>5.01509002E8</v>
      </c>
      <c r="B11" s="15" t="s">
        <v>139</v>
      </c>
      <c r="C11" s="11" t="s">
        <v>141</v>
      </c>
      <c r="D11" s="11">
        <v>20.0</v>
      </c>
      <c r="E11" s="25">
        <v>4.0</v>
      </c>
      <c r="F11" s="26">
        <v>0.0</v>
      </c>
      <c r="G11" s="17"/>
      <c r="H11" s="25">
        <v>4.0</v>
      </c>
      <c r="I11" s="26">
        <v>0.0</v>
      </c>
      <c r="J11" s="17"/>
      <c r="K11" s="25">
        <v>4.0</v>
      </c>
      <c r="L11" s="26">
        <v>0.0</v>
      </c>
      <c r="M11" s="17"/>
      <c r="N11" s="6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customHeight="1">
      <c r="A12" s="19"/>
      <c r="B12" s="19"/>
      <c r="C12" s="15"/>
      <c r="D12" s="15"/>
      <c r="E12" s="12"/>
      <c r="F12" s="13"/>
      <c r="G12" s="17"/>
      <c r="H12" s="12"/>
      <c r="I12" s="13"/>
      <c r="J12" s="17"/>
      <c r="K12" s="12"/>
      <c r="L12" s="13"/>
      <c r="M12" s="17"/>
      <c r="N12" s="6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hidden="1" customHeight="1">
      <c r="A13" s="19"/>
      <c r="B13" s="19"/>
      <c r="C13" s="15"/>
      <c r="D13" s="15"/>
      <c r="E13" s="12"/>
      <c r="F13" s="13"/>
      <c r="G13" s="17"/>
      <c r="H13" s="12"/>
      <c r="I13" s="13"/>
      <c r="J13" s="17"/>
      <c r="K13" s="12"/>
      <c r="L13" s="13"/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hidden="1" customHeight="1">
      <c r="A14" s="15"/>
      <c r="B14" s="15"/>
      <c r="C14" s="15"/>
      <c r="D14" s="15"/>
      <c r="E14" s="12"/>
      <c r="F14" s="13"/>
      <c r="G14" s="17"/>
      <c r="H14" s="12"/>
      <c r="I14" s="13"/>
      <c r="J14" s="17"/>
      <c r="K14" s="12"/>
      <c r="L14" s="13"/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hidden="1" customHeight="1">
      <c r="A15" s="15"/>
      <c r="B15" s="15"/>
      <c r="C15" s="15"/>
      <c r="D15" s="115"/>
      <c r="E15" s="12"/>
      <c r="F15" s="13"/>
      <c r="G15" s="17"/>
      <c r="H15" s="12"/>
      <c r="I15" s="13"/>
      <c r="J15" s="17"/>
      <c r="K15" s="12"/>
      <c r="L15" s="13"/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hidden="1" customHeight="1">
      <c r="A16" s="19"/>
      <c r="B16" s="19"/>
      <c r="C16" s="15"/>
      <c r="D16" s="115"/>
      <c r="E16" s="12"/>
      <c r="F16" s="13"/>
      <c r="G16" s="17"/>
      <c r="H16" s="12"/>
      <c r="I16" s="13"/>
      <c r="J16" s="17"/>
      <c r="K16" s="12"/>
      <c r="L16" s="13"/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hidden="1" customHeight="1">
      <c r="A17" s="11"/>
      <c r="B17" s="11"/>
      <c r="C17" s="11"/>
      <c r="D17" s="11"/>
      <c r="E17" s="12"/>
      <c r="F17" s="13"/>
      <c r="G17" s="17"/>
      <c r="H17" s="12"/>
      <c r="I17" s="13"/>
      <c r="J17" s="17"/>
      <c r="K17" s="12"/>
      <c r="L17" s="13"/>
      <c r="M17" s="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hidden="1" customHeight="1">
      <c r="A18" s="11"/>
      <c r="B18" s="11"/>
      <c r="C18" s="11"/>
      <c r="D18" s="11"/>
      <c r="E18" s="12"/>
      <c r="F18" s="13"/>
      <c r="G18" s="17"/>
      <c r="H18" s="12"/>
      <c r="I18" s="13"/>
      <c r="J18" s="17"/>
      <c r="K18" s="12"/>
      <c r="L18" s="13"/>
      <c r="M18" s="1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hidden="1" customHeight="1">
      <c r="A19" s="11"/>
      <c r="B19" s="11"/>
      <c r="C19" s="11"/>
      <c r="D19" s="11"/>
      <c r="E19" s="12"/>
      <c r="F19" s="13"/>
      <c r="G19" s="17"/>
      <c r="H19" s="12"/>
      <c r="I19" s="13"/>
      <c r="J19" s="17"/>
      <c r="K19" s="12"/>
      <c r="L19" s="13"/>
      <c r="M19" s="1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hidden="1" customHeight="1">
      <c r="A20" s="11"/>
      <c r="B20" s="11"/>
      <c r="C20" s="11"/>
      <c r="D20" s="11"/>
      <c r="E20" s="12"/>
      <c r="F20" s="13"/>
      <c r="G20" s="17"/>
      <c r="H20" s="12"/>
      <c r="I20" s="13"/>
      <c r="J20" s="17"/>
      <c r="K20" s="12"/>
      <c r="L20" s="13"/>
      <c r="M20" s="1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hidden="1" customHeight="1">
      <c r="A21" s="11"/>
      <c r="B21" s="11"/>
      <c r="C21" s="11"/>
      <c r="D21" s="11"/>
      <c r="E21" s="12"/>
      <c r="F21" s="13"/>
      <c r="G21" s="17"/>
      <c r="H21" s="12"/>
      <c r="I21" s="13"/>
      <c r="J21" s="17"/>
      <c r="K21" s="12"/>
      <c r="L21" s="13"/>
      <c r="M21" s="1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hidden="1" customHeight="1">
      <c r="A22" s="11"/>
      <c r="B22" s="11"/>
      <c r="C22" s="11"/>
      <c r="D22" s="11"/>
      <c r="E22" s="12"/>
      <c r="F22" s="13"/>
      <c r="G22" s="17"/>
      <c r="H22" s="12"/>
      <c r="I22" s="13"/>
      <c r="J22" s="17"/>
      <c r="K22" s="12"/>
      <c r="L22" s="13"/>
      <c r="M22" s="1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hidden="1" customHeight="1">
      <c r="A23" s="11"/>
      <c r="B23" s="11"/>
      <c r="C23" s="11"/>
      <c r="D23" s="11"/>
      <c r="E23" s="12"/>
      <c r="F23" s="13"/>
      <c r="G23" s="17"/>
      <c r="H23" s="12"/>
      <c r="I23" s="13"/>
      <c r="J23" s="17"/>
      <c r="K23" s="12"/>
      <c r="L23" s="13"/>
      <c r="M23" s="1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hidden="1" customHeight="1">
      <c r="A24" s="11"/>
      <c r="B24" s="11"/>
      <c r="C24" s="23"/>
      <c r="D24" s="11"/>
      <c r="E24" s="12"/>
      <c r="F24" s="13"/>
      <c r="G24" s="17"/>
      <c r="H24" s="12"/>
      <c r="I24" s="13"/>
      <c r="J24" s="17"/>
      <c r="K24" s="12"/>
      <c r="L24" s="13"/>
      <c r="M24" s="1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1.0" hidden="1" customHeight="1">
      <c r="A25" s="11"/>
      <c r="B25" s="11"/>
      <c r="C25" s="23"/>
      <c r="D25" s="11"/>
      <c r="E25" s="12"/>
      <c r="F25" s="13"/>
      <c r="G25" s="17"/>
      <c r="H25" s="12"/>
      <c r="I25" s="13"/>
      <c r="J25" s="17"/>
      <c r="K25" s="12"/>
      <c r="L25" s="13"/>
      <c r="M25" s="17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1.0" hidden="1" customHeight="1">
      <c r="A26" s="11"/>
      <c r="B26" s="11"/>
      <c r="C26" s="23"/>
      <c r="D26" s="11"/>
      <c r="E26" s="12"/>
      <c r="F26" s="13"/>
      <c r="G26" s="17"/>
      <c r="H26" s="12"/>
      <c r="I26" s="13"/>
      <c r="J26" s="17"/>
      <c r="K26" s="12"/>
      <c r="L26" s="13"/>
      <c r="M26" s="17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9.5" hidden="1" customHeight="1">
      <c r="A27" s="11"/>
      <c r="B27" s="11"/>
      <c r="C27" s="23"/>
      <c r="D27" s="11"/>
      <c r="E27" s="12"/>
      <c r="F27" s="13"/>
      <c r="G27" s="17"/>
      <c r="H27" s="12"/>
      <c r="I27" s="13"/>
      <c r="J27" s="17"/>
      <c r="K27" s="12"/>
      <c r="L27" s="13"/>
      <c r="M27" s="17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hidden="1" customHeight="1">
      <c r="A28" s="11"/>
      <c r="B28" s="11"/>
      <c r="C28" s="23"/>
      <c r="D28" s="11"/>
      <c r="E28" s="12"/>
      <c r="F28" s="13"/>
      <c r="G28" s="17"/>
      <c r="H28" s="12"/>
      <c r="I28" s="13"/>
      <c r="J28" s="17"/>
      <c r="K28" s="12"/>
      <c r="L28" s="13"/>
      <c r="M28" s="17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hidden="1" customHeight="1">
      <c r="A29" s="11"/>
      <c r="B29" s="11"/>
      <c r="C29" s="23"/>
      <c r="D29" s="11"/>
      <c r="E29" s="12"/>
      <c r="F29" s="13"/>
      <c r="G29" s="17"/>
      <c r="H29" s="12"/>
      <c r="I29" s="13"/>
      <c r="J29" s="17"/>
      <c r="K29" s="12"/>
      <c r="L29" s="13"/>
      <c r="M29" s="1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hidden="1" customHeight="1">
      <c r="A30" s="11"/>
      <c r="B30" s="11"/>
      <c r="C30" s="23"/>
      <c r="D30" s="11"/>
      <c r="E30" s="12"/>
      <c r="F30" s="13"/>
      <c r="G30" s="17"/>
      <c r="H30" s="12"/>
      <c r="I30" s="13"/>
      <c r="J30" s="17"/>
      <c r="K30" s="12"/>
      <c r="L30" s="13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hidden="1" customHeight="1">
      <c r="A31" s="11"/>
      <c r="B31" s="11"/>
      <c r="C31" s="23"/>
      <c r="D31" s="11"/>
      <c r="E31" s="12"/>
      <c r="F31" s="13"/>
      <c r="G31" s="17"/>
      <c r="H31" s="12"/>
      <c r="I31" s="13"/>
      <c r="J31" s="17"/>
      <c r="K31" s="12"/>
      <c r="L31" s="13"/>
      <c r="M31" s="1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hidden="1" customHeight="1">
      <c r="A32" s="11"/>
      <c r="B32" s="11"/>
      <c r="C32" s="23"/>
      <c r="D32" s="11"/>
      <c r="E32" s="12"/>
      <c r="F32" s="13"/>
      <c r="G32" s="17"/>
      <c r="H32" s="12"/>
      <c r="I32" s="13"/>
      <c r="J32" s="17"/>
      <c r="K32" s="12"/>
      <c r="L32" s="13"/>
      <c r="M32" s="1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hidden="1" customHeight="1">
      <c r="A33" s="11"/>
      <c r="B33" s="11"/>
      <c r="C33" s="23"/>
      <c r="D33" s="11"/>
      <c r="E33" s="12"/>
      <c r="F33" s="13"/>
      <c r="G33" s="17"/>
      <c r="H33" s="12"/>
      <c r="I33" s="13"/>
      <c r="J33" s="17"/>
      <c r="K33" s="12"/>
      <c r="L33" s="13"/>
      <c r="M33" s="1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hidden="1" customHeight="1">
      <c r="A34" s="11"/>
      <c r="B34" s="11"/>
      <c r="C34" s="23"/>
      <c r="D34" s="11"/>
      <c r="E34" s="12"/>
      <c r="F34" s="13"/>
      <c r="G34" s="17"/>
      <c r="H34" s="12"/>
      <c r="I34" s="13"/>
      <c r="J34" s="17"/>
      <c r="K34" s="12"/>
      <c r="L34" s="13"/>
      <c r="M34" s="1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hidden="1" customHeight="1">
      <c r="A35" s="11"/>
      <c r="B35" s="11"/>
      <c r="C35" s="23"/>
      <c r="D35" s="11"/>
      <c r="E35" s="12"/>
      <c r="F35" s="13"/>
      <c r="G35" s="17"/>
      <c r="H35" s="12"/>
      <c r="I35" s="13"/>
      <c r="J35" s="17"/>
      <c r="K35" s="12"/>
      <c r="L35" s="13"/>
      <c r="M35" s="1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hidden="1" customHeight="1">
      <c r="A36" s="11"/>
      <c r="B36" s="11"/>
      <c r="C36" s="23"/>
      <c r="D36" s="11"/>
      <c r="E36" s="12"/>
      <c r="F36" s="13"/>
      <c r="G36" s="17"/>
      <c r="H36" s="12"/>
      <c r="I36" s="13"/>
      <c r="J36" s="17"/>
      <c r="K36" s="12"/>
      <c r="L36" s="13"/>
      <c r="M36" s="1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hidden="1" customHeight="1">
      <c r="A37" s="11"/>
      <c r="B37" s="11"/>
      <c r="C37" s="23"/>
      <c r="D37" s="11"/>
      <c r="E37" s="12"/>
      <c r="F37" s="13"/>
      <c r="G37" s="17"/>
      <c r="H37" s="12"/>
      <c r="I37" s="13"/>
      <c r="J37" s="17"/>
      <c r="K37" s="12"/>
      <c r="L37" s="13"/>
      <c r="M37" s="1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hidden="1" customHeight="1">
      <c r="A38" s="11"/>
      <c r="B38" s="11"/>
      <c r="C38" s="23"/>
      <c r="D38" s="11"/>
      <c r="E38" s="12"/>
      <c r="F38" s="13"/>
      <c r="G38" s="17"/>
      <c r="H38" s="12"/>
      <c r="I38" s="13"/>
      <c r="J38" s="17"/>
      <c r="K38" s="12"/>
      <c r="L38" s="13"/>
      <c r="M38" s="1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hidden="1" customHeight="1">
      <c r="A39" s="11"/>
      <c r="B39" s="11"/>
      <c r="C39" s="23"/>
      <c r="D39" s="11"/>
      <c r="E39" s="12"/>
      <c r="F39" s="13"/>
      <c r="G39" s="17"/>
      <c r="H39" s="12"/>
      <c r="I39" s="13"/>
      <c r="J39" s="17"/>
      <c r="K39" s="12"/>
      <c r="L39" s="13"/>
      <c r="M39" s="1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hidden="1" customHeight="1">
      <c r="A40" s="11"/>
      <c r="B40" s="11"/>
      <c r="C40" s="23"/>
      <c r="D40" s="11"/>
      <c r="E40" s="12"/>
      <c r="F40" s="13"/>
      <c r="G40" s="17"/>
      <c r="H40" s="12"/>
      <c r="I40" s="13"/>
      <c r="J40" s="17"/>
      <c r="K40" s="12"/>
      <c r="L40" s="13"/>
      <c r="M40" s="1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hidden="1" customHeight="1">
      <c r="A41" s="11"/>
      <c r="B41" s="11"/>
      <c r="C41" s="23"/>
      <c r="D41" s="11"/>
      <c r="E41" s="12"/>
      <c r="F41" s="13"/>
      <c r="G41" s="17"/>
      <c r="H41" s="12"/>
      <c r="I41" s="13"/>
      <c r="J41" s="17"/>
      <c r="K41" s="12"/>
      <c r="L41" s="13"/>
      <c r="M41" s="1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hidden="1" customHeight="1">
      <c r="A42" s="11"/>
      <c r="B42" s="11"/>
      <c r="C42" s="23"/>
      <c r="D42" s="11"/>
      <c r="E42" s="12"/>
      <c r="F42" s="13"/>
      <c r="G42" s="17"/>
      <c r="H42" s="12"/>
      <c r="I42" s="13"/>
      <c r="J42" s="17"/>
      <c r="K42" s="12"/>
      <c r="L42" s="13"/>
      <c r="M42" s="1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hidden="1" customHeight="1">
      <c r="A43" s="11"/>
      <c r="B43" s="11"/>
      <c r="C43" s="23"/>
      <c r="D43" s="11"/>
      <c r="E43" s="12"/>
      <c r="F43" s="13"/>
      <c r="G43" s="17"/>
      <c r="H43" s="12"/>
      <c r="I43" s="13"/>
      <c r="J43" s="17"/>
      <c r="K43" s="12"/>
      <c r="L43" s="13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hidden="1" customHeight="1">
      <c r="A44" s="11"/>
      <c r="B44" s="11"/>
      <c r="C44" s="23"/>
      <c r="D44" s="11"/>
      <c r="E44" s="12"/>
      <c r="F44" s="13"/>
      <c r="G44" s="17"/>
      <c r="H44" s="12"/>
      <c r="I44" s="13"/>
      <c r="J44" s="17"/>
      <c r="K44" s="12"/>
      <c r="L44" s="13"/>
      <c r="M44" s="1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hidden="1" customHeight="1">
      <c r="A45" s="11"/>
      <c r="B45" s="11"/>
      <c r="C45" s="23"/>
      <c r="D45" s="11"/>
      <c r="E45" s="12"/>
      <c r="F45" s="13"/>
      <c r="G45" s="17"/>
      <c r="H45" s="12"/>
      <c r="I45" s="13"/>
      <c r="J45" s="17"/>
      <c r="K45" s="12"/>
      <c r="L45" s="13"/>
      <c r="M45" s="1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hidden="1" customHeight="1">
      <c r="A46" s="11"/>
      <c r="B46" s="11"/>
      <c r="C46" s="23"/>
      <c r="D46" s="11"/>
      <c r="E46" s="12"/>
      <c r="F46" s="13"/>
      <c r="G46" s="17"/>
      <c r="H46" s="12"/>
      <c r="I46" s="13"/>
      <c r="J46" s="17"/>
      <c r="K46" s="12"/>
      <c r="L46" s="13"/>
      <c r="M46" s="1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hidden="1" customHeight="1">
      <c r="A47" s="11"/>
      <c r="B47" s="11"/>
      <c r="C47" s="23"/>
      <c r="D47" s="11"/>
      <c r="E47" s="12"/>
      <c r="F47" s="13"/>
      <c r="G47" s="17"/>
      <c r="H47" s="12"/>
      <c r="I47" s="13"/>
      <c r="J47" s="17"/>
      <c r="K47" s="12"/>
      <c r="L47" s="13"/>
      <c r="M47" s="1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hidden="1" customHeight="1">
      <c r="A48" s="11"/>
      <c r="B48" s="11"/>
      <c r="C48" s="23"/>
      <c r="D48" s="11"/>
      <c r="E48" s="12"/>
      <c r="F48" s="13"/>
      <c r="G48" s="17"/>
      <c r="H48" s="12"/>
      <c r="I48" s="13"/>
      <c r="J48" s="17"/>
      <c r="K48" s="12"/>
      <c r="L48" s="13"/>
      <c r="M48" s="1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hidden="1" customHeight="1">
      <c r="A49" s="11"/>
      <c r="B49" s="11"/>
      <c r="C49" s="23"/>
      <c r="D49" s="11"/>
      <c r="E49" s="12"/>
      <c r="F49" s="13"/>
      <c r="G49" s="17"/>
      <c r="H49" s="12"/>
      <c r="I49" s="13"/>
      <c r="J49" s="17"/>
      <c r="K49" s="12"/>
      <c r="L49" s="13"/>
      <c r="M49" s="1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hidden="1" customHeight="1">
      <c r="A50" s="11"/>
      <c r="B50" s="11"/>
      <c r="C50" s="23"/>
      <c r="D50" s="11"/>
      <c r="E50" s="12"/>
      <c r="F50" s="13"/>
      <c r="G50" s="17"/>
      <c r="H50" s="12"/>
      <c r="I50" s="13"/>
      <c r="J50" s="17"/>
      <c r="K50" s="12"/>
      <c r="L50" s="13"/>
      <c r="M50" s="1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hidden="1" customHeight="1">
      <c r="A51" s="11"/>
      <c r="B51" s="11"/>
      <c r="C51" s="23"/>
      <c r="D51" s="11"/>
      <c r="E51" s="12"/>
      <c r="F51" s="13"/>
      <c r="G51" s="17"/>
      <c r="H51" s="12"/>
      <c r="I51" s="13"/>
      <c r="J51" s="17"/>
      <c r="K51" s="12"/>
      <c r="L51" s="13"/>
      <c r="M51" s="1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hidden="1" customHeight="1">
      <c r="A52" s="11"/>
      <c r="B52" s="11"/>
      <c r="C52" s="23"/>
      <c r="D52" s="11"/>
      <c r="E52" s="12"/>
      <c r="F52" s="13"/>
      <c r="G52" s="17"/>
      <c r="H52" s="12"/>
      <c r="I52" s="13"/>
      <c r="J52" s="17"/>
      <c r="K52" s="12"/>
      <c r="L52" s="13"/>
      <c r="M52" s="1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hidden="1" customHeight="1">
      <c r="A53" s="11"/>
      <c r="B53" s="11"/>
      <c r="C53" s="23"/>
      <c r="D53" s="11"/>
      <c r="E53" s="12"/>
      <c r="F53" s="13"/>
      <c r="G53" s="17"/>
      <c r="H53" s="12"/>
      <c r="I53" s="13"/>
      <c r="J53" s="17"/>
      <c r="K53" s="12"/>
      <c r="L53" s="13"/>
      <c r="M53" s="1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hidden="1" customHeight="1">
      <c r="A54" s="11"/>
      <c r="B54" s="11"/>
      <c r="C54" s="23"/>
      <c r="D54" s="11"/>
      <c r="E54" s="12"/>
      <c r="F54" s="13"/>
      <c r="G54" s="17"/>
      <c r="H54" s="12"/>
      <c r="I54" s="13"/>
      <c r="J54" s="17"/>
      <c r="K54" s="12"/>
      <c r="L54" s="13"/>
      <c r="M54" s="1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hidden="1" customHeight="1">
      <c r="A55" s="11"/>
      <c r="B55" s="11"/>
      <c r="C55" s="23"/>
      <c r="D55" s="11"/>
      <c r="E55" s="12"/>
      <c r="F55" s="13"/>
      <c r="G55" s="14"/>
      <c r="H55" s="12"/>
      <c r="I55" s="13"/>
      <c r="J55" s="14"/>
      <c r="K55" s="12"/>
      <c r="L55" s="13"/>
      <c r="M55" s="14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hidden="1" customHeight="1">
      <c r="A56" s="11"/>
      <c r="B56" s="11"/>
      <c r="C56" s="23"/>
      <c r="D56" s="11"/>
      <c r="E56" s="12"/>
      <c r="F56" s="13"/>
      <c r="G56" s="14"/>
      <c r="H56" s="12"/>
      <c r="I56" s="13"/>
      <c r="J56" s="14"/>
      <c r="K56" s="12"/>
      <c r="L56" s="13"/>
      <c r="M56" s="14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hidden="1" customHeight="1">
      <c r="A57" s="11"/>
      <c r="B57" s="11"/>
      <c r="C57" s="23"/>
      <c r="D57" s="11"/>
      <c r="E57" s="12"/>
      <c r="F57" s="13"/>
      <c r="G57" s="14"/>
      <c r="H57" s="12"/>
      <c r="I57" s="13"/>
      <c r="J57" s="14"/>
      <c r="K57" s="12"/>
      <c r="L57" s="13"/>
      <c r="M57" s="14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hidden="1" customHeight="1">
      <c r="A58" s="11"/>
      <c r="B58" s="11"/>
      <c r="C58" s="23"/>
      <c r="D58" s="11"/>
      <c r="E58" s="12"/>
      <c r="F58" s="13"/>
      <c r="G58" s="14"/>
      <c r="H58" s="12"/>
      <c r="I58" s="13"/>
      <c r="J58" s="14"/>
      <c r="K58" s="12"/>
      <c r="L58" s="13"/>
      <c r="M58" s="14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hidden="1" customHeight="1">
      <c r="A59" s="11"/>
      <c r="B59" s="11"/>
      <c r="C59" s="23"/>
      <c r="D59" s="11"/>
      <c r="E59" s="12"/>
      <c r="F59" s="13"/>
      <c r="G59" s="14"/>
      <c r="H59" s="12"/>
      <c r="I59" s="13"/>
      <c r="J59" s="14"/>
      <c r="K59" s="12"/>
      <c r="L59" s="13"/>
      <c r="M59" s="14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hidden="1" customHeight="1">
      <c r="A60" s="11"/>
      <c r="B60" s="11"/>
      <c r="C60" s="23"/>
      <c r="D60" s="11"/>
      <c r="E60" s="12"/>
      <c r="F60" s="13"/>
      <c r="G60" s="14"/>
      <c r="H60" s="12"/>
      <c r="I60" s="13"/>
      <c r="J60" s="14"/>
      <c r="K60" s="12"/>
      <c r="L60" s="13"/>
      <c r="M60" s="1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hidden="1" customHeight="1">
      <c r="A61" s="11"/>
      <c r="B61" s="11"/>
      <c r="C61" s="23"/>
      <c r="D61" s="11"/>
      <c r="E61" s="12"/>
      <c r="F61" s="13"/>
      <c r="G61" s="14"/>
      <c r="H61" s="12"/>
      <c r="I61" s="13"/>
      <c r="J61" s="14"/>
      <c r="K61" s="12"/>
      <c r="L61" s="13"/>
      <c r="M61" s="1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28"/>
      <c r="B62" s="28"/>
      <c r="C62" s="65"/>
      <c r="D62" s="29">
        <f t="shared" ref="D62:M62" si="1">SUM(D2:D61)</f>
        <v>230</v>
      </c>
      <c r="E62" s="29">
        <f t="shared" si="1"/>
        <v>58</v>
      </c>
      <c r="F62" s="29">
        <f t="shared" si="1"/>
        <v>27</v>
      </c>
      <c r="G62" s="29">
        <f t="shared" si="1"/>
        <v>0</v>
      </c>
      <c r="H62" s="29">
        <f t="shared" si="1"/>
        <v>58</v>
      </c>
      <c r="I62" s="29">
        <f t="shared" si="1"/>
        <v>27</v>
      </c>
      <c r="J62" s="29">
        <f t="shared" si="1"/>
        <v>0</v>
      </c>
      <c r="K62" s="29">
        <f t="shared" si="1"/>
        <v>58</v>
      </c>
      <c r="L62" s="29">
        <f t="shared" si="1"/>
        <v>27</v>
      </c>
      <c r="M62" s="29">
        <f t="shared" si="1"/>
        <v>0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1.0" customHeight="1">
      <c r="A63" s="28"/>
      <c r="B63" s="28"/>
      <c r="C63" s="116"/>
      <c r="D63" s="28"/>
      <c r="E63" s="32"/>
      <c r="F63" s="32"/>
      <c r="G63" s="32"/>
      <c r="H63" s="32"/>
      <c r="I63" s="32"/>
      <c r="J63" s="32"/>
      <c r="K63" s="32"/>
      <c r="L63" s="32"/>
      <c r="M63" s="3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1.0" customHeight="1">
      <c r="A64" s="10"/>
      <c r="B64" s="10"/>
      <c r="C64" s="66"/>
      <c r="D64" s="10"/>
      <c r="E64" s="34"/>
      <c r="F64" s="34"/>
      <c r="G64" s="41"/>
      <c r="H64" s="34"/>
      <c r="I64" s="34"/>
      <c r="J64" s="34"/>
      <c r="K64" s="34"/>
      <c r="L64" s="34"/>
      <c r="M64" s="3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4.75" customHeight="1">
      <c r="A65" s="10"/>
      <c r="B65" s="10"/>
      <c r="C65" s="66"/>
      <c r="D65" s="10"/>
      <c r="E65" s="34"/>
      <c r="F65" s="34"/>
      <c r="G65" s="34"/>
      <c r="H65" s="34"/>
      <c r="I65" s="34"/>
      <c r="J65" s="34"/>
      <c r="K65" s="34"/>
      <c r="L65" s="34"/>
      <c r="M65" s="3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66"/>
      <c r="D66" s="10"/>
      <c r="E66" s="34"/>
      <c r="F66" s="41"/>
      <c r="G66" s="41"/>
      <c r="H66" s="34"/>
      <c r="I66" s="34"/>
      <c r="J66" s="34"/>
      <c r="K66" s="34"/>
      <c r="L66" s="34"/>
      <c r="M66" s="3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1.0" customHeight="1">
      <c r="A67" s="10"/>
      <c r="B67" s="10"/>
      <c r="C67" s="66"/>
      <c r="D67" s="10"/>
      <c r="E67" s="34"/>
      <c r="F67" s="34"/>
      <c r="G67" s="34"/>
      <c r="H67" s="34"/>
      <c r="I67" s="34"/>
      <c r="J67" s="34"/>
      <c r="K67" s="34"/>
      <c r="L67" s="34"/>
      <c r="M67" s="3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66"/>
      <c r="D68" s="10"/>
      <c r="E68" s="34"/>
      <c r="F68" s="34"/>
      <c r="G68" s="34"/>
      <c r="H68" s="34"/>
      <c r="I68" s="34"/>
      <c r="J68" s="34"/>
      <c r="K68" s="34"/>
      <c r="L68" s="34"/>
      <c r="M68" s="3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66"/>
      <c r="D69" s="10"/>
      <c r="E69" s="34"/>
      <c r="F69" s="34"/>
      <c r="G69" s="34"/>
      <c r="H69" s="34"/>
      <c r="I69" s="34"/>
      <c r="J69" s="34"/>
      <c r="K69" s="34"/>
      <c r="L69" s="34"/>
      <c r="M69" s="3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66"/>
      <c r="D70" s="10"/>
      <c r="E70" s="34"/>
      <c r="F70" s="34"/>
      <c r="G70" s="34"/>
      <c r="H70" s="34"/>
      <c r="I70" s="34"/>
      <c r="J70" s="34"/>
      <c r="K70" s="34"/>
      <c r="L70" s="34"/>
      <c r="M70" s="3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66"/>
      <c r="D71" s="10"/>
      <c r="E71" s="34"/>
      <c r="F71" s="34"/>
      <c r="G71" s="34"/>
      <c r="H71" s="34"/>
      <c r="I71" s="34"/>
      <c r="J71" s="34"/>
      <c r="K71" s="34"/>
      <c r="L71" s="34"/>
      <c r="M71" s="3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66"/>
      <c r="D72" s="10"/>
      <c r="E72" s="34"/>
      <c r="F72" s="34"/>
      <c r="G72" s="34"/>
      <c r="H72" s="34"/>
      <c r="I72" s="34"/>
      <c r="J72" s="34"/>
      <c r="K72" s="34"/>
      <c r="L72" s="34"/>
      <c r="M72" s="3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66"/>
      <c r="D73" s="10"/>
      <c r="E73" s="34"/>
      <c r="F73" s="34"/>
      <c r="G73" s="34"/>
      <c r="H73" s="34"/>
      <c r="I73" s="34"/>
      <c r="J73" s="34"/>
      <c r="K73" s="34"/>
      <c r="L73" s="34"/>
      <c r="M73" s="3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66"/>
      <c r="D74" s="10"/>
      <c r="E74" s="34"/>
      <c r="F74" s="34"/>
      <c r="G74" s="34"/>
      <c r="H74" s="34"/>
      <c r="I74" s="34"/>
      <c r="J74" s="34"/>
      <c r="K74" s="34"/>
      <c r="L74" s="34"/>
      <c r="M74" s="3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66"/>
      <c r="D75" s="10"/>
      <c r="E75" s="34"/>
      <c r="F75" s="34"/>
      <c r="G75" s="34"/>
      <c r="H75" s="34"/>
      <c r="I75" s="34"/>
      <c r="J75" s="34"/>
      <c r="K75" s="34"/>
      <c r="L75" s="34"/>
      <c r="M75" s="3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66"/>
      <c r="D76" s="10"/>
      <c r="E76" s="34"/>
      <c r="F76" s="34"/>
      <c r="G76" s="34"/>
      <c r="H76" s="34"/>
      <c r="I76" s="34"/>
      <c r="J76" s="34"/>
      <c r="K76" s="34"/>
      <c r="L76" s="34"/>
      <c r="M76" s="3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66"/>
      <c r="D77" s="10"/>
      <c r="E77" s="34"/>
      <c r="F77" s="34"/>
      <c r="G77" s="34"/>
      <c r="H77" s="34"/>
      <c r="I77" s="34"/>
      <c r="J77" s="34"/>
      <c r="K77" s="34"/>
      <c r="L77" s="34"/>
      <c r="M77" s="3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66"/>
      <c r="D78" s="10"/>
      <c r="E78" s="34"/>
      <c r="F78" s="34"/>
      <c r="G78" s="34"/>
      <c r="H78" s="34"/>
      <c r="I78" s="34"/>
      <c r="J78" s="34"/>
      <c r="K78" s="34"/>
      <c r="L78" s="34"/>
      <c r="M78" s="3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66"/>
      <c r="D79" s="10"/>
      <c r="E79" s="34"/>
      <c r="F79" s="34"/>
      <c r="G79" s="34"/>
      <c r="H79" s="34"/>
      <c r="I79" s="34"/>
      <c r="J79" s="34"/>
      <c r="K79" s="34"/>
      <c r="L79" s="34"/>
      <c r="M79" s="3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66"/>
      <c r="D80" s="10"/>
      <c r="E80" s="34"/>
      <c r="F80" s="34"/>
      <c r="G80" s="34"/>
      <c r="H80" s="34"/>
      <c r="I80" s="34"/>
      <c r="J80" s="34"/>
      <c r="K80" s="34"/>
      <c r="L80" s="34"/>
      <c r="M80" s="3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66"/>
      <c r="D81" s="10"/>
      <c r="E81" s="34"/>
      <c r="F81" s="34"/>
      <c r="G81" s="34"/>
      <c r="H81" s="34"/>
      <c r="I81" s="34"/>
      <c r="J81" s="34"/>
      <c r="K81" s="34"/>
      <c r="L81" s="34"/>
      <c r="M81" s="3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66"/>
      <c r="D82" s="10"/>
      <c r="E82" s="34"/>
      <c r="F82" s="34"/>
      <c r="G82" s="34"/>
      <c r="H82" s="34"/>
      <c r="I82" s="34"/>
      <c r="J82" s="34"/>
      <c r="K82" s="34"/>
      <c r="L82" s="34"/>
      <c r="M82" s="3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66"/>
      <c r="D83" s="10"/>
      <c r="E83" s="34"/>
      <c r="F83" s="34"/>
      <c r="G83" s="34"/>
      <c r="H83" s="34"/>
      <c r="I83" s="34"/>
      <c r="J83" s="34"/>
      <c r="K83" s="34"/>
      <c r="L83" s="34"/>
      <c r="M83" s="3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66"/>
      <c r="D84" s="10"/>
      <c r="E84" s="34"/>
      <c r="F84" s="34"/>
      <c r="G84" s="34"/>
      <c r="H84" s="34"/>
      <c r="I84" s="34"/>
      <c r="J84" s="34"/>
      <c r="K84" s="34"/>
      <c r="L84" s="34"/>
      <c r="M84" s="3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66"/>
      <c r="D85" s="10"/>
      <c r="E85" s="34"/>
      <c r="F85" s="34"/>
      <c r="G85" s="34"/>
      <c r="H85" s="34"/>
      <c r="I85" s="34"/>
      <c r="J85" s="34"/>
      <c r="K85" s="34"/>
      <c r="L85" s="34"/>
      <c r="M85" s="3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66"/>
      <c r="D86" s="10"/>
      <c r="E86" s="34"/>
      <c r="F86" s="34"/>
      <c r="G86" s="34"/>
      <c r="H86" s="34"/>
      <c r="I86" s="34"/>
      <c r="J86" s="34"/>
      <c r="K86" s="34"/>
      <c r="L86" s="34"/>
      <c r="M86" s="3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66"/>
      <c r="D87" s="10"/>
      <c r="E87" s="34"/>
      <c r="F87" s="34"/>
      <c r="G87" s="34"/>
      <c r="H87" s="34"/>
      <c r="I87" s="34"/>
      <c r="J87" s="34"/>
      <c r="K87" s="34"/>
      <c r="L87" s="34"/>
      <c r="M87" s="3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66"/>
      <c r="D88" s="10"/>
      <c r="E88" s="34"/>
      <c r="F88" s="34"/>
      <c r="G88" s="34"/>
      <c r="H88" s="34"/>
      <c r="I88" s="34"/>
      <c r="J88" s="34"/>
      <c r="K88" s="34"/>
      <c r="L88" s="34"/>
      <c r="M88" s="3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66"/>
      <c r="D89" s="10"/>
      <c r="E89" s="34"/>
      <c r="F89" s="34"/>
      <c r="G89" s="34"/>
      <c r="H89" s="34"/>
      <c r="I89" s="34"/>
      <c r="J89" s="34"/>
      <c r="K89" s="34"/>
      <c r="L89" s="34"/>
      <c r="M89" s="3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66"/>
      <c r="D90" s="10"/>
      <c r="E90" s="34"/>
      <c r="F90" s="34"/>
      <c r="G90" s="34"/>
      <c r="H90" s="34"/>
      <c r="I90" s="34"/>
      <c r="J90" s="34"/>
      <c r="K90" s="34"/>
      <c r="L90" s="34"/>
      <c r="M90" s="3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66"/>
      <c r="D91" s="10"/>
      <c r="E91" s="34"/>
      <c r="F91" s="34"/>
      <c r="G91" s="34"/>
      <c r="H91" s="34"/>
      <c r="I91" s="34"/>
      <c r="J91" s="34"/>
      <c r="K91" s="34"/>
      <c r="L91" s="34"/>
      <c r="M91" s="3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66"/>
      <c r="D92" s="10"/>
      <c r="E92" s="34"/>
      <c r="F92" s="34"/>
      <c r="G92" s="34"/>
      <c r="H92" s="34"/>
      <c r="I92" s="34"/>
      <c r="J92" s="34"/>
      <c r="K92" s="34"/>
      <c r="L92" s="34"/>
      <c r="M92" s="3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66"/>
      <c r="D93" s="10"/>
      <c r="E93" s="34"/>
      <c r="F93" s="34"/>
      <c r="G93" s="34"/>
      <c r="H93" s="34"/>
      <c r="I93" s="34"/>
      <c r="J93" s="34"/>
      <c r="K93" s="34"/>
      <c r="L93" s="34"/>
      <c r="M93" s="3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66"/>
      <c r="D94" s="10"/>
      <c r="E94" s="34"/>
      <c r="F94" s="34"/>
      <c r="G94" s="34"/>
      <c r="H94" s="34"/>
      <c r="I94" s="34"/>
      <c r="J94" s="34"/>
      <c r="K94" s="34"/>
      <c r="L94" s="34"/>
      <c r="M94" s="3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66"/>
      <c r="D95" s="10"/>
      <c r="E95" s="34"/>
      <c r="F95" s="34"/>
      <c r="G95" s="34"/>
      <c r="H95" s="34"/>
      <c r="I95" s="34"/>
      <c r="J95" s="34"/>
      <c r="K95" s="34"/>
      <c r="L95" s="34"/>
      <c r="M95" s="3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66"/>
      <c r="D96" s="10"/>
      <c r="E96" s="34"/>
      <c r="F96" s="34"/>
      <c r="G96" s="34"/>
      <c r="H96" s="34"/>
      <c r="I96" s="34"/>
      <c r="J96" s="34"/>
      <c r="K96" s="34"/>
      <c r="L96" s="34"/>
      <c r="M96" s="3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66"/>
      <c r="D97" s="10"/>
      <c r="E97" s="34"/>
      <c r="F97" s="34"/>
      <c r="G97" s="34"/>
      <c r="H97" s="34"/>
      <c r="I97" s="34"/>
      <c r="J97" s="34"/>
      <c r="K97" s="34"/>
      <c r="L97" s="34"/>
      <c r="M97" s="3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66"/>
      <c r="D98" s="10"/>
      <c r="E98" s="34"/>
      <c r="F98" s="34"/>
      <c r="G98" s="34"/>
      <c r="H98" s="34"/>
      <c r="I98" s="34"/>
      <c r="J98" s="34"/>
      <c r="K98" s="34"/>
      <c r="L98" s="34"/>
      <c r="M98" s="3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66"/>
      <c r="D99" s="10"/>
      <c r="E99" s="34"/>
      <c r="F99" s="34"/>
      <c r="G99" s="34"/>
      <c r="H99" s="34"/>
      <c r="I99" s="34"/>
      <c r="J99" s="34"/>
      <c r="K99" s="34"/>
      <c r="L99" s="34"/>
      <c r="M99" s="3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66"/>
      <c r="D100" s="10"/>
      <c r="E100" s="34"/>
      <c r="F100" s="34"/>
      <c r="G100" s="34"/>
      <c r="H100" s="34"/>
      <c r="I100" s="34"/>
      <c r="J100" s="34"/>
      <c r="K100" s="34"/>
      <c r="L100" s="34"/>
      <c r="M100" s="3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66"/>
      <c r="D101" s="10"/>
      <c r="E101" s="34"/>
      <c r="F101" s="34"/>
      <c r="G101" s="34"/>
      <c r="H101" s="34"/>
      <c r="I101" s="34"/>
      <c r="J101" s="34"/>
      <c r="K101" s="34"/>
      <c r="L101" s="34"/>
      <c r="M101" s="3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66"/>
      <c r="D102" s="10"/>
      <c r="E102" s="34"/>
      <c r="F102" s="34"/>
      <c r="G102" s="34"/>
      <c r="H102" s="34"/>
      <c r="I102" s="34"/>
      <c r="J102" s="34"/>
      <c r="K102" s="34"/>
      <c r="L102" s="34"/>
      <c r="M102" s="3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66"/>
      <c r="D103" s="10"/>
      <c r="E103" s="34"/>
      <c r="F103" s="34"/>
      <c r="G103" s="34"/>
      <c r="H103" s="34"/>
      <c r="I103" s="34"/>
      <c r="J103" s="34"/>
      <c r="K103" s="34"/>
      <c r="L103" s="34"/>
      <c r="M103" s="3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66"/>
      <c r="D104" s="10"/>
      <c r="E104" s="34"/>
      <c r="F104" s="34"/>
      <c r="G104" s="34"/>
      <c r="H104" s="34"/>
      <c r="I104" s="34"/>
      <c r="J104" s="34"/>
      <c r="K104" s="34"/>
      <c r="L104" s="34"/>
      <c r="M104" s="3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66"/>
      <c r="D105" s="10"/>
      <c r="E105" s="34"/>
      <c r="F105" s="34"/>
      <c r="G105" s="34"/>
      <c r="H105" s="34"/>
      <c r="I105" s="34"/>
      <c r="J105" s="34"/>
      <c r="K105" s="34"/>
      <c r="L105" s="34"/>
      <c r="M105" s="3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66"/>
      <c r="D106" s="10"/>
      <c r="E106" s="34"/>
      <c r="F106" s="34"/>
      <c r="G106" s="34"/>
      <c r="H106" s="34"/>
      <c r="I106" s="34"/>
      <c r="J106" s="34"/>
      <c r="K106" s="34"/>
      <c r="L106" s="34"/>
      <c r="M106" s="3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66"/>
      <c r="D107" s="10"/>
      <c r="E107" s="34"/>
      <c r="F107" s="34"/>
      <c r="G107" s="34"/>
      <c r="H107" s="34"/>
      <c r="I107" s="34"/>
      <c r="J107" s="34"/>
      <c r="K107" s="34"/>
      <c r="L107" s="34"/>
      <c r="M107" s="3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66"/>
      <c r="D108" s="10"/>
      <c r="E108" s="34"/>
      <c r="F108" s="34"/>
      <c r="G108" s="34"/>
      <c r="H108" s="34"/>
      <c r="I108" s="34"/>
      <c r="J108" s="34"/>
      <c r="K108" s="34"/>
      <c r="L108" s="34"/>
      <c r="M108" s="3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66"/>
      <c r="D109" s="10"/>
      <c r="E109" s="34"/>
      <c r="F109" s="34"/>
      <c r="G109" s="34"/>
      <c r="H109" s="34"/>
      <c r="I109" s="34"/>
      <c r="J109" s="34"/>
      <c r="K109" s="34"/>
      <c r="L109" s="34"/>
      <c r="M109" s="3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66"/>
      <c r="D110" s="10"/>
      <c r="E110" s="34"/>
      <c r="F110" s="34"/>
      <c r="G110" s="34"/>
      <c r="H110" s="34"/>
      <c r="I110" s="34"/>
      <c r="J110" s="34"/>
      <c r="K110" s="34"/>
      <c r="L110" s="34"/>
      <c r="M110" s="3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66"/>
      <c r="D111" s="10"/>
      <c r="E111" s="34"/>
      <c r="F111" s="34"/>
      <c r="G111" s="34"/>
      <c r="H111" s="34"/>
      <c r="I111" s="34"/>
      <c r="J111" s="34"/>
      <c r="K111" s="34"/>
      <c r="L111" s="34"/>
      <c r="M111" s="3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66"/>
      <c r="D112" s="10"/>
      <c r="E112" s="34"/>
      <c r="F112" s="34"/>
      <c r="G112" s="34"/>
      <c r="H112" s="34"/>
      <c r="I112" s="34"/>
      <c r="J112" s="34"/>
      <c r="K112" s="34"/>
      <c r="L112" s="34"/>
      <c r="M112" s="3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66"/>
      <c r="D113" s="10"/>
      <c r="E113" s="34"/>
      <c r="F113" s="34"/>
      <c r="G113" s="34"/>
      <c r="H113" s="34"/>
      <c r="I113" s="34"/>
      <c r="J113" s="34"/>
      <c r="K113" s="34"/>
      <c r="L113" s="34"/>
      <c r="M113" s="3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66"/>
      <c r="D114" s="10"/>
      <c r="E114" s="34"/>
      <c r="F114" s="34"/>
      <c r="G114" s="34"/>
      <c r="H114" s="34"/>
      <c r="I114" s="34"/>
      <c r="J114" s="34"/>
      <c r="K114" s="34"/>
      <c r="L114" s="34"/>
      <c r="M114" s="3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66"/>
      <c r="D115" s="10"/>
      <c r="E115" s="34"/>
      <c r="F115" s="34"/>
      <c r="G115" s="34"/>
      <c r="H115" s="34"/>
      <c r="I115" s="34"/>
      <c r="J115" s="34"/>
      <c r="K115" s="34"/>
      <c r="L115" s="34"/>
      <c r="M115" s="3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66"/>
      <c r="D116" s="10"/>
      <c r="E116" s="34"/>
      <c r="F116" s="34"/>
      <c r="G116" s="34"/>
      <c r="H116" s="34"/>
      <c r="I116" s="34"/>
      <c r="J116" s="34"/>
      <c r="K116" s="34"/>
      <c r="L116" s="34"/>
      <c r="M116" s="3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66"/>
      <c r="D117" s="10"/>
      <c r="E117" s="34"/>
      <c r="F117" s="34"/>
      <c r="G117" s="34"/>
      <c r="H117" s="34"/>
      <c r="I117" s="34"/>
      <c r="J117" s="34"/>
      <c r="K117" s="34"/>
      <c r="L117" s="34"/>
      <c r="M117" s="3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66"/>
      <c r="D118" s="10"/>
      <c r="E118" s="34"/>
      <c r="F118" s="34"/>
      <c r="G118" s="34"/>
      <c r="H118" s="34"/>
      <c r="I118" s="34"/>
      <c r="J118" s="34"/>
      <c r="K118" s="34"/>
      <c r="L118" s="34"/>
      <c r="M118" s="3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66"/>
      <c r="D119" s="10"/>
      <c r="E119" s="34"/>
      <c r="F119" s="34"/>
      <c r="G119" s="34"/>
      <c r="H119" s="34"/>
      <c r="I119" s="34"/>
      <c r="J119" s="34"/>
      <c r="K119" s="34"/>
      <c r="L119" s="34"/>
      <c r="M119" s="3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66"/>
      <c r="D120" s="10"/>
      <c r="E120" s="34"/>
      <c r="F120" s="34"/>
      <c r="G120" s="34"/>
      <c r="H120" s="34"/>
      <c r="I120" s="34"/>
      <c r="J120" s="34"/>
      <c r="K120" s="34"/>
      <c r="L120" s="34"/>
      <c r="M120" s="3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66"/>
      <c r="D121" s="10"/>
      <c r="E121" s="34"/>
      <c r="F121" s="34"/>
      <c r="G121" s="34"/>
      <c r="H121" s="34"/>
      <c r="I121" s="34"/>
      <c r="J121" s="34"/>
      <c r="K121" s="34"/>
      <c r="L121" s="34"/>
      <c r="M121" s="3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66"/>
      <c r="D122" s="10"/>
      <c r="E122" s="34"/>
      <c r="F122" s="34"/>
      <c r="G122" s="34"/>
      <c r="H122" s="34"/>
      <c r="I122" s="34"/>
      <c r="J122" s="34"/>
      <c r="K122" s="34"/>
      <c r="L122" s="34"/>
      <c r="M122" s="3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66"/>
      <c r="D123" s="10"/>
      <c r="E123" s="34"/>
      <c r="F123" s="34"/>
      <c r="G123" s="34"/>
      <c r="H123" s="34"/>
      <c r="I123" s="34"/>
      <c r="J123" s="34"/>
      <c r="K123" s="34"/>
      <c r="L123" s="34"/>
      <c r="M123" s="3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66"/>
      <c r="D124" s="10"/>
      <c r="E124" s="34"/>
      <c r="F124" s="34"/>
      <c r="G124" s="34"/>
      <c r="H124" s="34"/>
      <c r="I124" s="34"/>
      <c r="J124" s="34"/>
      <c r="K124" s="34"/>
      <c r="L124" s="34"/>
      <c r="M124" s="3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66"/>
      <c r="D125" s="10"/>
      <c r="E125" s="34"/>
      <c r="F125" s="34"/>
      <c r="G125" s="34"/>
      <c r="H125" s="34"/>
      <c r="I125" s="34"/>
      <c r="J125" s="34"/>
      <c r="K125" s="34"/>
      <c r="L125" s="34"/>
      <c r="M125" s="3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66"/>
      <c r="D126" s="10"/>
      <c r="E126" s="34"/>
      <c r="F126" s="34"/>
      <c r="G126" s="34"/>
      <c r="H126" s="34"/>
      <c r="I126" s="34"/>
      <c r="J126" s="34"/>
      <c r="K126" s="34"/>
      <c r="L126" s="34"/>
      <c r="M126" s="3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66"/>
      <c r="D127" s="10"/>
      <c r="E127" s="34"/>
      <c r="F127" s="34"/>
      <c r="G127" s="34"/>
      <c r="H127" s="34"/>
      <c r="I127" s="34"/>
      <c r="J127" s="34"/>
      <c r="K127" s="34"/>
      <c r="L127" s="34"/>
      <c r="M127" s="3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66"/>
      <c r="D128" s="10"/>
      <c r="E128" s="34"/>
      <c r="F128" s="34"/>
      <c r="G128" s="34"/>
      <c r="H128" s="34"/>
      <c r="I128" s="34"/>
      <c r="J128" s="34"/>
      <c r="K128" s="34"/>
      <c r="L128" s="34"/>
      <c r="M128" s="3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66"/>
      <c r="D129" s="10"/>
      <c r="E129" s="34"/>
      <c r="F129" s="34"/>
      <c r="G129" s="34"/>
      <c r="H129" s="34"/>
      <c r="I129" s="34"/>
      <c r="J129" s="34"/>
      <c r="K129" s="34"/>
      <c r="L129" s="34"/>
      <c r="M129" s="3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66"/>
      <c r="D130" s="10"/>
      <c r="E130" s="34"/>
      <c r="F130" s="34"/>
      <c r="G130" s="34"/>
      <c r="H130" s="34"/>
      <c r="I130" s="34"/>
      <c r="J130" s="34"/>
      <c r="K130" s="34"/>
      <c r="L130" s="34"/>
      <c r="M130" s="3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66"/>
      <c r="D131" s="10"/>
      <c r="E131" s="34"/>
      <c r="F131" s="34"/>
      <c r="G131" s="34"/>
      <c r="H131" s="34"/>
      <c r="I131" s="34"/>
      <c r="J131" s="34"/>
      <c r="K131" s="34"/>
      <c r="L131" s="34"/>
      <c r="M131" s="3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66"/>
      <c r="D132" s="10"/>
      <c r="E132" s="34"/>
      <c r="F132" s="34"/>
      <c r="G132" s="34"/>
      <c r="H132" s="34"/>
      <c r="I132" s="34"/>
      <c r="J132" s="34"/>
      <c r="K132" s="34"/>
      <c r="L132" s="34"/>
      <c r="M132" s="3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66"/>
      <c r="D133" s="10"/>
      <c r="E133" s="34"/>
      <c r="F133" s="34"/>
      <c r="G133" s="34"/>
      <c r="H133" s="34"/>
      <c r="I133" s="34"/>
      <c r="J133" s="34"/>
      <c r="K133" s="34"/>
      <c r="L133" s="34"/>
      <c r="M133" s="3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66"/>
      <c r="D134" s="10"/>
      <c r="E134" s="34"/>
      <c r="F134" s="34"/>
      <c r="G134" s="34"/>
      <c r="H134" s="34"/>
      <c r="I134" s="34"/>
      <c r="J134" s="34"/>
      <c r="K134" s="34"/>
      <c r="L134" s="34"/>
      <c r="M134" s="3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66"/>
      <c r="D135" s="10"/>
      <c r="E135" s="34"/>
      <c r="F135" s="34"/>
      <c r="G135" s="34"/>
      <c r="H135" s="34"/>
      <c r="I135" s="34"/>
      <c r="J135" s="34"/>
      <c r="K135" s="34"/>
      <c r="L135" s="34"/>
      <c r="M135" s="3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66"/>
      <c r="D136" s="10"/>
      <c r="E136" s="34"/>
      <c r="F136" s="34"/>
      <c r="G136" s="34"/>
      <c r="H136" s="34"/>
      <c r="I136" s="34"/>
      <c r="J136" s="34"/>
      <c r="K136" s="34"/>
      <c r="L136" s="34"/>
      <c r="M136" s="3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66"/>
      <c r="D137" s="10"/>
      <c r="E137" s="34"/>
      <c r="F137" s="34"/>
      <c r="G137" s="34"/>
      <c r="H137" s="34"/>
      <c r="I137" s="34"/>
      <c r="J137" s="34"/>
      <c r="K137" s="34"/>
      <c r="L137" s="34"/>
      <c r="M137" s="3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66"/>
      <c r="D138" s="10"/>
      <c r="E138" s="34"/>
      <c r="F138" s="34"/>
      <c r="G138" s="34"/>
      <c r="H138" s="34"/>
      <c r="I138" s="34"/>
      <c r="J138" s="34"/>
      <c r="K138" s="34"/>
      <c r="L138" s="34"/>
      <c r="M138" s="3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66"/>
      <c r="D139" s="10"/>
      <c r="E139" s="34"/>
      <c r="F139" s="34"/>
      <c r="G139" s="34"/>
      <c r="H139" s="34"/>
      <c r="I139" s="34"/>
      <c r="J139" s="34"/>
      <c r="K139" s="34"/>
      <c r="L139" s="34"/>
      <c r="M139" s="3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66"/>
      <c r="D140" s="10"/>
      <c r="E140" s="34"/>
      <c r="F140" s="34"/>
      <c r="G140" s="34"/>
      <c r="H140" s="34"/>
      <c r="I140" s="34"/>
      <c r="J140" s="34"/>
      <c r="K140" s="34"/>
      <c r="L140" s="34"/>
      <c r="M140" s="3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66"/>
      <c r="D141" s="10"/>
      <c r="E141" s="34"/>
      <c r="F141" s="34"/>
      <c r="G141" s="34"/>
      <c r="H141" s="34"/>
      <c r="I141" s="34"/>
      <c r="J141" s="34"/>
      <c r="K141" s="34"/>
      <c r="L141" s="34"/>
      <c r="M141" s="3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66"/>
      <c r="D142" s="10"/>
      <c r="E142" s="34"/>
      <c r="F142" s="34"/>
      <c r="G142" s="34"/>
      <c r="H142" s="34"/>
      <c r="I142" s="34"/>
      <c r="J142" s="34"/>
      <c r="K142" s="34"/>
      <c r="L142" s="34"/>
      <c r="M142" s="3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66"/>
      <c r="D143" s="10"/>
      <c r="E143" s="34"/>
      <c r="F143" s="34"/>
      <c r="G143" s="34"/>
      <c r="H143" s="34"/>
      <c r="I143" s="34"/>
      <c r="J143" s="34"/>
      <c r="K143" s="34"/>
      <c r="L143" s="34"/>
      <c r="M143" s="3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66"/>
      <c r="D144" s="10"/>
      <c r="E144" s="34"/>
      <c r="F144" s="34"/>
      <c r="G144" s="34"/>
      <c r="H144" s="34"/>
      <c r="I144" s="34"/>
      <c r="J144" s="34"/>
      <c r="K144" s="34"/>
      <c r="L144" s="34"/>
      <c r="M144" s="3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66"/>
      <c r="D145" s="10"/>
      <c r="E145" s="34"/>
      <c r="F145" s="34"/>
      <c r="G145" s="34"/>
      <c r="H145" s="34"/>
      <c r="I145" s="34"/>
      <c r="J145" s="34"/>
      <c r="K145" s="34"/>
      <c r="L145" s="34"/>
      <c r="M145" s="3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66"/>
      <c r="D146" s="10"/>
      <c r="E146" s="34"/>
      <c r="F146" s="34"/>
      <c r="G146" s="34"/>
      <c r="H146" s="34"/>
      <c r="I146" s="34"/>
      <c r="J146" s="34"/>
      <c r="K146" s="34"/>
      <c r="L146" s="34"/>
      <c r="M146" s="3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66"/>
      <c r="D147" s="10"/>
      <c r="E147" s="34"/>
      <c r="F147" s="34"/>
      <c r="G147" s="34"/>
      <c r="H147" s="34"/>
      <c r="I147" s="34"/>
      <c r="J147" s="34"/>
      <c r="K147" s="34"/>
      <c r="L147" s="34"/>
      <c r="M147" s="3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66"/>
      <c r="D148" s="10"/>
      <c r="E148" s="34"/>
      <c r="F148" s="34"/>
      <c r="G148" s="34"/>
      <c r="H148" s="34"/>
      <c r="I148" s="34"/>
      <c r="J148" s="34"/>
      <c r="K148" s="34"/>
      <c r="L148" s="34"/>
      <c r="M148" s="3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66"/>
      <c r="D149" s="10"/>
      <c r="E149" s="34"/>
      <c r="F149" s="34"/>
      <c r="G149" s="34"/>
      <c r="H149" s="34"/>
      <c r="I149" s="34"/>
      <c r="J149" s="34"/>
      <c r="K149" s="34"/>
      <c r="L149" s="34"/>
      <c r="M149" s="3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66"/>
      <c r="D150" s="10"/>
      <c r="E150" s="34"/>
      <c r="F150" s="34"/>
      <c r="G150" s="34"/>
      <c r="H150" s="34"/>
      <c r="I150" s="34"/>
      <c r="J150" s="34"/>
      <c r="K150" s="34"/>
      <c r="L150" s="34"/>
      <c r="M150" s="3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66"/>
      <c r="D151" s="10"/>
      <c r="E151" s="34"/>
      <c r="F151" s="34"/>
      <c r="G151" s="34"/>
      <c r="H151" s="34"/>
      <c r="I151" s="34"/>
      <c r="J151" s="34"/>
      <c r="K151" s="34"/>
      <c r="L151" s="34"/>
      <c r="M151" s="3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66"/>
      <c r="D152" s="10"/>
      <c r="E152" s="34"/>
      <c r="F152" s="34"/>
      <c r="G152" s="34"/>
      <c r="H152" s="34"/>
      <c r="I152" s="34"/>
      <c r="J152" s="34"/>
      <c r="K152" s="34"/>
      <c r="L152" s="34"/>
      <c r="M152" s="3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66"/>
      <c r="D153" s="10"/>
      <c r="E153" s="34"/>
      <c r="F153" s="34"/>
      <c r="G153" s="34"/>
      <c r="H153" s="34"/>
      <c r="I153" s="34"/>
      <c r="J153" s="34"/>
      <c r="K153" s="34"/>
      <c r="L153" s="34"/>
      <c r="M153" s="3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66"/>
      <c r="D154" s="10"/>
      <c r="E154" s="34"/>
      <c r="F154" s="34"/>
      <c r="G154" s="34"/>
      <c r="H154" s="34"/>
      <c r="I154" s="34"/>
      <c r="J154" s="34"/>
      <c r="K154" s="34"/>
      <c r="L154" s="34"/>
      <c r="M154" s="3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66"/>
      <c r="D155" s="10"/>
      <c r="E155" s="34"/>
      <c r="F155" s="34"/>
      <c r="G155" s="34"/>
      <c r="H155" s="34"/>
      <c r="I155" s="34"/>
      <c r="J155" s="34"/>
      <c r="K155" s="34"/>
      <c r="L155" s="34"/>
      <c r="M155" s="3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66"/>
      <c r="D156" s="10"/>
      <c r="E156" s="34"/>
      <c r="F156" s="34"/>
      <c r="G156" s="34"/>
      <c r="H156" s="34"/>
      <c r="I156" s="34"/>
      <c r="J156" s="34"/>
      <c r="K156" s="34"/>
      <c r="L156" s="34"/>
      <c r="M156" s="3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66"/>
      <c r="D157" s="10"/>
      <c r="E157" s="34"/>
      <c r="F157" s="34"/>
      <c r="G157" s="34"/>
      <c r="H157" s="34"/>
      <c r="I157" s="34"/>
      <c r="J157" s="34"/>
      <c r="K157" s="34"/>
      <c r="L157" s="34"/>
      <c r="M157" s="3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66"/>
      <c r="D158" s="10"/>
      <c r="E158" s="34"/>
      <c r="F158" s="34"/>
      <c r="G158" s="34"/>
      <c r="H158" s="34"/>
      <c r="I158" s="34"/>
      <c r="J158" s="34"/>
      <c r="K158" s="34"/>
      <c r="L158" s="34"/>
      <c r="M158" s="3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66"/>
      <c r="D159" s="10"/>
      <c r="E159" s="34"/>
      <c r="F159" s="34"/>
      <c r="G159" s="34"/>
      <c r="H159" s="34"/>
      <c r="I159" s="34"/>
      <c r="J159" s="34"/>
      <c r="K159" s="34"/>
      <c r="L159" s="34"/>
      <c r="M159" s="3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66"/>
      <c r="D160" s="10"/>
      <c r="E160" s="34"/>
      <c r="F160" s="34"/>
      <c r="G160" s="34"/>
      <c r="H160" s="34"/>
      <c r="I160" s="34"/>
      <c r="J160" s="34"/>
      <c r="K160" s="34"/>
      <c r="L160" s="34"/>
      <c r="M160" s="3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66"/>
      <c r="D161" s="10"/>
      <c r="E161" s="34"/>
      <c r="F161" s="34"/>
      <c r="G161" s="34"/>
      <c r="H161" s="34"/>
      <c r="I161" s="34"/>
      <c r="J161" s="34"/>
      <c r="K161" s="34"/>
      <c r="L161" s="34"/>
      <c r="M161" s="3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66"/>
      <c r="D162" s="10"/>
      <c r="E162" s="34"/>
      <c r="F162" s="34"/>
      <c r="G162" s="34"/>
      <c r="H162" s="34"/>
      <c r="I162" s="34"/>
      <c r="J162" s="34"/>
      <c r="K162" s="34"/>
      <c r="L162" s="34"/>
      <c r="M162" s="3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66"/>
      <c r="D163" s="10"/>
      <c r="E163" s="34"/>
      <c r="F163" s="34"/>
      <c r="G163" s="34"/>
      <c r="H163" s="34"/>
      <c r="I163" s="34"/>
      <c r="J163" s="34"/>
      <c r="K163" s="34"/>
      <c r="L163" s="34"/>
      <c r="M163" s="3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66"/>
      <c r="D164" s="10"/>
      <c r="E164" s="34"/>
      <c r="F164" s="34"/>
      <c r="G164" s="34"/>
      <c r="H164" s="34"/>
      <c r="I164" s="34"/>
      <c r="J164" s="34"/>
      <c r="K164" s="34"/>
      <c r="L164" s="34"/>
      <c r="M164" s="3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66"/>
      <c r="D165" s="10"/>
      <c r="E165" s="34"/>
      <c r="F165" s="34"/>
      <c r="G165" s="34"/>
      <c r="H165" s="34"/>
      <c r="I165" s="34"/>
      <c r="J165" s="34"/>
      <c r="K165" s="34"/>
      <c r="L165" s="34"/>
      <c r="M165" s="3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66"/>
      <c r="D166" s="10"/>
      <c r="E166" s="34"/>
      <c r="F166" s="34"/>
      <c r="G166" s="34"/>
      <c r="H166" s="34"/>
      <c r="I166" s="34"/>
      <c r="J166" s="34"/>
      <c r="K166" s="34"/>
      <c r="L166" s="34"/>
      <c r="M166" s="3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66"/>
      <c r="D167" s="10"/>
      <c r="E167" s="34"/>
      <c r="F167" s="34"/>
      <c r="G167" s="34"/>
      <c r="H167" s="34"/>
      <c r="I167" s="34"/>
      <c r="J167" s="34"/>
      <c r="K167" s="34"/>
      <c r="L167" s="34"/>
      <c r="M167" s="3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66"/>
      <c r="D168" s="10"/>
      <c r="E168" s="34"/>
      <c r="F168" s="34"/>
      <c r="G168" s="34"/>
      <c r="H168" s="34"/>
      <c r="I168" s="34"/>
      <c r="J168" s="34"/>
      <c r="K168" s="34"/>
      <c r="L168" s="34"/>
      <c r="M168" s="3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66"/>
      <c r="D169" s="10"/>
      <c r="E169" s="34"/>
      <c r="F169" s="34"/>
      <c r="G169" s="34"/>
      <c r="H169" s="34"/>
      <c r="I169" s="34"/>
      <c r="J169" s="34"/>
      <c r="K169" s="34"/>
      <c r="L169" s="34"/>
      <c r="M169" s="3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66"/>
      <c r="D170" s="10"/>
      <c r="E170" s="34"/>
      <c r="F170" s="34"/>
      <c r="G170" s="34"/>
      <c r="H170" s="34"/>
      <c r="I170" s="34"/>
      <c r="J170" s="34"/>
      <c r="K170" s="34"/>
      <c r="L170" s="34"/>
      <c r="M170" s="3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66"/>
      <c r="D171" s="10"/>
      <c r="E171" s="34"/>
      <c r="F171" s="34"/>
      <c r="G171" s="34"/>
      <c r="H171" s="34"/>
      <c r="I171" s="34"/>
      <c r="J171" s="34"/>
      <c r="K171" s="34"/>
      <c r="L171" s="34"/>
      <c r="M171" s="3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66"/>
      <c r="D172" s="10"/>
      <c r="E172" s="34"/>
      <c r="F172" s="34"/>
      <c r="G172" s="34"/>
      <c r="H172" s="34"/>
      <c r="I172" s="34"/>
      <c r="J172" s="34"/>
      <c r="K172" s="34"/>
      <c r="L172" s="34"/>
      <c r="M172" s="3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66"/>
      <c r="D173" s="10"/>
      <c r="E173" s="34"/>
      <c r="F173" s="34"/>
      <c r="G173" s="34"/>
      <c r="H173" s="34"/>
      <c r="I173" s="34"/>
      <c r="J173" s="34"/>
      <c r="K173" s="34"/>
      <c r="L173" s="34"/>
      <c r="M173" s="3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66"/>
      <c r="D174" s="10"/>
      <c r="E174" s="34"/>
      <c r="F174" s="34"/>
      <c r="G174" s="34"/>
      <c r="H174" s="34"/>
      <c r="I174" s="34"/>
      <c r="J174" s="34"/>
      <c r="K174" s="34"/>
      <c r="L174" s="34"/>
      <c r="M174" s="3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66"/>
      <c r="D175" s="10"/>
      <c r="E175" s="34"/>
      <c r="F175" s="34"/>
      <c r="G175" s="34"/>
      <c r="H175" s="34"/>
      <c r="I175" s="34"/>
      <c r="J175" s="34"/>
      <c r="K175" s="34"/>
      <c r="L175" s="34"/>
      <c r="M175" s="3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66"/>
      <c r="D176" s="10"/>
      <c r="E176" s="34"/>
      <c r="F176" s="34"/>
      <c r="G176" s="34"/>
      <c r="H176" s="34"/>
      <c r="I176" s="34"/>
      <c r="J176" s="34"/>
      <c r="K176" s="34"/>
      <c r="L176" s="34"/>
      <c r="M176" s="3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66"/>
      <c r="D177" s="10"/>
      <c r="E177" s="34"/>
      <c r="F177" s="34"/>
      <c r="G177" s="34"/>
      <c r="H177" s="34"/>
      <c r="I177" s="34"/>
      <c r="J177" s="34"/>
      <c r="K177" s="34"/>
      <c r="L177" s="34"/>
      <c r="M177" s="3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66"/>
      <c r="D178" s="10"/>
      <c r="E178" s="34"/>
      <c r="F178" s="34"/>
      <c r="G178" s="34"/>
      <c r="H178" s="34"/>
      <c r="I178" s="34"/>
      <c r="J178" s="34"/>
      <c r="K178" s="34"/>
      <c r="L178" s="34"/>
      <c r="M178" s="3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66"/>
      <c r="D179" s="10"/>
      <c r="E179" s="34"/>
      <c r="F179" s="34"/>
      <c r="G179" s="34"/>
      <c r="H179" s="34"/>
      <c r="I179" s="34"/>
      <c r="J179" s="34"/>
      <c r="K179" s="34"/>
      <c r="L179" s="34"/>
      <c r="M179" s="3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66"/>
      <c r="D180" s="10"/>
      <c r="E180" s="34"/>
      <c r="F180" s="34"/>
      <c r="G180" s="34"/>
      <c r="H180" s="34"/>
      <c r="I180" s="34"/>
      <c r="J180" s="34"/>
      <c r="K180" s="34"/>
      <c r="L180" s="34"/>
      <c r="M180" s="3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66"/>
      <c r="D181" s="10"/>
      <c r="E181" s="34"/>
      <c r="F181" s="34"/>
      <c r="G181" s="34"/>
      <c r="H181" s="34"/>
      <c r="I181" s="34"/>
      <c r="J181" s="34"/>
      <c r="K181" s="34"/>
      <c r="L181" s="34"/>
      <c r="M181" s="3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66"/>
      <c r="D182" s="10"/>
      <c r="E182" s="34"/>
      <c r="F182" s="34"/>
      <c r="G182" s="34"/>
      <c r="H182" s="34"/>
      <c r="I182" s="34"/>
      <c r="J182" s="34"/>
      <c r="K182" s="34"/>
      <c r="L182" s="34"/>
      <c r="M182" s="3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66"/>
      <c r="D183" s="10"/>
      <c r="E183" s="34"/>
      <c r="F183" s="34"/>
      <c r="G183" s="34"/>
      <c r="H183" s="34"/>
      <c r="I183" s="34"/>
      <c r="J183" s="34"/>
      <c r="K183" s="34"/>
      <c r="L183" s="34"/>
      <c r="M183" s="3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66"/>
      <c r="D184" s="10"/>
      <c r="E184" s="34"/>
      <c r="F184" s="34"/>
      <c r="G184" s="34"/>
      <c r="H184" s="34"/>
      <c r="I184" s="34"/>
      <c r="J184" s="34"/>
      <c r="K184" s="34"/>
      <c r="L184" s="34"/>
      <c r="M184" s="3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66"/>
      <c r="D185" s="10"/>
      <c r="E185" s="34"/>
      <c r="F185" s="34"/>
      <c r="G185" s="34"/>
      <c r="H185" s="34"/>
      <c r="I185" s="34"/>
      <c r="J185" s="34"/>
      <c r="K185" s="34"/>
      <c r="L185" s="34"/>
      <c r="M185" s="3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66"/>
      <c r="D186" s="10"/>
      <c r="E186" s="34"/>
      <c r="F186" s="34"/>
      <c r="G186" s="34"/>
      <c r="H186" s="34"/>
      <c r="I186" s="34"/>
      <c r="J186" s="34"/>
      <c r="K186" s="34"/>
      <c r="L186" s="34"/>
      <c r="M186" s="3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66"/>
      <c r="D187" s="10"/>
      <c r="E187" s="34"/>
      <c r="F187" s="34"/>
      <c r="G187" s="34"/>
      <c r="H187" s="34"/>
      <c r="I187" s="34"/>
      <c r="J187" s="34"/>
      <c r="K187" s="34"/>
      <c r="L187" s="34"/>
      <c r="M187" s="3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66"/>
      <c r="D188" s="10"/>
      <c r="E188" s="34"/>
      <c r="F188" s="34"/>
      <c r="G188" s="34"/>
      <c r="H188" s="34"/>
      <c r="I188" s="34"/>
      <c r="J188" s="34"/>
      <c r="K188" s="34"/>
      <c r="L188" s="34"/>
      <c r="M188" s="3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66"/>
      <c r="D189" s="10"/>
      <c r="E189" s="34"/>
      <c r="F189" s="34"/>
      <c r="G189" s="34"/>
      <c r="H189" s="34"/>
      <c r="I189" s="34"/>
      <c r="J189" s="34"/>
      <c r="K189" s="34"/>
      <c r="L189" s="34"/>
      <c r="M189" s="3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66"/>
      <c r="D190" s="10"/>
      <c r="E190" s="34"/>
      <c r="F190" s="34"/>
      <c r="G190" s="34"/>
      <c r="H190" s="34"/>
      <c r="I190" s="34"/>
      <c r="J190" s="34"/>
      <c r="K190" s="34"/>
      <c r="L190" s="34"/>
      <c r="M190" s="3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66"/>
      <c r="D191" s="10"/>
      <c r="E191" s="34"/>
      <c r="F191" s="34"/>
      <c r="G191" s="34"/>
      <c r="H191" s="34"/>
      <c r="I191" s="34"/>
      <c r="J191" s="34"/>
      <c r="K191" s="34"/>
      <c r="L191" s="34"/>
      <c r="M191" s="3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66"/>
      <c r="D192" s="10"/>
      <c r="E192" s="34"/>
      <c r="F192" s="34"/>
      <c r="G192" s="34"/>
      <c r="H192" s="34"/>
      <c r="I192" s="34"/>
      <c r="J192" s="34"/>
      <c r="K192" s="34"/>
      <c r="L192" s="34"/>
      <c r="M192" s="3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66"/>
      <c r="D193" s="10"/>
      <c r="E193" s="34"/>
      <c r="F193" s="34"/>
      <c r="G193" s="34"/>
      <c r="H193" s="34"/>
      <c r="I193" s="34"/>
      <c r="J193" s="34"/>
      <c r="K193" s="34"/>
      <c r="L193" s="34"/>
      <c r="M193" s="3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66"/>
      <c r="D194" s="10"/>
      <c r="E194" s="34"/>
      <c r="F194" s="34"/>
      <c r="G194" s="34"/>
      <c r="H194" s="34"/>
      <c r="I194" s="34"/>
      <c r="J194" s="34"/>
      <c r="K194" s="34"/>
      <c r="L194" s="34"/>
      <c r="M194" s="3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66"/>
      <c r="D195" s="10"/>
      <c r="E195" s="34"/>
      <c r="F195" s="34"/>
      <c r="G195" s="34"/>
      <c r="H195" s="34"/>
      <c r="I195" s="34"/>
      <c r="J195" s="34"/>
      <c r="K195" s="34"/>
      <c r="L195" s="34"/>
      <c r="M195" s="3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66"/>
      <c r="D196" s="10"/>
      <c r="E196" s="34"/>
      <c r="F196" s="34"/>
      <c r="G196" s="34"/>
      <c r="H196" s="34"/>
      <c r="I196" s="34"/>
      <c r="J196" s="34"/>
      <c r="K196" s="34"/>
      <c r="L196" s="34"/>
      <c r="M196" s="3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66"/>
      <c r="D197" s="10"/>
      <c r="E197" s="34"/>
      <c r="F197" s="34"/>
      <c r="G197" s="34"/>
      <c r="H197" s="34"/>
      <c r="I197" s="34"/>
      <c r="J197" s="34"/>
      <c r="K197" s="34"/>
      <c r="L197" s="34"/>
      <c r="M197" s="3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66"/>
      <c r="D198" s="10"/>
      <c r="E198" s="34"/>
      <c r="F198" s="34"/>
      <c r="G198" s="34"/>
      <c r="H198" s="34"/>
      <c r="I198" s="34"/>
      <c r="J198" s="34"/>
      <c r="K198" s="34"/>
      <c r="L198" s="34"/>
      <c r="M198" s="3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66"/>
      <c r="D199" s="10"/>
      <c r="E199" s="34"/>
      <c r="F199" s="34"/>
      <c r="G199" s="34"/>
      <c r="H199" s="34"/>
      <c r="I199" s="34"/>
      <c r="J199" s="34"/>
      <c r="K199" s="34"/>
      <c r="L199" s="34"/>
      <c r="M199" s="3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66"/>
      <c r="D200" s="10"/>
      <c r="E200" s="34"/>
      <c r="F200" s="34"/>
      <c r="G200" s="34"/>
      <c r="H200" s="34"/>
      <c r="I200" s="34"/>
      <c r="J200" s="34"/>
      <c r="K200" s="34"/>
      <c r="L200" s="34"/>
      <c r="M200" s="3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66"/>
      <c r="D201" s="10"/>
      <c r="E201" s="34"/>
      <c r="F201" s="34"/>
      <c r="G201" s="34"/>
      <c r="H201" s="34"/>
      <c r="I201" s="34"/>
      <c r="J201" s="34"/>
      <c r="K201" s="34"/>
      <c r="L201" s="34"/>
      <c r="M201" s="3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66"/>
      <c r="D202" s="10"/>
      <c r="E202" s="34"/>
      <c r="F202" s="34"/>
      <c r="G202" s="34"/>
      <c r="H202" s="34"/>
      <c r="I202" s="34"/>
      <c r="J202" s="34"/>
      <c r="K202" s="34"/>
      <c r="L202" s="34"/>
      <c r="M202" s="3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66"/>
      <c r="D203" s="10"/>
      <c r="E203" s="34"/>
      <c r="F203" s="34"/>
      <c r="G203" s="34"/>
      <c r="H203" s="34"/>
      <c r="I203" s="34"/>
      <c r="J203" s="34"/>
      <c r="K203" s="34"/>
      <c r="L203" s="34"/>
      <c r="M203" s="3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66"/>
      <c r="D204" s="10"/>
      <c r="E204" s="34"/>
      <c r="F204" s="34"/>
      <c r="G204" s="34"/>
      <c r="H204" s="34"/>
      <c r="I204" s="34"/>
      <c r="J204" s="34"/>
      <c r="K204" s="34"/>
      <c r="L204" s="34"/>
      <c r="M204" s="3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66"/>
      <c r="D205" s="10"/>
      <c r="E205" s="34"/>
      <c r="F205" s="34"/>
      <c r="G205" s="34"/>
      <c r="H205" s="34"/>
      <c r="I205" s="34"/>
      <c r="J205" s="34"/>
      <c r="K205" s="34"/>
      <c r="L205" s="34"/>
      <c r="M205" s="3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66"/>
      <c r="D206" s="10"/>
      <c r="E206" s="34"/>
      <c r="F206" s="34"/>
      <c r="G206" s="34"/>
      <c r="H206" s="34"/>
      <c r="I206" s="34"/>
      <c r="J206" s="34"/>
      <c r="K206" s="34"/>
      <c r="L206" s="34"/>
      <c r="M206" s="3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66"/>
      <c r="D207" s="10"/>
      <c r="E207" s="34"/>
      <c r="F207" s="34"/>
      <c r="G207" s="34"/>
      <c r="H207" s="34"/>
      <c r="I207" s="34"/>
      <c r="J207" s="34"/>
      <c r="K207" s="34"/>
      <c r="L207" s="34"/>
      <c r="M207" s="3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66"/>
      <c r="D208" s="10"/>
      <c r="E208" s="34"/>
      <c r="F208" s="34"/>
      <c r="G208" s="34"/>
      <c r="H208" s="34"/>
      <c r="I208" s="34"/>
      <c r="J208" s="34"/>
      <c r="K208" s="34"/>
      <c r="L208" s="34"/>
      <c r="M208" s="3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66"/>
      <c r="D209" s="10"/>
      <c r="E209" s="34"/>
      <c r="F209" s="34"/>
      <c r="G209" s="34"/>
      <c r="H209" s="34"/>
      <c r="I209" s="34"/>
      <c r="J209" s="34"/>
      <c r="K209" s="34"/>
      <c r="L209" s="34"/>
      <c r="M209" s="3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66"/>
      <c r="D210" s="10"/>
      <c r="E210" s="34"/>
      <c r="F210" s="34"/>
      <c r="G210" s="34"/>
      <c r="H210" s="34"/>
      <c r="I210" s="34"/>
      <c r="J210" s="34"/>
      <c r="K210" s="34"/>
      <c r="L210" s="34"/>
      <c r="M210" s="3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66"/>
      <c r="D211" s="10"/>
      <c r="E211" s="34"/>
      <c r="F211" s="34"/>
      <c r="G211" s="34"/>
      <c r="H211" s="34"/>
      <c r="I211" s="34"/>
      <c r="J211" s="34"/>
      <c r="K211" s="34"/>
      <c r="L211" s="34"/>
      <c r="M211" s="3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66"/>
      <c r="D212" s="10"/>
      <c r="E212" s="34"/>
      <c r="F212" s="34"/>
      <c r="G212" s="34"/>
      <c r="H212" s="34"/>
      <c r="I212" s="34"/>
      <c r="J212" s="34"/>
      <c r="K212" s="34"/>
      <c r="L212" s="34"/>
      <c r="M212" s="3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66"/>
      <c r="D213" s="10"/>
      <c r="E213" s="34"/>
      <c r="F213" s="34"/>
      <c r="G213" s="34"/>
      <c r="H213" s="34"/>
      <c r="I213" s="34"/>
      <c r="J213" s="34"/>
      <c r="K213" s="34"/>
      <c r="L213" s="34"/>
      <c r="M213" s="3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66"/>
      <c r="D214" s="10"/>
      <c r="E214" s="34"/>
      <c r="F214" s="34"/>
      <c r="G214" s="34"/>
      <c r="H214" s="34"/>
      <c r="I214" s="34"/>
      <c r="J214" s="34"/>
      <c r="K214" s="34"/>
      <c r="L214" s="34"/>
      <c r="M214" s="3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66"/>
      <c r="D215" s="10"/>
      <c r="E215" s="34"/>
      <c r="F215" s="34"/>
      <c r="G215" s="34"/>
      <c r="H215" s="34"/>
      <c r="I215" s="34"/>
      <c r="J215" s="34"/>
      <c r="K215" s="34"/>
      <c r="L215" s="34"/>
      <c r="M215" s="3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66"/>
      <c r="D216" s="10"/>
      <c r="E216" s="34"/>
      <c r="F216" s="34"/>
      <c r="G216" s="34"/>
      <c r="H216" s="34"/>
      <c r="I216" s="34"/>
      <c r="J216" s="34"/>
      <c r="K216" s="34"/>
      <c r="L216" s="34"/>
      <c r="M216" s="3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66"/>
      <c r="D217" s="10"/>
      <c r="E217" s="34"/>
      <c r="F217" s="34"/>
      <c r="G217" s="34"/>
      <c r="H217" s="34"/>
      <c r="I217" s="34"/>
      <c r="J217" s="34"/>
      <c r="K217" s="34"/>
      <c r="L217" s="34"/>
      <c r="M217" s="3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66"/>
      <c r="D218" s="10"/>
      <c r="E218" s="34"/>
      <c r="F218" s="34"/>
      <c r="G218" s="34"/>
      <c r="H218" s="34"/>
      <c r="I218" s="34"/>
      <c r="J218" s="34"/>
      <c r="K218" s="34"/>
      <c r="L218" s="34"/>
      <c r="M218" s="3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66"/>
      <c r="D219" s="10"/>
      <c r="E219" s="34"/>
      <c r="F219" s="34"/>
      <c r="G219" s="34"/>
      <c r="H219" s="34"/>
      <c r="I219" s="34"/>
      <c r="J219" s="34"/>
      <c r="K219" s="34"/>
      <c r="L219" s="34"/>
      <c r="M219" s="3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66"/>
      <c r="D220" s="10"/>
      <c r="E220" s="34"/>
      <c r="F220" s="34"/>
      <c r="G220" s="34"/>
      <c r="H220" s="34"/>
      <c r="I220" s="34"/>
      <c r="J220" s="34"/>
      <c r="K220" s="34"/>
      <c r="L220" s="34"/>
      <c r="M220" s="3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66"/>
      <c r="D221" s="10"/>
      <c r="E221" s="34"/>
      <c r="F221" s="34"/>
      <c r="G221" s="34"/>
      <c r="H221" s="34"/>
      <c r="I221" s="34"/>
      <c r="J221" s="34"/>
      <c r="K221" s="34"/>
      <c r="L221" s="34"/>
      <c r="M221" s="3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66"/>
      <c r="D222" s="10"/>
      <c r="E222" s="34"/>
      <c r="F222" s="34"/>
      <c r="G222" s="34"/>
      <c r="H222" s="34"/>
      <c r="I222" s="34"/>
      <c r="J222" s="34"/>
      <c r="K222" s="34"/>
      <c r="L222" s="34"/>
      <c r="M222" s="3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66"/>
      <c r="D223" s="10"/>
      <c r="E223" s="34"/>
      <c r="F223" s="34"/>
      <c r="G223" s="34"/>
      <c r="H223" s="34"/>
      <c r="I223" s="34"/>
      <c r="J223" s="34"/>
      <c r="K223" s="34"/>
      <c r="L223" s="34"/>
      <c r="M223" s="3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66"/>
      <c r="D224" s="10"/>
      <c r="E224" s="34"/>
      <c r="F224" s="34"/>
      <c r="G224" s="34"/>
      <c r="H224" s="34"/>
      <c r="I224" s="34"/>
      <c r="J224" s="34"/>
      <c r="K224" s="34"/>
      <c r="L224" s="34"/>
      <c r="M224" s="3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66"/>
      <c r="D225" s="10"/>
      <c r="E225" s="34"/>
      <c r="F225" s="34"/>
      <c r="G225" s="34"/>
      <c r="H225" s="34"/>
      <c r="I225" s="34"/>
      <c r="J225" s="34"/>
      <c r="K225" s="34"/>
      <c r="L225" s="34"/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66"/>
      <c r="D226" s="10"/>
      <c r="E226" s="34"/>
      <c r="F226" s="34"/>
      <c r="G226" s="34"/>
      <c r="H226" s="34"/>
      <c r="I226" s="34"/>
      <c r="J226" s="34"/>
      <c r="K226" s="34"/>
      <c r="L226" s="34"/>
      <c r="M226" s="3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66"/>
      <c r="D227" s="10"/>
      <c r="E227" s="34"/>
      <c r="F227" s="34"/>
      <c r="G227" s="34"/>
      <c r="H227" s="34"/>
      <c r="I227" s="34"/>
      <c r="J227" s="34"/>
      <c r="K227" s="34"/>
      <c r="L227" s="34"/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66"/>
      <c r="D228" s="10"/>
      <c r="E228" s="34"/>
      <c r="F228" s="34"/>
      <c r="G228" s="34"/>
      <c r="H228" s="34"/>
      <c r="I228" s="34"/>
      <c r="J228" s="34"/>
      <c r="K228" s="34"/>
      <c r="L228" s="34"/>
      <c r="M228" s="3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66"/>
      <c r="D229" s="10"/>
      <c r="E229" s="34"/>
      <c r="F229" s="34"/>
      <c r="G229" s="34"/>
      <c r="H229" s="34"/>
      <c r="I229" s="34"/>
      <c r="J229" s="34"/>
      <c r="K229" s="34"/>
      <c r="L229" s="3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66"/>
      <c r="D230" s="10"/>
      <c r="E230" s="34"/>
      <c r="F230" s="34"/>
      <c r="G230" s="34"/>
      <c r="H230" s="34"/>
      <c r="I230" s="34"/>
      <c r="J230" s="34"/>
      <c r="K230" s="34"/>
      <c r="L230" s="3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66"/>
      <c r="D231" s="10"/>
      <c r="E231" s="34"/>
      <c r="F231" s="34"/>
      <c r="G231" s="34"/>
      <c r="H231" s="34"/>
      <c r="I231" s="34"/>
      <c r="J231" s="34"/>
      <c r="K231" s="34"/>
      <c r="L231" s="34"/>
      <c r="M231" s="3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66"/>
      <c r="D232" s="10"/>
      <c r="E232" s="34"/>
      <c r="F232" s="34"/>
      <c r="G232" s="34"/>
      <c r="H232" s="34"/>
      <c r="I232" s="34"/>
      <c r="J232" s="34"/>
      <c r="K232" s="34"/>
      <c r="L232" s="34"/>
      <c r="M232" s="3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66"/>
      <c r="D233" s="10"/>
      <c r="E233" s="34"/>
      <c r="F233" s="34"/>
      <c r="G233" s="34"/>
      <c r="H233" s="34"/>
      <c r="I233" s="34"/>
      <c r="J233" s="34"/>
      <c r="K233" s="34"/>
      <c r="L233" s="34"/>
      <c r="M233" s="3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66"/>
      <c r="D234" s="10"/>
      <c r="E234" s="34"/>
      <c r="F234" s="34"/>
      <c r="G234" s="34"/>
      <c r="H234" s="34"/>
      <c r="I234" s="34"/>
      <c r="J234" s="34"/>
      <c r="K234" s="34"/>
      <c r="L234" s="34"/>
      <c r="M234" s="3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66"/>
      <c r="D235" s="10"/>
      <c r="E235" s="34"/>
      <c r="F235" s="34"/>
      <c r="G235" s="34"/>
      <c r="H235" s="34"/>
      <c r="I235" s="34"/>
      <c r="J235" s="34"/>
      <c r="K235" s="34"/>
      <c r="L235" s="34"/>
      <c r="M235" s="3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66"/>
      <c r="D236" s="10"/>
      <c r="E236" s="34"/>
      <c r="F236" s="34"/>
      <c r="G236" s="34"/>
      <c r="H236" s="34"/>
      <c r="I236" s="34"/>
      <c r="J236" s="34"/>
      <c r="K236" s="34"/>
      <c r="L236" s="34"/>
      <c r="M236" s="3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66"/>
      <c r="D237" s="10"/>
      <c r="E237" s="34"/>
      <c r="F237" s="34"/>
      <c r="G237" s="34"/>
      <c r="H237" s="34"/>
      <c r="I237" s="34"/>
      <c r="J237" s="34"/>
      <c r="K237" s="34"/>
      <c r="L237" s="34"/>
      <c r="M237" s="3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66"/>
      <c r="D238" s="10"/>
      <c r="E238" s="34"/>
      <c r="F238" s="34"/>
      <c r="G238" s="34"/>
      <c r="H238" s="34"/>
      <c r="I238" s="34"/>
      <c r="J238" s="34"/>
      <c r="K238" s="34"/>
      <c r="L238" s="34"/>
      <c r="M238" s="3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66"/>
      <c r="D239" s="10"/>
      <c r="E239" s="34"/>
      <c r="F239" s="34"/>
      <c r="G239" s="34"/>
      <c r="H239" s="34"/>
      <c r="I239" s="34"/>
      <c r="J239" s="34"/>
      <c r="K239" s="34"/>
      <c r="L239" s="34"/>
      <c r="M239" s="3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66"/>
      <c r="D240" s="10"/>
      <c r="E240" s="34"/>
      <c r="F240" s="34"/>
      <c r="G240" s="34"/>
      <c r="H240" s="34"/>
      <c r="I240" s="34"/>
      <c r="J240" s="34"/>
      <c r="K240" s="34"/>
      <c r="L240" s="34"/>
      <c r="M240" s="3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66"/>
      <c r="D241" s="10"/>
      <c r="E241" s="34"/>
      <c r="F241" s="34"/>
      <c r="G241" s="34"/>
      <c r="H241" s="34"/>
      <c r="I241" s="34"/>
      <c r="J241" s="34"/>
      <c r="K241" s="34"/>
      <c r="L241" s="34"/>
      <c r="M241" s="3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66"/>
      <c r="D242" s="10"/>
      <c r="E242" s="34"/>
      <c r="F242" s="34"/>
      <c r="G242" s="34"/>
      <c r="H242" s="34"/>
      <c r="I242" s="34"/>
      <c r="J242" s="34"/>
      <c r="K242" s="34"/>
      <c r="L242" s="34"/>
      <c r="M242" s="3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66"/>
      <c r="D243" s="10"/>
      <c r="E243" s="34"/>
      <c r="F243" s="34"/>
      <c r="G243" s="34"/>
      <c r="H243" s="34"/>
      <c r="I243" s="34"/>
      <c r="J243" s="34"/>
      <c r="K243" s="34"/>
      <c r="L243" s="34"/>
      <c r="M243" s="3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66"/>
      <c r="D244" s="10"/>
      <c r="E244" s="34"/>
      <c r="F244" s="34"/>
      <c r="G244" s="34"/>
      <c r="H244" s="34"/>
      <c r="I244" s="34"/>
      <c r="J244" s="34"/>
      <c r="K244" s="34"/>
      <c r="L244" s="34"/>
      <c r="M244" s="3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66"/>
      <c r="D245" s="10"/>
      <c r="E245" s="34"/>
      <c r="F245" s="34"/>
      <c r="G245" s="34"/>
      <c r="H245" s="34"/>
      <c r="I245" s="34"/>
      <c r="J245" s="34"/>
      <c r="K245" s="34"/>
      <c r="L245" s="34"/>
      <c r="M245" s="3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66"/>
      <c r="D246" s="10"/>
      <c r="E246" s="34"/>
      <c r="F246" s="34"/>
      <c r="G246" s="34"/>
      <c r="H246" s="34"/>
      <c r="I246" s="34"/>
      <c r="J246" s="34"/>
      <c r="K246" s="34"/>
      <c r="L246" s="34"/>
      <c r="M246" s="3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66"/>
      <c r="D247" s="10"/>
      <c r="E247" s="34"/>
      <c r="F247" s="34"/>
      <c r="G247" s="34"/>
      <c r="H247" s="34"/>
      <c r="I247" s="34"/>
      <c r="J247" s="34"/>
      <c r="K247" s="34"/>
      <c r="L247" s="34"/>
      <c r="M247" s="3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66"/>
      <c r="D248" s="10"/>
      <c r="E248" s="34"/>
      <c r="F248" s="34"/>
      <c r="G248" s="34"/>
      <c r="H248" s="34"/>
      <c r="I248" s="34"/>
      <c r="J248" s="34"/>
      <c r="K248" s="34"/>
      <c r="L248" s="34"/>
      <c r="M248" s="3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66"/>
      <c r="D249" s="10"/>
      <c r="E249" s="34"/>
      <c r="F249" s="34"/>
      <c r="G249" s="34"/>
      <c r="H249" s="34"/>
      <c r="I249" s="34"/>
      <c r="J249" s="34"/>
      <c r="K249" s="34"/>
      <c r="L249" s="34"/>
      <c r="M249" s="3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66"/>
      <c r="D250" s="10"/>
      <c r="E250" s="34"/>
      <c r="F250" s="34"/>
      <c r="G250" s="34"/>
      <c r="H250" s="34"/>
      <c r="I250" s="34"/>
      <c r="J250" s="34"/>
      <c r="K250" s="34"/>
      <c r="L250" s="34"/>
      <c r="M250" s="3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66"/>
      <c r="D251" s="10"/>
      <c r="E251" s="34"/>
      <c r="F251" s="34"/>
      <c r="G251" s="34"/>
      <c r="H251" s="34"/>
      <c r="I251" s="34"/>
      <c r="J251" s="34"/>
      <c r="K251" s="34"/>
      <c r="L251" s="34"/>
      <c r="M251" s="3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66"/>
      <c r="D252" s="10"/>
      <c r="E252" s="34"/>
      <c r="F252" s="34"/>
      <c r="G252" s="34"/>
      <c r="H252" s="34"/>
      <c r="I252" s="34"/>
      <c r="J252" s="34"/>
      <c r="K252" s="34"/>
      <c r="L252" s="34"/>
      <c r="M252" s="3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66"/>
      <c r="D253" s="10"/>
      <c r="E253" s="34"/>
      <c r="F253" s="34"/>
      <c r="G253" s="34"/>
      <c r="H253" s="34"/>
      <c r="I253" s="34"/>
      <c r="J253" s="34"/>
      <c r="K253" s="34"/>
      <c r="L253" s="34"/>
      <c r="M253" s="3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66"/>
      <c r="D254" s="10"/>
      <c r="E254" s="34"/>
      <c r="F254" s="34"/>
      <c r="G254" s="34"/>
      <c r="H254" s="34"/>
      <c r="I254" s="34"/>
      <c r="J254" s="34"/>
      <c r="K254" s="34"/>
      <c r="L254" s="34"/>
      <c r="M254" s="3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66"/>
      <c r="D255" s="10"/>
      <c r="E255" s="34"/>
      <c r="F255" s="34"/>
      <c r="G255" s="34"/>
      <c r="H255" s="34"/>
      <c r="I255" s="34"/>
      <c r="J255" s="34"/>
      <c r="K255" s="34"/>
      <c r="L255" s="34"/>
      <c r="M255" s="3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66"/>
      <c r="D256" s="10"/>
      <c r="E256" s="34"/>
      <c r="F256" s="34"/>
      <c r="G256" s="34"/>
      <c r="H256" s="34"/>
      <c r="I256" s="34"/>
      <c r="J256" s="34"/>
      <c r="K256" s="34"/>
      <c r="L256" s="34"/>
      <c r="M256" s="3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66"/>
      <c r="D257" s="10"/>
      <c r="E257" s="34"/>
      <c r="F257" s="34"/>
      <c r="G257" s="34"/>
      <c r="H257" s="34"/>
      <c r="I257" s="34"/>
      <c r="J257" s="34"/>
      <c r="K257" s="34"/>
      <c r="L257" s="34"/>
      <c r="M257" s="3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66"/>
      <c r="D258" s="10"/>
      <c r="E258" s="34"/>
      <c r="F258" s="34"/>
      <c r="G258" s="34"/>
      <c r="H258" s="34"/>
      <c r="I258" s="34"/>
      <c r="J258" s="34"/>
      <c r="K258" s="34"/>
      <c r="L258" s="34"/>
      <c r="M258" s="3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66"/>
      <c r="D259" s="10"/>
      <c r="E259" s="34"/>
      <c r="F259" s="34"/>
      <c r="G259" s="34"/>
      <c r="H259" s="34"/>
      <c r="I259" s="34"/>
      <c r="J259" s="34"/>
      <c r="K259" s="34"/>
      <c r="L259" s="34"/>
      <c r="M259" s="3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66"/>
      <c r="D260" s="10"/>
      <c r="E260" s="34"/>
      <c r="F260" s="34"/>
      <c r="G260" s="34"/>
      <c r="H260" s="34"/>
      <c r="I260" s="34"/>
      <c r="J260" s="34"/>
      <c r="K260" s="34"/>
      <c r="L260" s="34"/>
      <c r="M260" s="3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66"/>
      <c r="D261" s="10"/>
      <c r="E261" s="34"/>
      <c r="F261" s="34"/>
      <c r="G261" s="34"/>
      <c r="H261" s="34"/>
      <c r="I261" s="34"/>
      <c r="J261" s="34"/>
      <c r="K261" s="34"/>
      <c r="L261" s="34"/>
      <c r="M261" s="3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66"/>
      <c r="D262" s="10"/>
      <c r="E262" s="34"/>
      <c r="F262" s="34"/>
      <c r="G262" s="34"/>
      <c r="H262" s="34"/>
      <c r="I262" s="34"/>
      <c r="J262" s="34"/>
      <c r="K262" s="34"/>
      <c r="L262" s="34"/>
      <c r="M262" s="3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</sheetData>
  <autoFilter ref="$A$1:$AA$1016">
    <sortState ref="A1:AA1016">
      <sortCondition ref="A1:A1016"/>
    </sortState>
  </autoFilter>
  <mergeCells count="3">
    <mergeCell ref="E1:F1"/>
    <mergeCell ref="H1:I1"/>
    <mergeCell ref="K1:L1"/>
  </mergeCells>
  <printOptions gridLines="1" horizontalCentered="1"/>
  <pageMargins bottom="0.0" footer="0.0" header="0.0" left="0.19685039370078738" right="0.19685039370078738" top="0.39370078740157477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3" max="3" width="20.5"/>
    <col customWidth="1" min="4" max="4" width="21.75"/>
    <col customWidth="1" min="5" max="5" width="23.88"/>
    <col customWidth="1" min="6" max="6" width="20.88"/>
    <col customWidth="1" min="7" max="7" width="18.5"/>
    <col customWidth="1" min="8" max="8" width="16.88"/>
    <col customWidth="1" min="13" max="13" width="18.0"/>
  </cols>
  <sheetData>
    <row r="1" ht="15.75" customHeight="1">
      <c r="A1" s="164" t="s">
        <v>0</v>
      </c>
      <c r="B1" s="89"/>
      <c r="C1" s="89"/>
      <c r="D1" s="89"/>
      <c r="E1" s="89"/>
      <c r="F1" s="165"/>
      <c r="G1" s="166"/>
      <c r="H1" s="164" t="s">
        <v>130</v>
      </c>
      <c r="I1" s="89"/>
      <c r="J1" s="89"/>
      <c r="K1" s="89"/>
      <c r="L1" s="89"/>
      <c r="M1" s="165"/>
      <c r="O1" s="166" t="s">
        <v>154</v>
      </c>
    </row>
    <row r="2" ht="21.75" customHeight="1">
      <c r="A2" s="167" t="s">
        <v>155</v>
      </c>
      <c r="B2" s="168" t="s">
        <v>156</v>
      </c>
      <c r="C2" s="169" t="s">
        <v>157</v>
      </c>
      <c r="D2" s="169" t="s">
        <v>158</v>
      </c>
      <c r="E2" s="170" t="s">
        <v>159</v>
      </c>
      <c r="F2" s="171"/>
      <c r="G2" s="166"/>
      <c r="H2" s="167" t="s">
        <v>155</v>
      </c>
      <c r="I2" s="168" t="s">
        <v>156</v>
      </c>
      <c r="J2" s="169" t="s">
        <v>157</v>
      </c>
      <c r="K2" s="169" t="s">
        <v>158</v>
      </c>
      <c r="L2" s="170" t="s">
        <v>159</v>
      </c>
      <c r="M2" s="171"/>
      <c r="O2" s="172">
        <v>1120.0</v>
      </c>
    </row>
    <row r="3" ht="15.75" customHeight="1">
      <c r="A3" s="173" t="s">
        <v>160</v>
      </c>
      <c r="B3" s="174">
        <f>'「D1平日」修訂版0217'!D90</f>
        <v>1921</v>
      </c>
      <c r="C3" s="175">
        <f>'「D1平日」0307'!E90</f>
        <v>331</v>
      </c>
      <c r="D3" s="176">
        <f>'「D1平日」0307'!G90</f>
        <v>18</v>
      </c>
      <c r="E3" s="177">
        <f>sum(C3:D4)</f>
        <v>741</v>
      </c>
      <c r="F3" s="178"/>
      <c r="G3" s="166"/>
      <c r="H3" s="179" t="s">
        <v>160</v>
      </c>
      <c r="I3" s="174">
        <f>'「D2 D3平日」修訂版224'!D79</f>
        <v>202</v>
      </c>
      <c r="J3" s="180">
        <f>'「D2 D3平日」0307'!E79</f>
        <v>43</v>
      </c>
      <c r="K3" s="181">
        <f>'「D2 D3平日」0307'!G79</f>
        <v>0</v>
      </c>
      <c r="L3" s="182">
        <f>sum(J3:K4)</f>
        <v>60</v>
      </c>
      <c r="M3" s="178"/>
    </row>
    <row r="4" ht="15.75" customHeight="1">
      <c r="A4" s="183" t="s">
        <v>161</v>
      </c>
      <c r="C4" s="184">
        <f>'「D1平日」0307'!F90</f>
        <v>392</v>
      </c>
      <c r="D4" s="185"/>
      <c r="E4" s="186"/>
      <c r="F4" s="178"/>
      <c r="G4" s="166"/>
      <c r="H4" s="187" t="s">
        <v>161</v>
      </c>
      <c r="J4" s="188">
        <f>'「D2 D3平日」0307'!F79</f>
        <v>17</v>
      </c>
      <c r="K4" s="189"/>
      <c r="L4" s="190"/>
      <c r="M4" s="178"/>
    </row>
    <row r="5" ht="15.75" customHeight="1">
      <c r="A5" s="183" t="s">
        <v>162</v>
      </c>
      <c r="C5" s="184">
        <f>'「D1假日」0307'!E90</f>
        <v>309</v>
      </c>
      <c r="D5" s="185">
        <f>'「D1假日」0307'!G90</f>
        <v>15</v>
      </c>
      <c r="E5" s="191">
        <f>sum(C5:D6)</f>
        <v>715</v>
      </c>
      <c r="F5" s="178"/>
      <c r="G5" s="166"/>
      <c r="H5" s="187" t="s">
        <v>162</v>
      </c>
      <c r="J5" s="188">
        <f>'「D2 D3假日」修訂版0307'!E79</f>
        <v>49</v>
      </c>
      <c r="K5" s="189">
        <f>'D3假日'!G61</f>
        <v>0</v>
      </c>
      <c r="L5" s="192">
        <f>sum(J5:K6)</f>
        <v>66</v>
      </c>
      <c r="M5" s="178"/>
    </row>
    <row r="6" ht="15.75" customHeight="1">
      <c r="A6" s="193" t="s">
        <v>163</v>
      </c>
      <c r="C6" s="194">
        <f>'「D1假日」0307'!F90</f>
        <v>391</v>
      </c>
      <c r="D6" s="195"/>
      <c r="E6" s="196"/>
      <c r="F6" s="178"/>
      <c r="G6" s="166"/>
      <c r="H6" s="197" t="s">
        <v>163</v>
      </c>
      <c r="J6" s="198">
        <f>'「D2 D3假日」修訂版0307'!F79</f>
        <v>17</v>
      </c>
      <c r="K6" s="199"/>
      <c r="L6" s="200"/>
      <c r="M6" s="178"/>
    </row>
    <row r="7" ht="15.75" customHeight="1">
      <c r="A7" s="201" t="s">
        <v>164</v>
      </c>
      <c r="C7" s="202">
        <f>'「D1平日」0307'!H90</f>
        <v>259</v>
      </c>
      <c r="D7" s="203">
        <f>'「D1平日」0307'!J90</f>
        <v>108</v>
      </c>
      <c r="E7" s="204">
        <f>sum(C7:D8)</f>
        <v>749</v>
      </c>
      <c r="F7" s="178"/>
      <c r="G7" s="166"/>
      <c r="H7" s="179" t="s">
        <v>164</v>
      </c>
      <c r="J7" s="180">
        <f>'「D2 D3平日」0307'!H79</f>
        <v>43</v>
      </c>
      <c r="K7" s="181">
        <f>'「D2 D3平日」0307'!J79</f>
        <v>0</v>
      </c>
      <c r="L7" s="182">
        <f>sum(J7:K8)</f>
        <v>60</v>
      </c>
      <c r="M7" s="178"/>
    </row>
    <row r="8" ht="15.75" customHeight="1">
      <c r="A8" s="205" t="s">
        <v>165</v>
      </c>
      <c r="C8" s="206">
        <f>'「D1平日」0307'!I90</f>
        <v>382</v>
      </c>
      <c r="D8" s="207"/>
      <c r="E8" s="186"/>
      <c r="F8" s="178"/>
      <c r="G8" s="166"/>
      <c r="H8" s="187" t="s">
        <v>165</v>
      </c>
      <c r="J8" s="188">
        <f>'「D2 D3平日」0307'!I79</f>
        <v>17</v>
      </c>
      <c r="K8" s="189"/>
      <c r="L8" s="190"/>
      <c r="M8" s="178"/>
    </row>
    <row r="9" ht="15.75" customHeight="1">
      <c r="A9" s="205" t="s">
        <v>166</v>
      </c>
      <c r="C9" s="206">
        <f>'「D1假日」0307'!H90</f>
        <v>298</v>
      </c>
      <c r="D9" s="207">
        <f>'「D1假日」0307'!J90</f>
        <v>12</v>
      </c>
      <c r="E9" s="208">
        <f>sum(C9:D10)</f>
        <v>674</v>
      </c>
      <c r="F9" s="178"/>
      <c r="G9" s="166"/>
      <c r="H9" s="187" t="s">
        <v>166</v>
      </c>
      <c r="J9" s="188">
        <f>'「D2 D3假日」修訂版0307'!H79</f>
        <v>51</v>
      </c>
      <c r="K9" s="189">
        <f>'「D2 D3假日」修訂版0307'!J79</f>
        <v>0</v>
      </c>
      <c r="L9" s="192">
        <f>sum(J9:K10)</f>
        <v>68</v>
      </c>
      <c r="M9" s="178"/>
    </row>
    <row r="10" ht="15.75" customHeight="1">
      <c r="A10" s="209" t="s">
        <v>167</v>
      </c>
      <c r="C10" s="210">
        <f>'「D1假日」0307'!I90</f>
        <v>364</v>
      </c>
      <c r="D10" s="211"/>
      <c r="E10" s="196"/>
      <c r="F10" s="178"/>
      <c r="G10" s="166"/>
      <c r="H10" s="197" t="s">
        <v>167</v>
      </c>
      <c r="J10" s="198">
        <f>'「D2 D3假日」修訂版0307'!I79</f>
        <v>17</v>
      </c>
      <c r="K10" s="199"/>
      <c r="L10" s="200"/>
      <c r="M10" s="178"/>
    </row>
    <row r="11" ht="15.75" customHeight="1">
      <c r="A11" s="212" t="s">
        <v>168</v>
      </c>
      <c r="C11" s="213">
        <f>'「D1平日」0307'!K90</f>
        <v>262</v>
      </c>
      <c r="D11" s="214">
        <f>'「D1平日」0307'!M90</f>
        <v>108</v>
      </c>
      <c r="E11" s="215">
        <f>sum(C11:D12)</f>
        <v>737</v>
      </c>
      <c r="F11" s="178"/>
      <c r="G11" s="166"/>
      <c r="H11" s="179" t="s">
        <v>168</v>
      </c>
      <c r="J11" s="180">
        <f>'「D2 D3平日」0307'!K79</f>
        <v>43</v>
      </c>
      <c r="K11" s="181">
        <f>'「D2 D3平日」0307'!M79</f>
        <v>0</v>
      </c>
      <c r="L11" s="182">
        <f>sum(J11:K12)</f>
        <v>60</v>
      </c>
      <c r="M11" s="178"/>
    </row>
    <row r="12" ht="15.75" customHeight="1">
      <c r="A12" s="216" t="s">
        <v>169</v>
      </c>
      <c r="C12" s="217">
        <f>'「D1平日」0307'!L90</f>
        <v>367</v>
      </c>
      <c r="D12" s="218"/>
      <c r="E12" s="186"/>
      <c r="F12" s="178"/>
      <c r="G12" s="166"/>
      <c r="H12" s="187" t="s">
        <v>169</v>
      </c>
      <c r="J12" s="188">
        <f>'「D2 D3平日」0307'!L79</f>
        <v>17</v>
      </c>
      <c r="K12" s="189"/>
      <c r="L12" s="190"/>
      <c r="M12" s="178"/>
    </row>
    <row r="13" ht="15.75" customHeight="1">
      <c r="A13" s="216" t="s">
        <v>170</v>
      </c>
      <c r="C13" s="217">
        <f>'「D1假日」0307'!K90</f>
        <v>287</v>
      </c>
      <c r="D13" s="218">
        <f>'「D1假日」0307'!M90</f>
        <v>12</v>
      </c>
      <c r="E13" s="219">
        <f>sum(C13:D14)</f>
        <v>634</v>
      </c>
      <c r="F13" s="178"/>
      <c r="G13" s="166"/>
      <c r="H13" s="187" t="s">
        <v>170</v>
      </c>
      <c r="J13" s="188">
        <f>'「D2 D3假日」修訂版0307'!K79</f>
        <v>51</v>
      </c>
      <c r="K13" s="189">
        <f>'「D2 D3假日」修訂版0307'!M79</f>
        <v>0</v>
      </c>
      <c r="L13" s="192">
        <f>sum(J13:K14)</f>
        <v>68</v>
      </c>
      <c r="M13" s="178"/>
    </row>
    <row r="14" ht="15.75" customHeight="1">
      <c r="A14" s="220" t="s">
        <v>171</v>
      </c>
      <c r="B14" s="221"/>
      <c r="C14" s="222">
        <f>'「D1假日」0307'!L90</f>
        <v>335</v>
      </c>
      <c r="D14" s="223"/>
      <c r="E14" s="196"/>
      <c r="F14" s="178"/>
      <c r="G14" s="166"/>
      <c r="H14" s="197" t="s">
        <v>171</v>
      </c>
      <c r="I14" s="221"/>
      <c r="J14" s="198">
        <f>'「D2 D3假日」修訂版0307'!L79</f>
        <v>17</v>
      </c>
      <c r="K14" s="199"/>
      <c r="L14" s="200"/>
      <c r="M14" s="178"/>
    </row>
    <row r="15" ht="15.75" customHeight="1">
      <c r="A15" s="166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</row>
    <row r="16" ht="15.75" customHeight="1">
      <c r="A16" s="166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</row>
    <row r="17" ht="15.75" customHeight="1">
      <c r="A17" s="166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</row>
    <row r="18" ht="15.75" customHeight="1">
      <c r="A18" s="164" t="s">
        <v>103</v>
      </c>
      <c r="B18" s="89"/>
      <c r="C18" s="89"/>
      <c r="D18" s="89"/>
      <c r="E18" s="89"/>
      <c r="F18" s="165"/>
      <c r="G18" s="166"/>
      <c r="H18" s="224"/>
      <c r="I18" s="224"/>
      <c r="J18" s="224"/>
      <c r="K18" s="224"/>
      <c r="L18" s="224"/>
      <c r="M18" s="224"/>
    </row>
    <row r="19" ht="15.75" customHeight="1">
      <c r="A19" s="167" t="s">
        <v>155</v>
      </c>
      <c r="B19" s="168" t="s">
        <v>156</v>
      </c>
      <c r="C19" s="169" t="s">
        <v>157</v>
      </c>
      <c r="D19" s="169" t="s">
        <v>158</v>
      </c>
      <c r="E19" s="170" t="s">
        <v>159</v>
      </c>
      <c r="F19" s="171"/>
      <c r="G19" s="166"/>
      <c r="H19" s="166"/>
      <c r="I19" s="166"/>
      <c r="J19" s="166"/>
      <c r="K19" s="166"/>
      <c r="L19" s="166"/>
      <c r="M19" s="166"/>
    </row>
    <row r="20" ht="15.75" customHeight="1">
      <c r="A20" s="173" t="s">
        <v>160</v>
      </c>
      <c r="B20" s="174">
        <f>'「D2 D3平日」修訂版224'!D65</f>
        <v>631</v>
      </c>
      <c r="C20" s="175">
        <f>'「D2 D3平日」0307'!E65</f>
        <v>156</v>
      </c>
      <c r="D20" s="176">
        <f>'「D2 D3平日」0307'!G65</f>
        <v>0</v>
      </c>
      <c r="E20" s="225">
        <f>sum(C20:D21)</f>
        <v>259</v>
      </c>
      <c r="F20" s="178"/>
      <c r="G20" s="166"/>
      <c r="H20" s="226"/>
      <c r="I20" s="227"/>
      <c r="J20" s="228"/>
      <c r="K20" s="228"/>
      <c r="L20" s="229"/>
      <c r="M20" s="229"/>
    </row>
    <row r="21" ht="15.75" customHeight="1">
      <c r="A21" s="183" t="s">
        <v>161</v>
      </c>
      <c r="C21" s="184">
        <f>'「D2 D3平日」0307'!F65</f>
        <v>103</v>
      </c>
      <c r="D21" s="185"/>
      <c r="E21" s="190"/>
      <c r="F21" s="178"/>
      <c r="G21" s="166"/>
      <c r="H21" s="226"/>
      <c r="I21" s="227"/>
      <c r="J21" s="228"/>
      <c r="K21" s="228"/>
      <c r="L21" s="229"/>
      <c r="M21" s="229"/>
    </row>
    <row r="22" ht="15.75" customHeight="1">
      <c r="A22" s="183" t="s">
        <v>162</v>
      </c>
      <c r="C22" s="184">
        <f>'「D2 D3假日」修訂版0307'!E65</f>
        <v>166</v>
      </c>
      <c r="D22" s="185">
        <f>'「D2 D3假日」修訂版0307'!G65</f>
        <v>0</v>
      </c>
      <c r="E22" s="230">
        <f>sum(C22:D23)</f>
        <v>287</v>
      </c>
      <c r="F22" s="178"/>
      <c r="G22" s="166"/>
      <c r="H22" s="226"/>
      <c r="I22" s="227"/>
      <c r="J22" s="228"/>
      <c r="K22" s="228"/>
      <c r="L22" s="229"/>
      <c r="M22" s="229"/>
    </row>
    <row r="23" ht="15.75" customHeight="1">
      <c r="A23" s="193" t="s">
        <v>163</v>
      </c>
      <c r="C23" s="194">
        <f>'「D2 D3假日」修訂版0307'!F65</f>
        <v>121</v>
      </c>
      <c r="D23" s="195"/>
      <c r="E23" s="200"/>
      <c r="F23" s="178"/>
      <c r="G23" s="166"/>
      <c r="H23" s="226"/>
      <c r="I23" s="227"/>
      <c r="J23" s="228"/>
      <c r="K23" s="228"/>
      <c r="L23" s="229"/>
      <c r="M23" s="229"/>
    </row>
    <row r="24" ht="15.75" customHeight="1">
      <c r="A24" s="201" t="s">
        <v>164</v>
      </c>
      <c r="C24" s="202">
        <f>'「D2 D3平日」0307'!H65</f>
        <v>96</v>
      </c>
      <c r="D24" s="203">
        <f>'「D2 D3平日」0307'!J65</f>
        <v>0</v>
      </c>
      <c r="E24" s="231">
        <f>sum(C24:D25)</f>
        <v>161</v>
      </c>
      <c r="F24" s="178"/>
      <c r="G24" s="166"/>
      <c r="H24" s="226"/>
      <c r="I24" s="227"/>
      <c r="J24" s="228"/>
      <c r="K24" s="228"/>
      <c r="L24" s="229"/>
      <c r="M24" s="229"/>
    </row>
    <row r="25" ht="15.75" customHeight="1">
      <c r="A25" s="205" t="s">
        <v>165</v>
      </c>
      <c r="C25" s="206">
        <f>'「D2 D3平日」0307'!I65</f>
        <v>65</v>
      </c>
      <c r="D25" s="207"/>
      <c r="E25" s="190"/>
      <c r="F25" s="178"/>
      <c r="G25" s="166"/>
      <c r="H25" s="226"/>
      <c r="I25" s="227"/>
      <c r="J25" s="228"/>
      <c r="K25" s="228"/>
      <c r="L25" s="229"/>
      <c r="M25" s="229"/>
    </row>
    <row r="26" ht="15.75" customHeight="1">
      <c r="A26" s="205" t="s">
        <v>166</v>
      </c>
      <c r="C26" s="206">
        <f>'「D2 D3假日」修訂版0307'!H65</f>
        <v>99</v>
      </c>
      <c r="D26" s="207">
        <f>'「D2 D3假日」修訂版0307'!J65</f>
        <v>0</v>
      </c>
      <c r="E26" s="232">
        <f>sum(C26:D27)</f>
        <v>171</v>
      </c>
      <c r="F26" s="178"/>
    </row>
    <row r="27" ht="15.75" customHeight="1">
      <c r="A27" s="209" t="s">
        <v>167</v>
      </c>
      <c r="C27" s="210">
        <f>'「D2 D3假日」修訂版0307'!I65</f>
        <v>72</v>
      </c>
      <c r="D27" s="211"/>
      <c r="E27" s="200"/>
      <c r="F27" s="178"/>
    </row>
    <row r="28" ht="15.75" customHeight="1">
      <c r="A28" s="212" t="s">
        <v>168</v>
      </c>
      <c r="C28" s="213">
        <f>'「D2 D3平日」0307'!K65</f>
        <v>94</v>
      </c>
      <c r="D28" s="214">
        <f>'「D2 D3平日」0307'!M65</f>
        <v>0</v>
      </c>
      <c r="E28" s="233">
        <f>sum(C28:D29)</f>
        <v>156</v>
      </c>
      <c r="F28" s="178"/>
    </row>
    <row r="29" ht="15.75" customHeight="1">
      <c r="A29" s="216" t="s">
        <v>169</v>
      </c>
      <c r="C29" s="217">
        <f>'「D2 D3平日」0307'!L65</f>
        <v>62</v>
      </c>
      <c r="D29" s="218"/>
      <c r="E29" s="190"/>
      <c r="F29" s="178"/>
    </row>
    <row r="30" ht="15.75" customHeight="1">
      <c r="A30" s="216" t="s">
        <v>170</v>
      </c>
      <c r="C30" s="217">
        <f>'「D2 D3假日」修訂版0307'!K65</f>
        <v>103</v>
      </c>
      <c r="D30" s="218">
        <f>'「D2 D3假日」修訂版0307'!M65</f>
        <v>0</v>
      </c>
      <c r="E30" s="234">
        <f>sum(C30:D31)</f>
        <v>172</v>
      </c>
      <c r="F30" s="178"/>
    </row>
    <row r="31" ht="15.75" customHeight="1">
      <c r="A31" s="220" t="s">
        <v>171</v>
      </c>
      <c r="B31" s="221"/>
      <c r="C31" s="222">
        <f>'「D2 D3假日」修訂版0307'!L65</f>
        <v>69</v>
      </c>
      <c r="D31" s="223"/>
      <c r="E31" s="200"/>
      <c r="F31" s="178"/>
    </row>
    <row r="32" ht="15.75" customHeight="1"/>
    <row r="33" ht="15.75" customHeight="1">
      <c r="H33" s="161"/>
    </row>
    <row r="34" ht="22.5" customHeight="1">
      <c r="A34" s="235" t="s">
        <v>172</v>
      </c>
      <c r="B34" s="89"/>
      <c r="C34" s="89"/>
      <c r="D34" s="89"/>
      <c r="E34" s="89"/>
      <c r="F34" s="89"/>
      <c r="G34" s="4"/>
      <c r="H34" s="161"/>
      <c r="I34" s="236"/>
      <c r="J34" s="236"/>
      <c r="K34" s="236"/>
      <c r="L34" s="236"/>
      <c r="M34" s="236"/>
      <c r="N34" s="236"/>
    </row>
    <row r="35" ht="48.75" customHeight="1">
      <c r="A35" s="237" t="s">
        <v>152</v>
      </c>
      <c r="B35" s="238" t="s">
        <v>173</v>
      </c>
      <c r="C35" s="239" t="s">
        <v>174</v>
      </c>
      <c r="D35" s="239" t="s">
        <v>175</v>
      </c>
      <c r="E35" s="239" t="s">
        <v>176</v>
      </c>
      <c r="F35" s="239" t="s">
        <v>177</v>
      </c>
      <c r="G35" s="239" t="s">
        <v>178</v>
      </c>
      <c r="H35" s="240"/>
    </row>
    <row r="36" ht="23.25" customHeight="1">
      <c r="A36" s="241" t="s">
        <v>179</v>
      </c>
      <c r="B36" s="242">
        <f t="shared" ref="B36:C36" si="1">B3</f>
        <v>1921</v>
      </c>
      <c r="C36" s="243">
        <f t="shared" si="1"/>
        <v>331</v>
      </c>
      <c r="D36" s="244">
        <f t="shared" ref="D36:D37" si="2">C5</f>
        <v>309</v>
      </c>
      <c r="E36" s="245">
        <f>D3</f>
        <v>18</v>
      </c>
      <c r="F36" s="246">
        <f>D5</f>
        <v>15</v>
      </c>
      <c r="G36" s="247">
        <f>sum(C36+C37+E36)/ 1120</f>
        <v>0.6616071429</v>
      </c>
      <c r="H36" s="161"/>
    </row>
    <row r="37" ht="23.25" customHeight="1">
      <c r="A37" s="241" t="s">
        <v>180</v>
      </c>
      <c r="B37" s="248"/>
      <c r="C37" s="243">
        <f>C4</f>
        <v>392</v>
      </c>
      <c r="D37" s="244">
        <f t="shared" si="2"/>
        <v>391</v>
      </c>
      <c r="E37" s="246"/>
      <c r="F37" s="246"/>
      <c r="G37" s="248"/>
      <c r="H37" s="161"/>
    </row>
    <row r="38" ht="23.25" customHeight="1">
      <c r="A38" s="241" t="s">
        <v>181</v>
      </c>
      <c r="B38" s="242">
        <f t="shared" ref="B38:C38" si="3">B20</f>
        <v>631</v>
      </c>
      <c r="C38" s="243">
        <f t="shared" si="3"/>
        <v>156</v>
      </c>
      <c r="D38" s="243">
        <f t="shared" ref="D38:D39" si="4">C22</f>
        <v>166</v>
      </c>
      <c r="E38" s="246">
        <f>D20</f>
        <v>0</v>
      </c>
      <c r="F38" s="246">
        <f>D22</f>
        <v>0</v>
      </c>
      <c r="G38" s="247">
        <f>sum(C38+C39+E38)/ 1120</f>
        <v>0.23125</v>
      </c>
      <c r="H38" s="249"/>
    </row>
    <row r="39" ht="23.25" customHeight="1">
      <c r="A39" s="241" t="s">
        <v>182</v>
      </c>
      <c r="B39" s="248"/>
      <c r="C39" s="243">
        <f>C21</f>
        <v>103</v>
      </c>
      <c r="D39" s="243">
        <f t="shared" si="4"/>
        <v>121</v>
      </c>
      <c r="E39" s="246"/>
      <c r="F39" s="246"/>
      <c r="G39" s="248"/>
      <c r="H39" s="249"/>
    </row>
    <row r="40" ht="23.25" customHeight="1">
      <c r="A40" s="241" t="s">
        <v>183</v>
      </c>
      <c r="B40" s="242">
        <f t="shared" ref="B40:C40" si="5">I3</f>
        <v>202</v>
      </c>
      <c r="C40" s="243">
        <f t="shared" si="5"/>
        <v>43</v>
      </c>
      <c r="D40" s="243">
        <f t="shared" ref="D40:D41" si="6">J5</f>
        <v>49</v>
      </c>
      <c r="E40" s="246">
        <f>K3</f>
        <v>0</v>
      </c>
      <c r="F40" s="246">
        <f>K5</f>
        <v>0</v>
      </c>
      <c r="G40" s="247">
        <f>sum(C40+C41+E40)/ 1120</f>
        <v>0.05357142857</v>
      </c>
      <c r="H40" s="249"/>
    </row>
    <row r="41" ht="23.25" customHeight="1">
      <c r="A41" s="241" t="s">
        <v>184</v>
      </c>
      <c r="B41" s="248"/>
      <c r="C41" s="250">
        <f>J4</f>
        <v>17</v>
      </c>
      <c r="D41" s="250">
        <f t="shared" si="6"/>
        <v>17</v>
      </c>
      <c r="E41" s="251"/>
      <c r="F41" s="251"/>
      <c r="G41" s="248"/>
    </row>
    <row r="42" ht="23.25" hidden="1" customHeight="1">
      <c r="A42" s="252" t="s">
        <v>185</v>
      </c>
      <c r="C42" s="253"/>
      <c r="D42" s="253"/>
    </row>
    <row r="43" ht="23.25" hidden="1" customHeight="1">
      <c r="A43" s="252" t="s">
        <v>186</v>
      </c>
      <c r="C43" s="253"/>
      <c r="D43" s="25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1">
    <mergeCell ref="E3:E4"/>
    <mergeCell ref="E9:E10"/>
    <mergeCell ref="L9:L10"/>
    <mergeCell ref="E11:E12"/>
    <mergeCell ref="L11:L12"/>
    <mergeCell ref="L7:L8"/>
    <mergeCell ref="L13:L14"/>
    <mergeCell ref="A1:E1"/>
    <mergeCell ref="H1:L1"/>
    <mergeCell ref="B3:B14"/>
    <mergeCell ref="I3:I14"/>
    <mergeCell ref="L3:L4"/>
    <mergeCell ref="L5:L6"/>
    <mergeCell ref="E13:E14"/>
    <mergeCell ref="A18:E18"/>
    <mergeCell ref="E5:E6"/>
    <mergeCell ref="E7:E8"/>
    <mergeCell ref="B20:B31"/>
    <mergeCell ref="E20:E21"/>
    <mergeCell ref="E22:E23"/>
    <mergeCell ref="E24:E25"/>
    <mergeCell ref="E26:E27"/>
    <mergeCell ref="G38:G39"/>
    <mergeCell ref="G40:G41"/>
    <mergeCell ref="E28:E29"/>
    <mergeCell ref="E30:E31"/>
    <mergeCell ref="A34:G34"/>
    <mergeCell ref="B36:B37"/>
    <mergeCell ref="G36:G37"/>
    <mergeCell ref="B38:B39"/>
    <mergeCell ref="B40:B41"/>
  </mergeCells>
  <drawing r:id="rId1"/>
</worksheet>
</file>