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J\Desktop\SDE\"/>
    </mc:Choice>
  </mc:AlternateContent>
  <xr:revisionPtr revIDLastSave="0" documentId="13_ncr:1_{20E6E3EB-24E6-410B-8370-89F8A4CF91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GanttChart!$A$2:$BD$35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9" l="1"/>
  <c r="D8" i="9" l="1"/>
  <c r="D46" i="9" s="1"/>
  <c r="E8" i="9" l="1"/>
  <c r="D9" i="9" s="1"/>
  <c r="E9" i="9" s="1"/>
  <c r="D45" i="9"/>
  <c r="H6" i="9"/>
  <c r="H5" i="9" s="1"/>
  <c r="F8" i="9" l="1"/>
  <c r="E45" i="9"/>
  <c r="F45" i="9" s="1"/>
  <c r="H7" i="9"/>
  <c r="H4" i="9"/>
  <c r="D10" i="9" l="1"/>
  <c r="E10" i="9" s="1"/>
  <c r="F9" i="9"/>
  <c r="I6" i="9"/>
  <c r="D11" i="9" l="1"/>
  <c r="E11" i="9" s="1"/>
  <c r="F10" i="9"/>
  <c r="J6" i="9"/>
  <c r="D12" i="9" l="1"/>
  <c r="E12" i="9" s="1"/>
  <c r="F11" i="9"/>
  <c r="K6" i="9"/>
  <c r="D13" i="9" l="1"/>
  <c r="F12" i="9"/>
  <c r="L6" i="9"/>
  <c r="E13" i="9" l="1"/>
  <c r="F13" i="9" s="1"/>
  <c r="M6" i="9"/>
  <c r="I7" i="9"/>
  <c r="D14" i="9" l="1"/>
  <c r="E14" i="9" s="1"/>
  <c r="D15" i="9" s="1"/>
  <c r="E15" i="9" s="1"/>
  <c r="N6" i="9"/>
  <c r="J7" i="9"/>
  <c r="F14" i="9" l="1"/>
  <c r="O6" i="9"/>
  <c r="O5" i="9" s="1"/>
  <c r="K7" i="9"/>
  <c r="D16" i="9" l="1"/>
  <c r="E16" i="9" s="1"/>
  <c r="F15" i="9"/>
  <c r="P6" i="9"/>
  <c r="L7" i="9"/>
  <c r="D17" i="9" l="1"/>
  <c r="E17" i="9" s="1"/>
  <c r="F16" i="9"/>
  <c r="Q6" i="9"/>
  <c r="R6" i="9" s="1"/>
  <c r="M7" i="9"/>
  <c r="F17" i="9" l="1"/>
  <c r="D18" i="9"/>
  <c r="E18" i="9" s="1"/>
  <c r="S6" i="9"/>
  <c r="R7" i="9"/>
  <c r="N7" i="9"/>
  <c r="D19" i="9" l="1"/>
  <c r="E19" i="9" s="1"/>
  <c r="F18" i="9"/>
  <c r="S7" i="9"/>
  <c r="T6" i="9"/>
  <c r="T7" i="9" s="1"/>
  <c r="O7" i="9"/>
  <c r="O4" i="9"/>
  <c r="D20" i="9" l="1"/>
  <c r="F19" i="9"/>
  <c r="P7" i="9"/>
  <c r="E20" i="9" l="1"/>
  <c r="D44" i="9"/>
  <c r="U6" i="9"/>
  <c r="Q7" i="9"/>
  <c r="E44" i="9" l="1"/>
  <c r="F44" i="9" s="1"/>
  <c r="D21" i="9"/>
  <c r="E21" i="9" s="1"/>
  <c r="F20" i="9"/>
  <c r="V6" i="9"/>
  <c r="F21" i="9" l="1"/>
  <c r="D22" i="9"/>
  <c r="E22" i="9" s="1"/>
  <c r="W6" i="9"/>
  <c r="F22" i="9" l="1"/>
  <c r="D23" i="9"/>
  <c r="E23" i="9" s="1"/>
  <c r="X6" i="9"/>
  <c r="U7" i="9"/>
  <c r="D24" i="9" l="1"/>
  <c r="E24" i="9" s="1"/>
  <c r="F23" i="9"/>
  <c r="Y6" i="9"/>
  <c r="V5" i="9"/>
  <c r="V4" i="9"/>
  <c r="V7" i="9"/>
  <c r="D25" i="9" l="1"/>
  <c r="E25" i="9" s="1"/>
  <c r="F24" i="9"/>
  <c r="Z6" i="9"/>
  <c r="W7" i="9"/>
  <c r="F25" i="9" l="1"/>
  <c r="D26" i="9"/>
  <c r="E26" i="9" s="1"/>
  <c r="AA6" i="9"/>
  <c r="X7" i="9"/>
  <c r="D27" i="9" l="1"/>
  <c r="E27" i="9" s="1"/>
  <c r="F26" i="9"/>
  <c r="AB6" i="9"/>
  <c r="Y7" i="9"/>
  <c r="D28" i="9" l="1"/>
  <c r="E28" i="9" s="1"/>
  <c r="F27" i="9"/>
  <c r="AC6" i="9"/>
  <c r="Z7" i="9"/>
  <c r="D29" i="9" l="1"/>
  <c r="E29" i="9" s="1"/>
  <c r="F28" i="9"/>
  <c r="AD6" i="9"/>
  <c r="AA7" i="9"/>
  <c r="D30" i="9" l="1"/>
  <c r="E30" i="9" s="1"/>
  <c r="F29" i="9"/>
  <c r="AE6" i="9"/>
  <c r="AB7" i="9"/>
  <c r="D31" i="9" l="1"/>
  <c r="E31" i="9" s="1"/>
  <c r="F30" i="9"/>
  <c r="AF6" i="9"/>
  <c r="AC4" i="9"/>
  <c r="AC7" i="9"/>
  <c r="AC5" i="9"/>
  <c r="D32" i="9" l="1"/>
  <c r="E32" i="9" s="1"/>
  <c r="F31" i="9"/>
  <c r="AG6" i="9"/>
  <c r="AD7" i="9"/>
  <c r="D33" i="9" l="1"/>
  <c r="E33" i="9" s="1"/>
  <c r="F32" i="9"/>
  <c r="AH6" i="9"/>
  <c r="AE7" i="9"/>
  <c r="D34" i="9" l="1"/>
  <c r="E34" i="9" s="1"/>
  <c r="D35" i="9" s="1"/>
  <c r="F33" i="9"/>
  <c r="AI6" i="9"/>
  <c r="AF7" i="9"/>
  <c r="F34" i="9" l="1"/>
  <c r="AJ6" i="9"/>
  <c r="AG7" i="9"/>
  <c r="AK6" i="9" l="1"/>
  <c r="AH7" i="9"/>
  <c r="AL6" i="9" l="1"/>
  <c r="AI7" i="9"/>
  <c r="E36" i="9" l="1"/>
  <c r="AM6" i="9"/>
  <c r="AJ7" i="9"/>
  <c r="AJ5" i="9"/>
  <c r="AJ4" i="9"/>
  <c r="D37" i="9" l="1"/>
  <c r="E37" i="9" s="1"/>
  <c r="F36" i="9"/>
  <c r="AN6" i="9"/>
  <c r="AK7" i="9"/>
  <c r="F37" i="9" l="1"/>
  <c r="D38" i="9"/>
  <c r="E38" i="9" s="1"/>
  <c r="AO6" i="9"/>
  <c r="AL7" i="9"/>
  <c r="D39" i="9" l="1"/>
  <c r="E39" i="9" s="1"/>
  <c r="F38" i="9"/>
  <c r="AP6" i="9"/>
  <c r="AM7" i="9"/>
  <c r="D40" i="9" l="1"/>
  <c r="E40" i="9" s="1"/>
  <c r="F39" i="9"/>
  <c r="AQ6" i="9"/>
  <c r="AN7" i="9"/>
  <c r="D41" i="9" l="1"/>
  <c r="E41" i="9" s="1"/>
  <c r="F40" i="9"/>
  <c r="AR6" i="9"/>
  <c r="AO7" i="9"/>
  <c r="F41" i="9" l="1"/>
  <c r="D42" i="9"/>
  <c r="E42" i="9" s="1"/>
  <c r="AS6" i="9"/>
  <c r="AP7" i="9"/>
  <c r="D43" i="9" l="1"/>
  <c r="E43" i="9" s="1"/>
  <c r="F42" i="9"/>
  <c r="AT6" i="9"/>
  <c r="AQ7" i="9"/>
  <c r="AQ5" i="9"/>
  <c r="AQ4" i="9"/>
  <c r="E46" i="9" l="1"/>
  <c r="F43" i="9"/>
  <c r="AU6" i="9"/>
  <c r="AR7" i="9"/>
  <c r="D47" i="9" l="1"/>
  <c r="E47" i="9" s="1"/>
  <c r="F46" i="9"/>
  <c r="AV6" i="9"/>
  <c r="AS7" i="9"/>
  <c r="F47" i="9" l="1"/>
  <c r="D48" i="9"/>
  <c r="E48" i="9" s="1"/>
  <c r="AW6" i="9"/>
  <c r="AT7" i="9"/>
  <c r="F48" i="9" l="1"/>
  <c r="D49" i="9"/>
  <c r="E49" i="9" s="1"/>
  <c r="F49" i="9" s="1"/>
  <c r="AX6" i="9"/>
  <c r="AU7" i="9"/>
  <c r="AY6" i="9" l="1"/>
  <c r="AV7" i="9"/>
  <c r="AZ6" i="9" l="1"/>
  <c r="AW7" i="9"/>
  <c r="BA6" i="9" l="1"/>
  <c r="AX5" i="9"/>
  <c r="AX4" i="9"/>
  <c r="AX7" i="9"/>
  <c r="BB6" i="9" l="1"/>
  <c r="AY7" i="9"/>
  <c r="BC6" i="9" l="1"/>
  <c r="AZ7" i="9"/>
  <c r="BD6" i="9" l="1"/>
  <c r="BE6" i="9" s="1"/>
  <c r="BA7" i="9"/>
  <c r="BE7" i="9" l="1"/>
  <c r="BF6" i="9"/>
  <c r="BE4" i="9"/>
  <c r="BE5" i="9"/>
  <c r="BB7" i="9"/>
  <c r="BF7" i="9" l="1"/>
  <c r="BG6" i="9"/>
  <c r="BC7" i="9"/>
  <c r="BH6" i="9" l="1"/>
  <c r="BG7" i="9"/>
  <c r="BD7" i="9"/>
  <c r="BI6" i="9" l="1"/>
  <c r="BH7" i="9"/>
  <c r="BJ6" i="9" l="1"/>
  <c r="BI7" i="9"/>
  <c r="BK6" i="9" l="1"/>
  <c r="BJ7" i="9"/>
  <c r="BL6" i="9" l="1"/>
  <c r="BK7" i="9"/>
  <c r="BL7" i="9" l="1"/>
  <c r="BL5" i="9"/>
  <c r="BM6" i="9"/>
  <c r="BL4" i="9"/>
  <c r="BM7" i="9" l="1"/>
  <c r="BN6" i="9"/>
  <c r="BO6" i="9" l="1"/>
  <c r="BN7" i="9"/>
  <c r="BO7" i="9" l="1"/>
  <c r="BP6" i="9"/>
  <c r="BP7" i="9" l="1"/>
  <c r="BQ6" i="9"/>
  <c r="BQ7" i="9" l="1"/>
  <c r="BR6" i="9"/>
  <c r="BR7" i="9" l="1"/>
  <c r="BS6" i="9"/>
  <c r="BS7" i="9" l="1"/>
  <c r="BS5" i="9"/>
  <c r="BT6" i="9"/>
  <c r="BS4" i="9"/>
  <c r="BU6" i="9" l="1"/>
  <c r="BT7" i="9"/>
  <c r="BV6" i="9" l="1"/>
  <c r="BU7" i="9"/>
  <c r="BV7" i="9" l="1"/>
  <c r="BW6" i="9"/>
  <c r="BX6" i="9" l="1"/>
  <c r="BW7" i="9"/>
  <c r="BY6" i="9" l="1"/>
  <c r="BX7" i="9"/>
  <c r="BZ6" i="9" l="1"/>
  <c r="BY7" i="9"/>
  <c r="BZ7" i="9" l="1"/>
  <c r="BZ5" i="9"/>
  <c r="CA6" i="9"/>
  <c r="BZ4" i="9"/>
  <c r="CA7" i="9" l="1"/>
  <c r="CB6" i="9"/>
  <c r="CC6" i="9" l="1"/>
  <c r="CB7" i="9"/>
  <c r="CC7" i="9" l="1"/>
  <c r="CD6" i="9"/>
  <c r="CD7" i="9" l="1"/>
  <c r="CE6" i="9"/>
  <c r="CE7" i="9" l="1"/>
  <c r="CF6" i="9"/>
  <c r="CG6" i="9" l="1"/>
  <c r="CF7" i="9"/>
  <c r="CG5" i="9" l="1"/>
  <c r="CG7" i="9"/>
  <c r="CH6" i="9"/>
  <c r="CG4" i="9"/>
  <c r="CH7" i="9" l="1"/>
  <c r="CI6" i="9"/>
  <c r="CI7" i="9" l="1"/>
  <c r="CJ6" i="9"/>
  <c r="CK6" i="9" l="1"/>
  <c r="CJ7" i="9"/>
  <c r="CL6" i="9" l="1"/>
  <c r="CK7" i="9"/>
  <c r="CM6" i="9" l="1"/>
  <c r="CL7" i="9"/>
  <c r="CN6" i="9" l="1"/>
  <c r="CM7" i="9"/>
  <c r="CO6" i="9" l="1"/>
  <c r="CN4" i="9"/>
  <c r="CN7" i="9"/>
  <c r="CN5" i="9"/>
  <c r="CP6" i="9" l="1"/>
  <c r="CO7" i="9"/>
  <c r="CQ6" i="9" l="1"/>
  <c r="CP7" i="9"/>
  <c r="CR6" i="9" l="1"/>
  <c r="CQ7" i="9"/>
  <c r="CR7" i="9" l="1"/>
  <c r="CS6" i="9"/>
  <c r="CT6" i="9" l="1"/>
  <c r="CS7" i="9"/>
  <c r="CU6" i="9" l="1"/>
  <c r="CT7" i="9"/>
  <c r="CU5" i="9" l="1"/>
  <c r="CU4" i="9"/>
  <c r="CU7" i="9"/>
  <c r="CV6" i="9"/>
  <c r="CW6" i="9" l="1"/>
  <c r="CV7" i="9"/>
  <c r="CX6" i="9" l="1"/>
  <c r="CW7" i="9"/>
  <c r="CY6" i="9" l="1"/>
  <c r="CX7" i="9"/>
  <c r="CY7" i="9" l="1"/>
  <c r="CZ6" i="9"/>
  <c r="DA6" i="9" l="1"/>
  <c r="CZ7" i="9"/>
  <c r="DB6" i="9" l="1"/>
  <c r="DA7" i="9"/>
  <c r="DB5" i="9" l="1"/>
  <c r="DC6" i="9"/>
  <c r="DB4" i="9"/>
  <c r="DB7" i="9"/>
  <c r="DD6" i="9" l="1"/>
  <c r="DC7" i="9"/>
  <c r="DE6" i="9" l="1"/>
  <c r="DD7" i="9"/>
  <c r="DF6" i="9" l="1"/>
  <c r="DE7" i="9"/>
  <c r="DG6" i="9" l="1"/>
  <c r="DF7" i="9"/>
  <c r="DH6" i="9" l="1"/>
  <c r="DG7" i="9"/>
  <c r="DI6" i="9" l="1"/>
  <c r="DH7" i="9"/>
  <c r="DI5" i="9" l="1"/>
  <c r="DJ6" i="9"/>
  <c r="DI7" i="9"/>
  <c r="DI4" i="9"/>
  <c r="DK6" i="9" l="1"/>
  <c r="DJ7" i="9"/>
  <c r="DK7" i="9" l="1"/>
  <c r="DL6" i="9"/>
  <c r="DL7" i="9" l="1"/>
  <c r="DM6" i="9"/>
  <c r="DN6" i="9" l="1"/>
  <c r="DM7" i="9"/>
  <c r="DN7" i="9" l="1"/>
  <c r="DO6" i="9"/>
  <c r="DP6" i="9" l="1"/>
  <c r="DO7" i="9"/>
  <c r="DP7" i="9" l="1"/>
  <c r="DQ6" i="9"/>
  <c r="DP4" i="9"/>
  <c r="DP5" i="9"/>
  <c r="DR6" i="9" l="1"/>
  <c r="DQ7" i="9"/>
  <c r="DS6" i="9" l="1"/>
  <c r="DR7" i="9"/>
  <c r="DT6" i="9" l="1"/>
  <c r="DS7" i="9"/>
  <c r="DU6" i="9" l="1"/>
  <c r="DT7" i="9"/>
  <c r="DV6" i="9" l="1"/>
  <c r="DU7" i="9"/>
  <c r="DW6" i="9" l="1"/>
  <c r="DV7" i="9"/>
  <c r="DW7" i="9" l="1"/>
  <c r="DW5" i="9"/>
  <c r="DW4" i="9"/>
  <c r="DX6" i="9"/>
  <c r="DX7" i="9" l="1"/>
  <c r="DY6" i="9"/>
  <c r="DY7" i="9" l="1"/>
  <c r="DZ6" i="9"/>
  <c r="EA6" i="9" l="1"/>
  <c r="DZ7" i="9"/>
  <c r="EA7" i="9" l="1"/>
  <c r="EB6" i="9"/>
  <c r="EB7" i="9" l="1"/>
  <c r="EC6" i="9"/>
  <c r="ED6" i="9" l="1"/>
  <c r="EC7" i="9"/>
  <c r="ED7" i="9" l="1"/>
  <c r="ED4" i="9"/>
  <c r="ED5" i="9"/>
  <c r="EE6" i="9"/>
  <c r="EF6" i="9" l="1"/>
  <c r="EE7" i="9"/>
  <c r="EF7" i="9" l="1"/>
  <c r="EG6" i="9"/>
  <c r="EG7" i="9" l="1"/>
  <c r="EH6" i="9"/>
  <c r="EI6" i="9" l="1"/>
  <c r="EH7" i="9"/>
  <c r="EJ6" i="9" l="1"/>
  <c r="EI7" i="9"/>
  <c r="EK6" i="9" l="1"/>
  <c r="EJ7" i="9"/>
  <c r="EK5" i="9" l="1"/>
  <c r="EK7" i="9"/>
  <c r="EK4" i="9"/>
  <c r="EL6" i="9"/>
  <c r="EM6" i="9" l="1"/>
  <c r="EL7" i="9"/>
  <c r="EM7" i="9" l="1"/>
  <c r="EN6" i="9"/>
  <c r="EO6" i="9" l="1"/>
  <c r="EN7" i="9"/>
  <c r="EP6" i="9" l="1"/>
  <c r="EO7" i="9"/>
  <c r="EP7" i="9" l="1"/>
  <c r="EQ6" i="9"/>
  <c r="EQ7" i="9" l="1"/>
  <c r="ER6" i="9"/>
  <c r="ER5" i="9" l="1"/>
  <c r="ER7" i="9"/>
  <c r="ES6" i="9"/>
  <c r="ER4" i="9"/>
  <c r="ET6" i="9" l="1"/>
  <c r="ES7" i="9"/>
  <c r="EU6" i="9" l="1"/>
  <c r="ET7" i="9"/>
  <c r="EU7" i="9" l="1"/>
  <c r="EV6" i="9"/>
  <c r="EW6" i="9" l="1"/>
  <c r="EV7" i="9"/>
  <c r="EX6" i="9" l="1"/>
  <c r="EW7" i="9"/>
  <c r="EY6" i="9" l="1"/>
  <c r="EX7" i="9"/>
  <c r="EZ6" i="9" l="1"/>
  <c r="EY7" i="9"/>
  <c r="EY5" i="9"/>
  <c r="EY4" i="9"/>
  <c r="FA6" i="9" l="1"/>
  <c r="EZ7" i="9"/>
  <c r="FB6" i="9" l="1"/>
  <c r="FA7" i="9"/>
  <c r="FB7" i="9" l="1"/>
  <c r="FC6" i="9"/>
  <c r="FC7" i="9" l="1"/>
  <c r="FD6" i="9"/>
  <c r="FD7" i="9" l="1"/>
  <c r="FE6" i="9"/>
  <c r="FF6" i="9" l="1"/>
  <c r="FE7" i="9"/>
  <c r="FF7" i="9" l="1"/>
  <c r="FG6" i="9"/>
  <c r="FF4" i="9"/>
  <c r="FF5" i="9"/>
  <c r="FH6" i="9" l="1"/>
  <c r="FG7" i="9"/>
  <c r="FH7" i="9" l="1"/>
  <c r="FI6" i="9"/>
  <c r="FJ6" i="9" l="1"/>
  <c r="FI7" i="9"/>
  <c r="FK6" i="9" l="1"/>
  <c r="FJ7" i="9"/>
  <c r="FK7" i="9" l="1"/>
  <c r="FL6" i="9"/>
  <c r="FM6" i="9" l="1"/>
  <c r="FL7" i="9"/>
  <c r="FM7" i="9" l="1"/>
  <c r="FM4" i="9"/>
  <c r="FM5" i="9"/>
  <c r="FN6" i="9"/>
  <c r="FN7" i="9" l="1"/>
  <c r="FO6" i="9"/>
  <c r="FP6" i="9" l="1"/>
  <c r="FO7" i="9"/>
  <c r="FP7" i="9" l="1"/>
  <c r="FQ6" i="9"/>
  <c r="FQ7" i="9" l="1"/>
  <c r="FR6" i="9"/>
  <c r="FS6" i="9" l="1"/>
  <c r="FR7" i="9"/>
  <c r="FS7" i="9" l="1"/>
  <c r="FT6" i="9"/>
  <c r="FT7" i="9" l="1"/>
  <c r="FT4" i="9"/>
  <c r="FT5" i="9"/>
  <c r="FU6" i="9"/>
  <c r="FV6" i="9" l="1"/>
  <c r="FU7" i="9"/>
  <c r="FW6" i="9" l="1"/>
  <c r="FV7" i="9"/>
  <c r="FX6" i="9" l="1"/>
  <c r="FW7" i="9"/>
  <c r="FX7" i="9" l="1"/>
  <c r="FY6" i="9"/>
  <c r="FZ6" i="9" l="1"/>
  <c r="FY7" i="9"/>
  <c r="GA6" i="9" l="1"/>
  <c r="FZ7" i="9"/>
  <c r="GA4" i="9" l="1"/>
  <c r="GB6" i="9"/>
  <c r="GA7" i="9"/>
  <c r="GA5" i="9"/>
  <c r="GC6" i="9" l="1"/>
  <c r="GB7" i="9"/>
  <c r="GD6" i="9" l="1"/>
  <c r="GC7" i="9"/>
  <c r="GD7" i="9" l="1"/>
  <c r="GE6" i="9"/>
  <c r="GF6" i="9" l="1"/>
  <c r="GE7" i="9"/>
  <c r="GG6" i="9" l="1"/>
  <c r="GF7" i="9"/>
  <c r="GH6" i="9" l="1"/>
  <c r="GG7" i="9"/>
  <c r="GH7" i="9" l="1"/>
  <c r="GH5" i="9"/>
  <c r="GH4" i="9"/>
  <c r="GI6" i="9"/>
  <c r="GJ6" i="9" l="1"/>
  <c r="GI7" i="9"/>
  <c r="GK6" i="9" l="1"/>
  <c r="GJ7" i="9"/>
  <c r="GK7" i="9" l="1"/>
  <c r="GL6" i="9"/>
  <c r="GM6" i="9" l="1"/>
  <c r="GL7" i="9"/>
  <c r="GM7" i="9" l="1"/>
  <c r="GN6" i="9"/>
  <c r="GO6" i="9" l="1"/>
  <c r="GN7" i="9"/>
  <c r="GO5" i="9" l="1"/>
  <c r="GO4" i="9"/>
  <c r="GP6" i="9"/>
  <c r="GO7" i="9"/>
  <c r="GP7" i="9" l="1"/>
  <c r="GQ6" i="9"/>
  <c r="GQ7" i="9" l="1"/>
  <c r="GR6" i="9"/>
  <c r="GS6" i="9" l="1"/>
  <c r="GR7" i="9"/>
  <c r="GS7" i="9" l="1"/>
  <c r="GT6" i="9"/>
  <c r="GU6" i="9" l="1"/>
  <c r="GT7" i="9"/>
  <c r="GU7" i="9" l="1"/>
  <c r="GV6" i="9"/>
  <c r="GV5" i="9" l="1"/>
  <c r="GW6" i="9"/>
  <c r="GV7" i="9"/>
  <c r="GV4" i="9"/>
  <c r="GX6" i="9" l="1"/>
  <c r="GW7" i="9"/>
  <c r="GX7" i="9" l="1"/>
  <c r="GY6" i="9"/>
  <c r="GY7" i="9" l="1"/>
  <c r="GZ6" i="9"/>
  <c r="GZ7" i="9" l="1"/>
  <c r="HA6" i="9"/>
  <c r="HA7" i="9" l="1"/>
  <c r="HB6" i="9"/>
  <c r="HB7" i="9" l="1"/>
  <c r="HC6" i="9"/>
  <c r="HD6" i="9" l="1"/>
  <c r="HC5" i="9"/>
  <c r="HC7" i="9"/>
  <c r="HC4" i="9"/>
  <c r="HE6" i="9" l="1"/>
  <c r="HD7" i="9"/>
  <c r="HF6" i="9" l="1"/>
  <c r="HE7" i="9"/>
  <c r="HG6" i="9" l="1"/>
  <c r="HF7" i="9"/>
  <c r="HG7" i="9" l="1"/>
  <c r="HH6" i="9"/>
  <c r="HI6" i="9" l="1"/>
  <c r="HH7" i="9"/>
  <c r="HJ6" i="9" l="1"/>
  <c r="HI7" i="9"/>
  <c r="HJ7" i="9" l="1"/>
  <c r="HK6" i="9"/>
  <c r="HJ4" i="9"/>
  <c r="HJ5" i="9"/>
  <c r="HL6" i="9" l="1"/>
  <c r="HK7" i="9"/>
  <c r="HM6" i="9" l="1"/>
  <c r="HL7" i="9"/>
  <c r="HN6" i="9" l="1"/>
  <c r="HM7" i="9"/>
  <c r="HO6" i="9" l="1"/>
  <c r="HN7" i="9"/>
  <c r="HO7" i="9" l="1"/>
  <c r="HP6" i="9"/>
  <c r="HP7" i="9" l="1"/>
  <c r="HQ6" i="9"/>
  <c r="HQ7" i="9" l="1"/>
  <c r="HQ4" i="9"/>
  <c r="HR6" i="9"/>
  <c r="HQ5" i="9"/>
  <c r="HS6" i="9" l="1"/>
  <c r="HR7" i="9"/>
  <c r="HS7" i="9" l="1"/>
  <c r="HT6" i="9"/>
  <c r="HU6" i="9" l="1"/>
  <c r="HT7" i="9"/>
  <c r="HV6" i="9" l="1"/>
  <c r="HU7" i="9"/>
  <c r="HW6" i="9" l="1"/>
  <c r="HV7" i="9"/>
  <c r="HW7" i="9" l="1"/>
  <c r="HX6" i="9"/>
  <c r="HX7" i="9" l="1"/>
  <c r="HX5" i="9"/>
  <c r="HY6" i="9"/>
  <c r="HX4" i="9"/>
  <c r="HZ6" i="9" l="1"/>
  <c r="HY7" i="9"/>
  <c r="IA6" i="9" l="1"/>
  <c r="HZ7" i="9"/>
  <c r="IB6" i="9" l="1"/>
  <c r="IA7" i="9"/>
  <c r="IB7" i="9" l="1"/>
  <c r="IC6" i="9"/>
  <c r="IC7" i="9" l="1"/>
  <c r="ID6" i="9"/>
  <c r="ID7" i="9" l="1"/>
  <c r="IE6" i="9"/>
  <c r="IF6" i="9" l="1"/>
  <c r="IE5" i="9"/>
  <c r="IE7" i="9"/>
  <c r="IE4" i="9"/>
  <c r="IG6" i="9" l="1"/>
  <c r="IF7" i="9"/>
  <c r="IG7" i="9" l="1"/>
  <c r="IH6" i="9"/>
  <c r="IH7" i="9" l="1"/>
  <c r="II6" i="9"/>
  <c r="IJ6" i="9" l="1"/>
  <c r="II7" i="9"/>
  <c r="IK6" i="9" l="1"/>
  <c r="IJ7" i="9"/>
  <c r="IL6" i="9" l="1"/>
  <c r="IK7" i="9"/>
  <c r="IL4" i="9" l="1"/>
  <c r="IL5" i="9"/>
  <c r="IM6" i="9"/>
  <c r="IL7" i="9"/>
  <c r="IM7" i="9" l="1"/>
  <c r="IN6" i="9"/>
  <c r="IO6" i="9" l="1"/>
  <c r="IN7" i="9"/>
  <c r="IP6" i="9" l="1"/>
  <c r="IO7" i="9"/>
  <c r="IQ6" i="9" l="1"/>
  <c r="IP7" i="9"/>
  <c r="IQ7" i="9" l="1"/>
  <c r="IR6" i="9"/>
  <c r="IS6" i="9" l="1"/>
  <c r="IR7" i="9"/>
  <c r="IS5" i="9" l="1"/>
  <c r="IS7" i="9"/>
  <c r="IS4" i="9"/>
  <c r="IT6" i="9"/>
  <c r="IT7" i="9" l="1"/>
  <c r="IU6" i="9"/>
  <c r="IU7" i="9" l="1"/>
  <c r="IV6" i="9"/>
  <c r="IW6" i="9" l="1"/>
  <c r="IV7" i="9"/>
  <c r="IX6" i="9" l="1"/>
  <c r="IW7" i="9"/>
  <c r="IX7" i="9" l="1"/>
  <c r="IY6" i="9"/>
  <c r="IY7" i="9" l="1"/>
  <c r="IZ6" i="9"/>
  <c r="IZ7" i="9" l="1"/>
  <c r="IZ4" i="9"/>
  <c r="IZ5" i="9"/>
  <c r="JA6" i="9"/>
  <c r="JA7" i="9" l="1"/>
  <c r="JB6" i="9"/>
  <c r="JC6" i="9" l="1"/>
  <c r="JB7" i="9"/>
  <c r="JD6" i="9" l="1"/>
  <c r="JC7" i="9"/>
  <c r="JD7" i="9" l="1"/>
  <c r="JE6" i="9"/>
  <c r="JF6" i="9" l="1"/>
  <c r="JE7" i="9"/>
  <c r="JF7" i="9" l="1"/>
  <c r="JG6" i="9"/>
  <c r="JG4" i="9" l="1"/>
  <c r="JG7" i="9"/>
  <c r="JG5" i="9"/>
  <c r="JH6" i="9"/>
  <c r="JH7" i="9" l="1"/>
  <c r="JI6" i="9"/>
  <c r="JJ6" i="9" l="1"/>
  <c r="JI7" i="9"/>
  <c r="JK6" i="9" l="1"/>
  <c r="JJ7" i="9"/>
  <c r="JL6" i="9" l="1"/>
  <c r="JK7" i="9"/>
  <c r="JL7" i="9" l="1"/>
  <c r="JM6" i="9"/>
  <c r="JN6" i="9" l="1"/>
  <c r="JM7" i="9"/>
  <c r="JO6" i="9" l="1"/>
  <c r="JN5" i="9"/>
  <c r="JN7" i="9"/>
  <c r="JN4" i="9"/>
  <c r="JP6" i="9" l="1"/>
  <c r="JO7" i="9"/>
  <c r="JP7" i="9" l="1"/>
  <c r="JQ6" i="9"/>
  <c r="JQ7" i="9" l="1"/>
  <c r="JR6" i="9"/>
  <c r="JR7" i="9" l="1"/>
  <c r="JS6" i="9"/>
  <c r="JT6" i="9" l="1"/>
  <c r="JS7" i="9"/>
  <c r="JU6" i="9" l="1"/>
  <c r="JT7" i="9"/>
  <c r="JU4" i="9" l="1"/>
  <c r="JU5" i="9"/>
  <c r="JV6" i="9"/>
  <c r="JU7" i="9"/>
  <c r="JW6" i="9" l="1"/>
  <c r="JV7" i="9"/>
  <c r="JX6" i="9" l="1"/>
  <c r="JW7" i="9"/>
  <c r="JX7" i="9" l="1"/>
  <c r="JY6" i="9"/>
  <c r="JZ6" i="9" l="1"/>
  <c r="JY7" i="9"/>
  <c r="JZ7" i="9" l="1"/>
  <c r="KA6" i="9"/>
  <c r="KB6" i="9" l="1"/>
  <c r="KA7" i="9"/>
  <c r="KB7" i="9" l="1"/>
  <c r="KB5" i="9"/>
  <c r="KC6" i="9"/>
  <c r="KB4" i="9"/>
  <c r="KD6" i="9" l="1"/>
  <c r="KC7" i="9"/>
  <c r="KE6" i="9" l="1"/>
  <c r="KD7" i="9"/>
  <c r="KF6" i="9" l="1"/>
  <c r="KE7" i="9"/>
  <c r="KF7" i="9" l="1"/>
  <c r="KG6" i="9"/>
  <c r="KG7" i="9" l="1"/>
  <c r="KH6" i="9"/>
  <c r="KH7" i="9" l="1"/>
  <c r="KI6" i="9"/>
  <c r="KI4" i="9" l="1"/>
  <c r="KJ6" i="9"/>
  <c r="KI7" i="9"/>
  <c r="KI5" i="9"/>
  <c r="KK6" i="9" l="1"/>
  <c r="KJ7" i="9"/>
  <c r="KK7" i="9" l="1"/>
  <c r="KL6" i="9"/>
  <c r="KL7" i="9" l="1"/>
  <c r="KM6" i="9"/>
  <c r="KN6" i="9" l="1"/>
  <c r="KM7" i="9"/>
  <c r="KO6" i="9" l="1"/>
  <c r="KO7" i="9" s="1"/>
  <c r="KN7" i="9"/>
</calcChain>
</file>

<file path=xl/sharedStrings.xml><?xml version="1.0" encoding="utf-8"?>
<sst xmlns="http://schemas.openxmlformats.org/spreadsheetml/2006/main" count="111" uniqueCount="60">
  <si>
    <t>START</t>
  </si>
  <si>
    <t>END</t>
  </si>
  <si>
    <t>DAYS</t>
  </si>
  <si>
    <t>Display Week</t>
  </si>
  <si>
    <t>Project Start Date</t>
  </si>
  <si>
    <t>STATUS</t>
  </si>
  <si>
    <t>NO.</t>
  </si>
  <si>
    <t>ASSIGNED TO</t>
  </si>
  <si>
    <t xml:space="preserve">   Document Review</t>
  </si>
  <si>
    <t xml:space="preserve">   Observation</t>
  </si>
  <si>
    <t xml:space="preserve">   Interview</t>
  </si>
  <si>
    <t xml:space="preserve">   Documentation</t>
  </si>
  <si>
    <t>All</t>
  </si>
  <si>
    <t xml:space="preserve">   Identification of users</t>
  </si>
  <si>
    <t xml:space="preserve">   Design database</t>
  </si>
  <si>
    <t xml:space="preserve">   Design system architecture</t>
  </si>
  <si>
    <t xml:space="preserve">   Development of Test Plan</t>
  </si>
  <si>
    <t xml:space="preserve">   Unit Testing</t>
  </si>
  <si>
    <t xml:space="preserve">   Integration Testing</t>
  </si>
  <si>
    <t xml:space="preserve">   System Testing</t>
  </si>
  <si>
    <t xml:space="preserve">   User's Training</t>
  </si>
  <si>
    <t xml:space="preserve">   Development of User Manual</t>
  </si>
  <si>
    <t>Project Leader</t>
  </si>
  <si>
    <t>Done</t>
  </si>
  <si>
    <t xml:space="preserve">   Functional Testing</t>
  </si>
  <si>
    <t xml:space="preserve">   Usability Testing</t>
  </si>
  <si>
    <t>INSERT YOUR TITLE HERE</t>
  </si>
  <si>
    <t xml:space="preserve">  Chapter 1 Manuscript</t>
  </si>
  <si>
    <t xml:space="preserve">  Chapter 2 Manuscript</t>
  </si>
  <si>
    <t xml:space="preserve">  Chapter 3 Manuscript</t>
  </si>
  <si>
    <t xml:space="preserve">  Chapter 4 Manuscript</t>
  </si>
  <si>
    <t xml:space="preserve">  Chapter 5 Manuscript</t>
  </si>
  <si>
    <t xml:space="preserve">   Design the Graphical User Interface</t>
  </si>
  <si>
    <t>Lim</t>
  </si>
  <si>
    <t>Maalam</t>
  </si>
  <si>
    <t>Baculio</t>
  </si>
  <si>
    <t xml:space="preserve">   Develop the Home Page</t>
  </si>
  <si>
    <t xml:space="preserve">   Identification of system requirements</t>
  </si>
  <si>
    <t xml:space="preserve">  Other Documents (e.g. Video Presentation, Poster)</t>
  </si>
  <si>
    <t xml:space="preserve">   Design context level diagram</t>
  </si>
  <si>
    <t xml:space="preserve">   Design data flow diagram</t>
  </si>
  <si>
    <t xml:space="preserve">   Design activity  diagram</t>
  </si>
  <si>
    <t xml:space="preserve">   Last Day of Development</t>
  </si>
  <si>
    <t xml:space="preserve">   Review of Related Literature/ Documents (Internet/Books/Magazines)</t>
  </si>
  <si>
    <t>TASKS</t>
  </si>
  <si>
    <t xml:space="preserve">   Design use case diagram</t>
  </si>
  <si>
    <t xml:space="preserve">   Collecting Tool Datasets</t>
  </si>
  <si>
    <t xml:space="preserve">   Develop Tool Guides and Information Page</t>
  </si>
  <si>
    <t xml:space="preserve">   Develop Post tool Recognition Pop-up</t>
  </si>
  <si>
    <t xml:space="preserve">   Develop Search Bar and Sorting System</t>
  </si>
  <si>
    <t xml:space="preserve">   Develop Database for Tool Catalogs</t>
  </si>
  <si>
    <t xml:space="preserve">   Develop the Splash Screen</t>
  </si>
  <si>
    <t xml:space="preserve">   Develop Camera AI Scanner</t>
  </si>
  <si>
    <t xml:space="preserve">        Develop Image recognition scanner</t>
  </si>
  <si>
    <t xml:space="preserve">   Develop Favorites Page</t>
  </si>
  <si>
    <t xml:space="preserve">   Develop Settings and Configurations Page</t>
  </si>
  <si>
    <t xml:space="preserve">   Develop Tool Scan or Upload Page</t>
  </si>
  <si>
    <t xml:space="preserve">   Export and Building of APK</t>
  </si>
  <si>
    <t>On-Going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</si>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</sst>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  <scheme val="minor"/>
    </font>
    <font>
      <sz val="10"/>
      <name val="Arial"/>
      <family val="1"/>
      <scheme val="minor"/>
    </font>
    <font>
      <sz val="9"/>
      <name val="Arial"/>
      <family val="1"/>
      <scheme val="minor"/>
    </font>
    <font>
      <sz val="9"/>
      <color rgb="FF000000"/>
      <name val="Arial"/>
      <family val="1"/>
      <scheme val="minor"/>
    </font>
    <font>
      <b/>
      <sz val="14"/>
      <color theme="4" tint="-0.499984740745262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b/>
      <sz val="8"/>
      <color theme="0"/>
      <name val="Arial"/>
      <family val="2"/>
      <scheme val="minor"/>
    </font>
    <font>
      <b/>
      <sz val="8"/>
      <color theme="4"/>
      <name val="Arial"/>
      <family val="2"/>
      <scheme val="minor"/>
    </font>
    <font>
      <sz val="8"/>
      <color theme="0"/>
      <name val="Arial"/>
      <family val="2"/>
      <scheme val="minor"/>
    </font>
    <font>
      <b/>
      <sz val="9"/>
      <color theme="4" tint="-0.249977111117893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8"/>
      <color theme="1" tint="0.34998626667073579"/>
      <name val="Arial"/>
      <family val="1"/>
      <scheme val="minor"/>
    </font>
    <font>
      <sz val="9"/>
      <color theme="1" tint="0.249977111117893"/>
      <name val="Arial"/>
      <family val="2"/>
      <scheme val="minor"/>
    </font>
    <font>
      <sz val="9"/>
      <name val="Arial"/>
      <family val="2"/>
      <scheme val="minor"/>
    </font>
    <font>
      <b/>
      <sz val="8"/>
      <color theme="4" tint="-0.249977111117893"/>
      <name val="Arial"/>
      <family val="2"/>
      <scheme val="minor"/>
    </font>
    <font>
      <b/>
      <sz val="8"/>
      <color theme="4" tint="-0.499984740745262"/>
      <name val="Arial"/>
      <family val="2"/>
      <scheme val="minor"/>
    </font>
    <font>
      <sz val="8"/>
      <color theme="4" tint="-0.499984740745262"/>
      <name val="Arial"/>
      <family val="2"/>
      <scheme val="minor"/>
    </font>
    <font>
      <sz val="8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8"/>
      <color theme="4" tint="-0.249977111117893"/>
      <name val="Arial"/>
      <family val="2"/>
      <scheme val="minor"/>
    </font>
    <font>
      <b/>
      <sz val="16"/>
      <color theme="0"/>
      <name val="Arial"/>
      <family val="2"/>
      <scheme val="minor"/>
    </font>
    <font>
      <sz val="9"/>
      <color rgb="FFFF0000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ck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0" tint="-0.34998626667073579"/>
      </bottom>
      <diagonal/>
    </border>
    <border>
      <left/>
      <right style="thin">
        <color theme="0" tint="-0.34998626667073579"/>
      </right>
      <top/>
      <bottom style="thick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ck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theme="0" tint="-0.34998626667073579"/>
      </bottom>
      <diagonal/>
    </border>
    <border>
      <left style="medium">
        <color theme="4" tint="0.3999450666829432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94506668294322"/>
      </right>
      <top/>
      <bottom/>
      <diagonal/>
    </border>
    <border>
      <left style="thin">
        <color theme="0" tint="-0.34998626667073579"/>
      </left>
      <right style="medium">
        <color theme="4" tint="0.39991454817346722"/>
      </right>
      <top/>
      <bottom/>
      <diagonal/>
    </border>
    <border>
      <left style="medium">
        <color theme="4" tint="0.39991454817346722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88402966399123"/>
      </right>
      <top/>
      <bottom/>
      <diagonal/>
    </border>
    <border>
      <left style="medium">
        <color theme="4" tint="0.3998840296639912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85351115451523"/>
      </right>
      <top/>
      <bottom/>
      <diagonal/>
    </border>
    <border>
      <left style="medium">
        <color theme="4" tint="0.3998535111545152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82299264503923"/>
      </right>
      <top/>
      <bottom/>
      <diagonal/>
    </border>
    <border>
      <left style="medium">
        <color theme="4" tint="0.3998229926450392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9247413556324"/>
      </right>
      <top/>
      <bottom/>
      <diagonal/>
    </border>
    <border>
      <left style="medium">
        <color theme="4" tint="0.3997924741355632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4" tint="0.39976195562608724"/>
      </right>
      <top/>
      <bottom/>
      <diagonal/>
    </border>
    <border>
      <left style="medium">
        <color theme="4" tint="0.79995117038483843"/>
      </left>
      <right style="medium">
        <color theme="4" tint="0.79995117038483843"/>
      </right>
      <top style="medium">
        <color theme="4" tint="0.79995117038483843"/>
      </top>
      <bottom style="medium">
        <color theme="4" tint="0.79995117038483843"/>
      </bottom>
      <diagonal/>
    </border>
    <border>
      <left style="medium">
        <color theme="4" tint="0.79995117038483843"/>
      </left>
      <right/>
      <top style="medium">
        <color theme="4" tint="0.79995117038483843"/>
      </top>
      <bottom style="medium">
        <color theme="4" tint="0.79995117038483843"/>
      </bottom>
      <diagonal/>
    </border>
    <border>
      <left/>
      <right style="medium">
        <color theme="4" tint="0.79995117038483843"/>
      </right>
      <top style="medium">
        <color theme="4" tint="0.79995117038483843"/>
      </top>
      <bottom style="medium">
        <color theme="4" tint="0.79995117038483843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21" fillId="0" borderId="0" xfId="0" applyFont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 wrapText="1" indent="1"/>
    </xf>
    <xf numFmtId="1" fontId="23" fillId="21" borderId="11" xfId="0" applyNumberFormat="1" applyFont="1" applyFill="1" applyBorder="1" applyAlignment="1">
      <alignment horizontal="center" vertical="center"/>
    </xf>
    <xf numFmtId="0" fontId="27" fillId="25" borderId="13" xfId="0" applyFont="1" applyFill="1" applyBorder="1" applyAlignment="1">
      <alignment horizontal="left" vertical="center"/>
    </xf>
    <xf numFmtId="0" fontId="27" fillId="25" borderId="13" xfId="0" applyFont="1" applyFill="1" applyBorder="1" applyAlignment="1">
      <alignment horizontal="center" vertical="center" wrapText="1"/>
    </xf>
    <xf numFmtId="0" fontId="27" fillId="25" borderId="13" xfId="0" applyFont="1" applyFill="1" applyBorder="1" applyAlignment="1">
      <alignment horizontal="center" vertical="center"/>
    </xf>
    <xf numFmtId="0" fontId="29" fillId="24" borderId="14" xfId="0" applyFont="1" applyFill="1" applyBorder="1" applyAlignment="1">
      <alignment horizontal="center" vertical="center" shrinkToFit="1"/>
    </xf>
    <xf numFmtId="0" fontId="29" fillId="22" borderId="13" xfId="0" applyFont="1" applyFill="1" applyBorder="1"/>
    <xf numFmtId="0" fontId="31" fillId="22" borderId="0" xfId="0" applyFont="1" applyFill="1"/>
    <xf numFmtId="166" fontId="28" fillId="22" borderId="12" xfId="0" applyNumberFormat="1" applyFont="1" applyFill="1" applyBorder="1" applyAlignment="1">
      <alignment horizontal="center" vertical="center" shrinkToFit="1"/>
    </xf>
    <xf numFmtId="0" fontId="25" fillId="22" borderId="0" xfId="0" applyFont="1" applyFill="1" applyAlignment="1">
      <alignment vertical="center"/>
    </xf>
    <xf numFmtId="0" fontId="24" fillId="23" borderId="0" xfId="0" applyFont="1" applyFill="1" applyAlignment="1" applyProtection="1">
      <alignment vertical="center"/>
      <protection locked="0"/>
    </xf>
    <xf numFmtId="0" fontId="26" fillId="23" borderId="0" xfId="0" applyFont="1" applyFill="1" applyAlignment="1" applyProtection="1">
      <alignment vertical="center"/>
      <protection locked="0"/>
    </xf>
    <xf numFmtId="0" fontId="20" fillId="23" borderId="0" xfId="0" applyFont="1" applyFill="1" applyAlignment="1">
      <alignment vertical="center"/>
    </xf>
    <xf numFmtId="0" fontId="29" fillId="24" borderId="15" xfId="0" applyFont="1" applyFill="1" applyBorder="1" applyAlignment="1">
      <alignment horizontal="center" vertical="center" shrinkToFit="1"/>
    </xf>
    <xf numFmtId="0" fontId="29" fillId="24" borderId="16" xfId="0" applyFont="1" applyFill="1" applyBorder="1" applyAlignment="1">
      <alignment horizontal="center" vertical="center" shrinkToFit="1"/>
    </xf>
    <xf numFmtId="0" fontId="29" fillId="24" borderId="17" xfId="0" applyFont="1" applyFill="1" applyBorder="1" applyAlignment="1">
      <alignment horizontal="center" vertical="center" shrinkToFit="1"/>
    </xf>
    <xf numFmtId="0" fontId="29" fillId="24" borderId="18" xfId="0" applyFont="1" applyFill="1" applyBorder="1" applyAlignment="1">
      <alignment horizontal="center" vertical="center" shrinkToFit="1"/>
    </xf>
    <xf numFmtId="166" fontId="28" fillId="22" borderId="19" xfId="0" applyNumberFormat="1" applyFont="1" applyFill="1" applyBorder="1" applyAlignment="1">
      <alignment horizontal="center" vertical="center" shrinkToFit="1"/>
    </xf>
    <xf numFmtId="166" fontId="28" fillId="22" borderId="20" xfId="0" applyNumberFormat="1" applyFont="1" applyFill="1" applyBorder="1" applyAlignment="1">
      <alignment horizontal="center" vertical="center" shrinkToFit="1"/>
    </xf>
    <xf numFmtId="166" fontId="28" fillId="22" borderId="21" xfId="0" applyNumberFormat="1" applyFont="1" applyFill="1" applyBorder="1" applyAlignment="1">
      <alignment horizontal="center" vertical="center" shrinkToFit="1"/>
    </xf>
    <xf numFmtId="166" fontId="28" fillId="22" borderId="22" xfId="0" applyNumberFormat="1" applyFont="1" applyFill="1" applyBorder="1" applyAlignment="1">
      <alignment horizontal="center" vertical="center" shrinkToFit="1"/>
    </xf>
    <xf numFmtId="166" fontId="28" fillId="22" borderId="23" xfId="0" applyNumberFormat="1" applyFont="1" applyFill="1" applyBorder="1" applyAlignment="1">
      <alignment horizontal="center" vertical="center" shrinkToFit="1"/>
    </xf>
    <xf numFmtId="166" fontId="28" fillId="22" borderId="24" xfId="0" applyNumberFormat="1" applyFont="1" applyFill="1" applyBorder="1" applyAlignment="1">
      <alignment horizontal="center" vertical="center" shrinkToFit="1"/>
    </xf>
    <xf numFmtId="166" fontId="28" fillId="22" borderId="25" xfId="0" applyNumberFormat="1" applyFont="1" applyFill="1" applyBorder="1" applyAlignment="1">
      <alignment horizontal="center" vertical="center" shrinkToFit="1"/>
    </xf>
    <xf numFmtId="166" fontId="28" fillId="22" borderId="26" xfId="0" applyNumberFormat="1" applyFont="1" applyFill="1" applyBorder="1" applyAlignment="1">
      <alignment horizontal="center" vertical="center" shrinkToFit="1"/>
    </xf>
    <xf numFmtId="166" fontId="28" fillId="22" borderId="27" xfId="0" applyNumberFormat="1" applyFont="1" applyFill="1" applyBorder="1" applyAlignment="1">
      <alignment horizontal="center" vertical="center" shrinkToFit="1"/>
    </xf>
    <xf numFmtId="166" fontId="28" fillId="22" borderId="28" xfId="0" applyNumberFormat="1" applyFont="1" applyFill="1" applyBorder="1" applyAlignment="1">
      <alignment horizontal="center" vertical="center" shrinkToFit="1"/>
    </xf>
    <xf numFmtId="166" fontId="28" fillId="22" borderId="29" xfId="0" applyNumberFormat="1" applyFont="1" applyFill="1" applyBorder="1" applyAlignment="1">
      <alignment horizontal="center" vertical="center" shrinkToFit="1"/>
    </xf>
    <xf numFmtId="166" fontId="28" fillId="22" borderId="30" xfId="0" applyNumberFormat="1" applyFont="1" applyFill="1" applyBorder="1" applyAlignment="1">
      <alignment horizontal="center" vertical="center" shrinkToFit="1"/>
    </xf>
    <xf numFmtId="166" fontId="28" fillId="22" borderId="31" xfId="0" applyNumberFormat="1" applyFont="1" applyFill="1" applyBorder="1" applyAlignment="1">
      <alignment horizontal="center" vertical="center" shrinkToFit="1"/>
    </xf>
    <xf numFmtId="165" fontId="33" fillId="20" borderId="11" xfId="0" applyNumberFormat="1" applyFont="1" applyFill="1" applyBorder="1" applyAlignment="1">
      <alignment horizontal="center" vertical="center"/>
    </xf>
    <xf numFmtId="165" fontId="34" fillId="0" borderId="11" xfId="0" applyNumberFormat="1" applyFont="1" applyBorder="1" applyAlignment="1">
      <alignment horizontal="center" vertical="center"/>
    </xf>
    <xf numFmtId="0" fontId="34" fillId="0" borderId="10" xfId="0" applyFont="1" applyBorder="1" applyAlignment="1">
      <alignment horizontal="left" vertical="center" wrapText="1" indent="1"/>
    </xf>
    <xf numFmtId="0" fontId="32" fillId="20" borderId="10" xfId="0" applyFont="1" applyFill="1" applyBorder="1" applyAlignment="1">
      <alignment horizontal="left" vertical="center"/>
    </xf>
    <xf numFmtId="0" fontId="35" fillId="22" borderId="0" xfId="0" applyFont="1" applyFill="1"/>
    <xf numFmtId="0" fontId="36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 applyProtection="1">
      <alignment vertical="center"/>
      <protection locked="0"/>
    </xf>
    <xf numFmtId="0" fontId="38" fillId="22" borderId="0" xfId="0" applyFont="1" applyFill="1" applyAlignment="1">
      <alignment vertical="center"/>
    </xf>
    <xf numFmtId="0" fontId="39" fillId="22" borderId="0" xfId="0" applyFont="1" applyFill="1"/>
    <xf numFmtId="0" fontId="40" fillId="22" borderId="0" xfId="0" applyFont="1" applyFill="1" applyAlignment="1">
      <alignment vertical="center"/>
    </xf>
    <xf numFmtId="0" fontId="42" fillId="23" borderId="0" xfId="0" applyFont="1" applyFill="1" applyAlignment="1" applyProtection="1">
      <alignment horizontal="left" vertical="center" indent="1"/>
      <protection locked="0"/>
    </xf>
    <xf numFmtId="0" fontId="41" fillId="22" borderId="0" xfId="0" applyFont="1" applyFill="1" applyAlignment="1">
      <alignment horizontal="right" vertical="center" indent="1"/>
    </xf>
    <xf numFmtId="0" fontId="41" fillId="21" borderId="32" xfId="0" applyFont="1" applyFill="1" applyBorder="1" applyAlignment="1" applyProtection="1">
      <alignment horizontal="center" vertical="center"/>
      <protection locked="0"/>
    </xf>
    <xf numFmtId="0" fontId="43" fillId="22" borderId="35" xfId="0" applyFont="1" applyFill="1" applyBorder="1" applyAlignment="1">
      <alignment vertical="center"/>
    </xf>
    <xf numFmtId="0" fontId="43" fillId="22" borderId="0" xfId="0" applyFont="1" applyFill="1" applyAlignment="1">
      <alignment vertical="center"/>
    </xf>
    <xf numFmtId="0" fontId="43" fillId="22" borderId="36" xfId="0" applyFont="1" applyFill="1" applyBorder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22" fillId="21" borderId="10" xfId="0" applyFont="1" applyFill="1" applyBorder="1" applyAlignment="1">
      <alignment horizontal="center" vertical="center"/>
    </xf>
    <xf numFmtId="165" fontId="34" fillId="0" borderId="0" xfId="0" applyNumberFormat="1" applyFont="1" applyAlignment="1">
      <alignment horizontal="center" vertical="center"/>
    </xf>
    <xf numFmtId="165" fontId="33" fillId="20" borderId="0" xfId="0" applyNumberFormat="1" applyFont="1" applyFill="1" applyAlignment="1">
      <alignment horizontal="center" vertical="center"/>
    </xf>
    <xf numFmtId="0" fontId="21" fillId="26" borderId="0" xfId="0" applyFont="1" applyFill="1"/>
    <xf numFmtId="1" fontId="34" fillId="20" borderId="11" xfId="0" applyNumberFormat="1" applyFont="1" applyFill="1" applyBorder="1" applyAlignment="1">
      <alignment horizontal="center" vertical="center"/>
    </xf>
    <xf numFmtId="1" fontId="34" fillId="20" borderId="0" xfId="0" applyNumberFormat="1" applyFont="1" applyFill="1" applyAlignment="1">
      <alignment horizontal="center" vertical="center"/>
    </xf>
    <xf numFmtId="0" fontId="45" fillId="0" borderId="10" xfId="0" applyFont="1" applyBorder="1" applyAlignment="1">
      <alignment horizontal="left" vertical="center" wrapText="1" indent="1"/>
    </xf>
    <xf numFmtId="165" fontId="34" fillId="21" borderId="11" xfId="0" applyNumberFormat="1" applyFont="1" applyFill="1" applyBorder="1" applyAlignment="1">
      <alignment horizontal="center" vertical="center"/>
    </xf>
    <xf numFmtId="165" fontId="45" fillId="27" borderId="11" xfId="0" applyNumberFormat="1" applyFont="1" applyFill="1" applyBorder="1" applyAlignment="1">
      <alignment horizontal="center" vertical="center"/>
    </xf>
    <xf numFmtId="165" fontId="34" fillId="27" borderId="11" xfId="0" applyNumberFormat="1" applyFont="1" applyFill="1" applyBorder="1" applyAlignment="1">
      <alignment horizontal="center" vertical="center"/>
    </xf>
    <xf numFmtId="0" fontId="45" fillId="0" borderId="10" xfId="0" applyFont="1" applyBorder="1" applyAlignment="1">
      <alignment horizontal="left" vertical="center" wrapText="1"/>
    </xf>
    <xf numFmtId="0" fontId="41" fillId="22" borderId="30" xfId="0" applyFont="1" applyFill="1" applyBorder="1" applyAlignment="1">
      <alignment horizontal="center" vertical="center"/>
    </xf>
    <xf numFmtId="0" fontId="41" fillId="22" borderId="12" xfId="0" applyFont="1" applyFill="1" applyBorder="1" applyAlignment="1">
      <alignment horizontal="center" vertical="center"/>
    </xf>
    <xf numFmtId="0" fontId="41" fillId="22" borderId="31" xfId="0" applyFont="1" applyFill="1" applyBorder="1" applyAlignment="1">
      <alignment horizontal="center" vertical="center"/>
    </xf>
    <xf numFmtId="167" fontId="30" fillId="22" borderId="30" xfId="0" applyNumberFormat="1" applyFont="1" applyFill="1" applyBorder="1" applyAlignment="1">
      <alignment horizontal="center" vertical="center"/>
    </xf>
    <xf numFmtId="167" fontId="30" fillId="22" borderId="12" xfId="0" applyNumberFormat="1" applyFont="1" applyFill="1" applyBorder="1" applyAlignment="1">
      <alignment horizontal="center" vertical="center"/>
    </xf>
    <xf numFmtId="167" fontId="30" fillId="22" borderId="31" xfId="0" applyNumberFormat="1" applyFont="1" applyFill="1" applyBorder="1" applyAlignment="1">
      <alignment horizontal="center" vertical="center"/>
    </xf>
    <xf numFmtId="0" fontId="41" fillId="22" borderId="24" xfId="0" applyFont="1" applyFill="1" applyBorder="1" applyAlignment="1">
      <alignment horizontal="center" vertical="center"/>
    </xf>
    <xf numFmtId="0" fontId="41" fillId="22" borderId="25" xfId="0" applyFont="1" applyFill="1" applyBorder="1" applyAlignment="1">
      <alignment horizontal="center" vertical="center"/>
    </xf>
    <xf numFmtId="167" fontId="30" fillId="22" borderId="24" xfId="0" applyNumberFormat="1" applyFont="1" applyFill="1" applyBorder="1" applyAlignment="1">
      <alignment horizontal="center" vertical="center"/>
    </xf>
    <xf numFmtId="167" fontId="30" fillId="22" borderId="25" xfId="0" applyNumberFormat="1" applyFont="1" applyFill="1" applyBorder="1" applyAlignment="1">
      <alignment horizontal="center" vertical="center"/>
    </xf>
    <xf numFmtId="0" fontId="41" fillId="22" borderId="19" xfId="0" applyFont="1" applyFill="1" applyBorder="1" applyAlignment="1">
      <alignment horizontal="center" vertical="center"/>
    </xf>
    <xf numFmtId="0" fontId="41" fillId="22" borderId="21" xfId="0" applyFont="1" applyFill="1" applyBorder="1" applyAlignment="1">
      <alignment horizontal="center" vertical="center"/>
    </xf>
    <xf numFmtId="167" fontId="30" fillId="22" borderId="19" xfId="0" applyNumberFormat="1" applyFont="1" applyFill="1" applyBorder="1" applyAlignment="1">
      <alignment horizontal="center" vertical="center"/>
    </xf>
    <xf numFmtId="167" fontId="30" fillId="22" borderId="21" xfId="0" applyNumberFormat="1" applyFont="1" applyFill="1" applyBorder="1" applyAlignment="1">
      <alignment horizontal="center" vertical="center"/>
    </xf>
    <xf numFmtId="0" fontId="41" fillId="22" borderId="22" xfId="0" applyFont="1" applyFill="1" applyBorder="1" applyAlignment="1">
      <alignment horizontal="center" vertical="center"/>
    </xf>
    <xf numFmtId="0" fontId="41" fillId="22" borderId="23" xfId="0" applyFont="1" applyFill="1" applyBorder="1" applyAlignment="1">
      <alignment horizontal="center" vertical="center"/>
    </xf>
    <xf numFmtId="167" fontId="30" fillId="22" borderId="22" xfId="0" applyNumberFormat="1" applyFont="1" applyFill="1" applyBorder="1" applyAlignment="1">
      <alignment horizontal="center" vertical="center"/>
    </xf>
    <xf numFmtId="167" fontId="30" fillId="22" borderId="23" xfId="0" applyNumberFormat="1" applyFont="1" applyFill="1" applyBorder="1" applyAlignment="1">
      <alignment horizontal="center" vertical="center"/>
    </xf>
    <xf numFmtId="0" fontId="44" fillId="26" borderId="0" xfId="0" applyFont="1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167" fontId="30" fillId="22" borderId="26" xfId="0" applyNumberFormat="1" applyFont="1" applyFill="1" applyBorder="1" applyAlignment="1">
      <alignment horizontal="center" vertical="center"/>
    </xf>
    <xf numFmtId="167" fontId="30" fillId="22" borderId="27" xfId="0" applyNumberFormat="1" applyFont="1" applyFill="1" applyBorder="1" applyAlignment="1">
      <alignment horizontal="center" vertical="center"/>
    </xf>
    <xf numFmtId="0" fontId="41" fillId="22" borderId="28" xfId="0" applyFont="1" applyFill="1" applyBorder="1" applyAlignment="1">
      <alignment horizontal="center" vertical="center"/>
    </xf>
    <xf numFmtId="0" fontId="41" fillId="22" borderId="29" xfId="0" applyFont="1" applyFill="1" applyBorder="1" applyAlignment="1">
      <alignment horizontal="center" vertical="center"/>
    </xf>
    <xf numFmtId="167" fontId="30" fillId="22" borderId="28" xfId="0" applyNumberFormat="1" applyFont="1" applyFill="1" applyBorder="1" applyAlignment="1">
      <alignment horizontal="center" vertical="center"/>
    </xf>
    <xf numFmtId="167" fontId="30" fillId="22" borderId="29" xfId="0" applyNumberFormat="1" applyFont="1" applyFill="1" applyBorder="1" applyAlignment="1">
      <alignment horizontal="center" vertical="center"/>
    </xf>
    <xf numFmtId="0" fontId="41" fillId="22" borderId="26" xfId="0" applyFont="1" applyFill="1" applyBorder="1" applyAlignment="1">
      <alignment horizontal="center" vertical="center"/>
    </xf>
    <xf numFmtId="0" fontId="41" fillId="22" borderId="27" xfId="0" applyFont="1" applyFill="1" applyBorder="1" applyAlignment="1">
      <alignment horizontal="center" vertical="center"/>
    </xf>
    <xf numFmtId="164" fontId="41" fillId="21" borderId="33" xfId="0" applyNumberFormat="1" applyFont="1" applyFill="1" applyBorder="1" applyAlignment="1" applyProtection="1">
      <alignment horizontal="center" vertical="center" shrinkToFit="1"/>
      <protection locked="0"/>
    </xf>
    <xf numFmtId="164" fontId="41" fillId="21" borderId="34" xfId="0" applyNumberFormat="1" applyFont="1" applyFill="1" applyBorder="1" applyAlignment="1" applyProtection="1">
      <alignment horizontal="center" vertical="center" shrinkToFit="1"/>
      <protection locked="0"/>
    </xf>
    <xf numFmtId="0" fontId="41" fillId="22" borderId="20" xfId="0" applyFont="1" applyFill="1" applyBorder="1" applyAlignment="1">
      <alignment horizontal="center" vertical="center"/>
    </xf>
    <xf numFmtId="167" fontId="30" fillId="22" borderId="20" xfId="0" applyNumberFormat="1" applyFont="1" applyFill="1" applyBorder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vertical/>
        <horizontal/>
      </border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G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377747</xdr:colOff>
      <xdr:row>4</xdr:row>
      <xdr:rowOff>104775</xdr:rowOff>
    </xdr:from>
    <xdr:to>
      <xdr:col>6</xdr:col>
      <xdr:colOff>359018</xdr:colOff>
      <xdr:row>9</xdr:row>
      <xdr:rowOff>9295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</xdr:row>
          <xdr:rowOff>38100</xdr:rowOff>
        </xdr:from>
        <xdr:to>
          <xdr:col>25</xdr:col>
          <xdr:colOff>114300</xdr:colOff>
          <xdr:row>1</xdr:row>
          <xdr:rowOff>247650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KO220"/>
  <sheetViews>
    <sheetView showGridLines="0" tabSelected="1" zoomScale="93" zoomScaleNormal="93" workbookViewId="0">
      <pane xSplit="7" ySplit="7" topLeftCell="H13" activePane="bottomRight" state="frozen"/>
      <selection pane="topRight" activeCell="H1" sqref="H1"/>
      <selection pane="bottomLeft" activeCell="A9" sqref="A9"/>
      <selection pane="bottomRight" sqref="A1:W1"/>
    </sheetView>
  </sheetViews>
  <sheetFormatPr defaultColWidth="9.140625" defaultRowHeight="12.75" x14ac:dyDescent="0.2"/>
  <cols>
    <col min="1" max="1" width="5.85546875" style="1" customWidth="1"/>
    <col min="2" max="2" width="63.42578125" style="1" customWidth="1"/>
    <col min="3" max="3" width="12.7109375" style="1" bestFit="1" customWidth="1"/>
    <col min="4" max="5" width="12.140625" style="1" bestFit="1" customWidth="1"/>
    <col min="6" max="6" width="15.7109375" style="1" bestFit="1" customWidth="1"/>
    <col min="7" max="7" width="8" style="1" bestFit="1" customWidth="1"/>
    <col min="8" max="56" width="2.42578125" style="1" customWidth="1"/>
    <col min="57" max="464" width="2.5703125" style="1" customWidth="1"/>
    <col min="465" max="16384" width="9.140625" style="1"/>
  </cols>
  <sheetData>
    <row r="1" spans="1:301" ht="52.9" customHeight="1" x14ac:dyDescent="0.2">
      <c r="A1" s="80" t="s">
        <v>26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J1" s="54"/>
      <c r="GK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C1" s="54"/>
      <c r="HD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4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4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</row>
    <row r="2" spans="1:301" s="16" customFormat="1" ht="21" customHeight="1" x14ac:dyDescent="0.2">
      <c r="A2" s="44"/>
      <c r="B2" s="14"/>
      <c r="C2" s="14"/>
      <c r="D2" s="14"/>
      <c r="E2" s="15"/>
    </row>
    <row r="3" spans="1:301" s="41" customFormat="1" ht="6.75" customHeight="1" thickBot="1" x14ac:dyDescent="0.25">
      <c r="A3" s="38"/>
      <c r="B3" s="39"/>
      <c r="C3" s="39"/>
      <c r="D3" s="39"/>
      <c r="E3" s="40"/>
      <c r="H3" s="47"/>
      <c r="I3" s="48"/>
      <c r="J3" s="48"/>
      <c r="K3" s="48"/>
      <c r="L3" s="48"/>
      <c r="M3" s="48"/>
      <c r="N3" s="49"/>
      <c r="O3" s="47"/>
      <c r="P3" s="48"/>
      <c r="Q3" s="48"/>
      <c r="R3" s="48"/>
      <c r="S3" s="48"/>
      <c r="T3" s="48"/>
      <c r="U3" s="49"/>
      <c r="V3" s="47"/>
      <c r="W3" s="48"/>
      <c r="X3" s="48"/>
      <c r="Y3" s="48"/>
      <c r="Z3" s="48"/>
      <c r="AA3" s="48"/>
      <c r="AB3" s="49"/>
      <c r="AC3" s="47"/>
      <c r="AD3" s="48"/>
      <c r="AE3" s="48"/>
      <c r="AF3" s="48"/>
      <c r="AG3" s="48"/>
      <c r="AH3" s="48"/>
      <c r="AI3" s="49"/>
      <c r="AJ3" s="47"/>
      <c r="AK3" s="48"/>
      <c r="AL3" s="48"/>
      <c r="AM3" s="48"/>
      <c r="AN3" s="48"/>
      <c r="AO3" s="48"/>
      <c r="AP3" s="49"/>
      <c r="AQ3" s="47"/>
      <c r="AR3" s="48"/>
      <c r="AS3" s="48"/>
      <c r="AT3" s="48"/>
      <c r="AU3" s="48"/>
      <c r="AV3" s="48"/>
      <c r="AW3" s="49"/>
      <c r="AX3" s="47"/>
      <c r="AY3" s="48"/>
      <c r="AZ3" s="48"/>
      <c r="BA3" s="48"/>
      <c r="BB3" s="48"/>
      <c r="BC3" s="48"/>
      <c r="BD3" s="49"/>
      <c r="BE3" s="47"/>
      <c r="BF3" s="48"/>
      <c r="BG3" s="48"/>
      <c r="BH3" s="48"/>
      <c r="BI3" s="48"/>
      <c r="BJ3" s="48"/>
      <c r="BK3" s="49"/>
      <c r="BL3" s="47"/>
      <c r="BM3" s="48"/>
      <c r="BN3" s="48"/>
      <c r="BO3" s="48"/>
      <c r="BP3" s="48"/>
      <c r="BQ3" s="48"/>
      <c r="BR3" s="49"/>
      <c r="BS3" s="47"/>
      <c r="BT3" s="48"/>
      <c r="BU3" s="48"/>
      <c r="BV3" s="48"/>
      <c r="BW3" s="48"/>
      <c r="BX3" s="48"/>
      <c r="BY3" s="49"/>
      <c r="BZ3" s="47"/>
      <c r="CA3" s="48"/>
      <c r="CB3" s="48"/>
      <c r="CC3" s="48"/>
      <c r="CD3" s="48"/>
      <c r="CE3" s="48"/>
      <c r="CF3" s="49"/>
      <c r="CG3" s="47"/>
      <c r="CH3" s="48"/>
      <c r="CI3" s="48"/>
      <c r="CJ3" s="48"/>
      <c r="CK3" s="48"/>
      <c r="CL3" s="48"/>
      <c r="CM3" s="49"/>
      <c r="CN3" s="47"/>
      <c r="CO3" s="48"/>
      <c r="CP3" s="48"/>
      <c r="CQ3" s="48"/>
      <c r="CR3" s="48"/>
      <c r="CS3" s="48"/>
      <c r="CT3" s="49"/>
      <c r="CU3" s="47"/>
      <c r="CV3" s="48"/>
      <c r="CW3" s="48"/>
      <c r="CX3" s="48"/>
      <c r="CY3" s="48"/>
      <c r="CZ3" s="48"/>
      <c r="DA3" s="49"/>
      <c r="DB3" s="47"/>
      <c r="DC3" s="48"/>
      <c r="DD3" s="48"/>
      <c r="DE3" s="48"/>
      <c r="DF3" s="48"/>
      <c r="DG3" s="48"/>
      <c r="DH3" s="49"/>
      <c r="DI3" s="47"/>
      <c r="DJ3" s="48"/>
      <c r="DK3" s="48"/>
      <c r="DL3" s="48"/>
      <c r="DM3" s="48"/>
      <c r="DN3" s="48"/>
      <c r="DO3" s="49"/>
      <c r="DP3" s="47"/>
      <c r="DQ3" s="48"/>
      <c r="DR3" s="48"/>
      <c r="DS3" s="48"/>
      <c r="DT3" s="48"/>
      <c r="DU3" s="48"/>
      <c r="DV3" s="49"/>
      <c r="DW3" s="47"/>
      <c r="DX3" s="48"/>
      <c r="DY3" s="48"/>
      <c r="DZ3" s="48"/>
      <c r="EA3" s="48"/>
      <c r="EB3" s="48"/>
      <c r="EC3" s="49"/>
      <c r="ED3" s="47"/>
      <c r="EE3" s="48"/>
      <c r="EF3" s="48"/>
      <c r="EG3" s="48"/>
      <c r="EH3" s="48"/>
      <c r="EI3" s="48"/>
      <c r="EJ3" s="49"/>
      <c r="EK3" s="47"/>
      <c r="EL3" s="48"/>
      <c r="EM3" s="48"/>
      <c r="EN3" s="48"/>
      <c r="EO3" s="48"/>
      <c r="EP3" s="48"/>
      <c r="EQ3" s="49"/>
      <c r="ER3" s="47"/>
      <c r="ES3" s="48"/>
      <c r="ET3" s="48"/>
      <c r="EU3" s="48"/>
      <c r="EV3" s="48"/>
      <c r="EW3" s="48"/>
      <c r="EX3" s="49"/>
      <c r="EY3" s="47"/>
      <c r="EZ3" s="48"/>
      <c r="FA3" s="48"/>
      <c r="FB3" s="48"/>
      <c r="FC3" s="48"/>
      <c r="FD3" s="48"/>
      <c r="FE3" s="49"/>
      <c r="FF3" s="47"/>
      <c r="FG3" s="48"/>
      <c r="FH3" s="48"/>
      <c r="FI3" s="48"/>
      <c r="FJ3" s="48"/>
      <c r="FK3" s="48"/>
      <c r="FL3" s="49"/>
      <c r="FM3" s="47"/>
      <c r="FN3" s="48"/>
      <c r="FO3" s="48"/>
      <c r="FP3" s="48"/>
      <c r="FQ3" s="48"/>
      <c r="FR3" s="48"/>
      <c r="FS3" s="49"/>
      <c r="FT3" s="47"/>
      <c r="FU3" s="48"/>
      <c r="FV3" s="48"/>
      <c r="FW3" s="48"/>
      <c r="FX3" s="48"/>
      <c r="FY3" s="48"/>
      <c r="FZ3" s="49"/>
      <c r="GA3" s="47"/>
      <c r="GB3" s="48"/>
      <c r="GC3" s="48"/>
      <c r="GD3" s="48"/>
      <c r="GE3" s="48"/>
      <c r="GF3" s="48"/>
      <c r="GG3" s="49"/>
      <c r="GH3" s="47"/>
      <c r="GI3" s="48"/>
      <c r="GJ3" s="48"/>
      <c r="GK3" s="48"/>
      <c r="GL3" s="48"/>
      <c r="GM3" s="48"/>
      <c r="GN3" s="49"/>
      <c r="GO3" s="47"/>
      <c r="GP3" s="48"/>
      <c r="GQ3" s="48"/>
      <c r="GR3" s="48"/>
      <c r="GS3" s="48"/>
      <c r="GT3" s="48"/>
      <c r="GU3" s="49"/>
      <c r="GV3" s="47"/>
      <c r="GW3" s="48"/>
      <c r="GX3" s="48"/>
      <c r="GY3" s="48"/>
      <c r="GZ3" s="48"/>
      <c r="HA3" s="48"/>
      <c r="HB3" s="49"/>
      <c r="HC3" s="47"/>
      <c r="HD3" s="48"/>
      <c r="HE3" s="48"/>
      <c r="HF3" s="48"/>
      <c r="HG3" s="48"/>
      <c r="HH3" s="48"/>
      <c r="HI3" s="49"/>
      <c r="HJ3" s="47"/>
      <c r="HK3" s="48"/>
      <c r="HL3" s="48"/>
      <c r="HM3" s="48"/>
      <c r="HN3" s="48"/>
      <c r="HO3" s="48"/>
      <c r="HP3" s="49"/>
      <c r="HQ3" s="47"/>
      <c r="HR3" s="48"/>
      <c r="HS3" s="48"/>
      <c r="HT3" s="48"/>
      <c r="HU3" s="48"/>
      <c r="HV3" s="48"/>
      <c r="HW3" s="49"/>
      <c r="HX3" s="47"/>
      <c r="HY3" s="48"/>
      <c r="HZ3" s="48"/>
      <c r="IA3" s="48"/>
      <c r="IB3" s="48"/>
      <c r="IC3" s="48"/>
      <c r="ID3" s="49"/>
      <c r="IE3" s="47"/>
      <c r="IF3" s="48"/>
      <c r="IG3" s="48"/>
      <c r="IH3" s="48"/>
      <c r="II3" s="48"/>
      <c r="IJ3" s="48"/>
      <c r="IK3" s="49"/>
      <c r="IL3" s="47"/>
      <c r="IM3" s="48"/>
      <c r="IN3" s="48"/>
      <c r="IO3" s="48"/>
      <c r="IP3" s="48"/>
      <c r="IQ3" s="48"/>
      <c r="IR3" s="49"/>
      <c r="IS3" s="47"/>
      <c r="IT3" s="48"/>
      <c r="IU3" s="48"/>
      <c r="IV3" s="48"/>
      <c r="IW3" s="48"/>
      <c r="IX3" s="48"/>
      <c r="IY3" s="49"/>
      <c r="IZ3" s="47"/>
      <c r="JA3" s="48"/>
      <c r="JB3" s="48"/>
      <c r="JC3" s="48"/>
      <c r="JD3" s="48"/>
      <c r="JE3" s="48"/>
      <c r="JF3" s="49"/>
      <c r="JG3" s="47"/>
      <c r="JH3" s="48"/>
      <c r="JI3" s="48"/>
      <c r="JJ3" s="48"/>
      <c r="JK3" s="48"/>
      <c r="JL3" s="48"/>
      <c r="JM3" s="49"/>
      <c r="JN3" s="47"/>
      <c r="JO3" s="48"/>
      <c r="JP3" s="48"/>
      <c r="JQ3" s="48"/>
      <c r="JR3" s="48"/>
      <c r="JS3" s="48"/>
      <c r="JT3" s="49"/>
      <c r="JU3" s="47"/>
      <c r="JV3" s="48"/>
      <c r="JW3" s="48"/>
      <c r="JX3" s="48"/>
      <c r="JY3" s="48"/>
      <c r="JZ3" s="48"/>
      <c r="KA3" s="49"/>
      <c r="KB3" s="47"/>
      <c r="KC3" s="48"/>
      <c r="KD3" s="48"/>
      <c r="KE3" s="48"/>
      <c r="KF3" s="48"/>
      <c r="KG3" s="48"/>
      <c r="KH3" s="49"/>
      <c r="KI3" s="47"/>
      <c r="KJ3" s="48"/>
      <c r="KK3" s="48"/>
      <c r="KL3" s="48"/>
      <c r="KM3" s="48"/>
      <c r="KN3" s="48"/>
      <c r="KO3" s="49"/>
    </row>
    <row r="4" spans="1:301" s="42" customFormat="1" ht="19.5" customHeight="1" thickBot="1" x14ac:dyDescent="0.25">
      <c r="B4" s="45" t="s">
        <v>4</v>
      </c>
      <c r="C4" s="90">
        <v>44641</v>
      </c>
      <c r="D4" s="91"/>
      <c r="F4" s="45" t="s">
        <v>3</v>
      </c>
      <c r="G4" s="46">
        <v>1</v>
      </c>
      <c r="H4" s="72" t="str">
        <f>"Week "&amp;(H6-($C$4-WEEKDAY($C$4,1)+2))/7+1</f>
        <v>Week 1</v>
      </c>
      <c r="I4" s="63"/>
      <c r="J4" s="63"/>
      <c r="K4" s="63"/>
      <c r="L4" s="63"/>
      <c r="M4" s="63"/>
      <c r="N4" s="92"/>
      <c r="O4" s="72" t="str">
        <f>"Week "&amp;(O6-($C$4-WEEKDAY($C$4,1)+2))/7+1</f>
        <v>Week 2</v>
      </c>
      <c r="P4" s="63"/>
      <c r="Q4" s="63"/>
      <c r="R4" s="63"/>
      <c r="S4" s="63"/>
      <c r="T4" s="63"/>
      <c r="U4" s="73"/>
      <c r="V4" s="76" t="str">
        <f>"Week "&amp;(V6-($C$4-WEEKDAY($C$4,1)+2))/7+1</f>
        <v>Week 3</v>
      </c>
      <c r="W4" s="63"/>
      <c r="X4" s="63"/>
      <c r="Y4" s="63"/>
      <c r="Z4" s="63"/>
      <c r="AA4" s="63"/>
      <c r="AB4" s="77"/>
      <c r="AC4" s="68" t="str">
        <f>"Week "&amp;(AC6-($C$4-WEEKDAY($C$4,1)+2))/7+1</f>
        <v>Week 4</v>
      </c>
      <c r="AD4" s="63"/>
      <c r="AE4" s="63"/>
      <c r="AF4" s="63"/>
      <c r="AG4" s="63"/>
      <c r="AH4" s="63"/>
      <c r="AI4" s="69"/>
      <c r="AJ4" s="88" t="str">
        <f>"Week "&amp;(AJ6-($C$4-WEEKDAY($C$4,1)+2))/7+1</f>
        <v>Week 5</v>
      </c>
      <c r="AK4" s="63"/>
      <c r="AL4" s="63"/>
      <c r="AM4" s="63"/>
      <c r="AN4" s="63"/>
      <c r="AO4" s="63"/>
      <c r="AP4" s="89"/>
      <c r="AQ4" s="84" t="str">
        <f>"Week "&amp;(AQ6-($C$4-WEEKDAY($C$4,1)+2))/7+1</f>
        <v>Week 6</v>
      </c>
      <c r="AR4" s="63"/>
      <c r="AS4" s="63"/>
      <c r="AT4" s="63"/>
      <c r="AU4" s="63"/>
      <c r="AV4" s="63"/>
      <c r="AW4" s="85"/>
      <c r="AX4" s="62" t="str">
        <f>"Week "&amp;(AX6-($C$4-WEEKDAY($C$4,1)+2))/7+1</f>
        <v>Week 7</v>
      </c>
      <c r="AY4" s="63"/>
      <c r="AZ4" s="63"/>
      <c r="BA4" s="63"/>
      <c r="BB4" s="63"/>
      <c r="BC4" s="63"/>
      <c r="BD4" s="64"/>
      <c r="BE4" s="62" t="str">
        <f t="shared" ref="BE4" si="0">"Week "&amp;(BE6-($C$4-WEEKDAY($C$4,1)+2))/7+1</f>
        <v>Week 8</v>
      </c>
      <c r="BF4" s="63"/>
      <c r="BG4" s="63"/>
      <c r="BH4" s="63"/>
      <c r="BI4" s="63"/>
      <c r="BJ4" s="63"/>
      <c r="BK4" s="64"/>
      <c r="BL4" s="62" t="str">
        <f t="shared" ref="BL4" si="1">"Week "&amp;(BL6-($C$4-WEEKDAY($C$4,1)+2))/7+1</f>
        <v>Week 9</v>
      </c>
      <c r="BM4" s="63"/>
      <c r="BN4" s="63"/>
      <c r="BO4" s="63"/>
      <c r="BP4" s="63"/>
      <c r="BQ4" s="63"/>
      <c r="BR4" s="64"/>
      <c r="BS4" s="62" t="str">
        <f t="shared" ref="BS4" si="2">"Week "&amp;(BS6-($C$4-WEEKDAY($C$4,1)+2))/7+1</f>
        <v>Week 10</v>
      </c>
      <c r="BT4" s="63"/>
      <c r="BU4" s="63"/>
      <c r="BV4" s="63"/>
      <c r="BW4" s="63"/>
      <c r="BX4" s="63"/>
      <c r="BY4" s="64"/>
      <c r="BZ4" s="62" t="str">
        <f t="shared" ref="BZ4" si="3">"Week "&amp;(BZ6-($C$4-WEEKDAY($C$4,1)+2))/7+1</f>
        <v>Week 11</v>
      </c>
      <c r="CA4" s="63"/>
      <c r="CB4" s="63"/>
      <c r="CC4" s="63"/>
      <c r="CD4" s="63"/>
      <c r="CE4" s="63"/>
      <c r="CF4" s="64"/>
      <c r="CG4" s="62" t="str">
        <f t="shared" ref="CG4" si="4">"Week "&amp;(CG6-($C$4-WEEKDAY($C$4,1)+2))/7+1</f>
        <v>Week 12</v>
      </c>
      <c r="CH4" s="63"/>
      <c r="CI4" s="63"/>
      <c r="CJ4" s="63"/>
      <c r="CK4" s="63"/>
      <c r="CL4" s="63"/>
      <c r="CM4" s="64"/>
      <c r="CN4" s="62" t="str">
        <f t="shared" ref="CN4" si="5">"Week "&amp;(CN6-($C$4-WEEKDAY($C$4,1)+2))/7+1</f>
        <v>Week 13</v>
      </c>
      <c r="CO4" s="63"/>
      <c r="CP4" s="63"/>
      <c r="CQ4" s="63"/>
      <c r="CR4" s="63"/>
      <c r="CS4" s="63"/>
      <c r="CT4" s="64"/>
      <c r="CU4" s="62" t="str">
        <f t="shared" ref="CU4" si="6">"Week "&amp;(CU6-($C$4-WEEKDAY($C$4,1)+2))/7+1</f>
        <v>Week 14</v>
      </c>
      <c r="CV4" s="63"/>
      <c r="CW4" s="63"/>
      <c r="CX4" s="63"/>
      <c r="CY4" s="63"/>
      <c r="CZ4" s="63"/>
      <c r="DA4" s="64"/>
      <c r="DB4" s="62" t="str">
        <f t="shared" ref="DB4" si="7">"Week "&amp;(DB6-($C$4-WEEKDAY($C$4,1)+2))/7+1</f>
        <v>Week 15</v>
      </c>
      <c r="DC4" s="63"/>
      <c r="DD4" s="63"/>
      <c r="DE4" s="63"/>
      <c r="DF4" s="63"/>
      <c r="DG4" s="63"/>
      <c r="DH4" s="64"/>
      <c r="DI4" s="62" t="str">
        <f t="shared" ref="DI4" si="8">"Week "&amp;(DI6-($C$4-WEEKDAY($C$4,1)+2))/7+1</f>
        <v>Week 16</v>
      </c>
      <c r="DJ4" s="63"/>
      <c r="DK4" s="63"/>
      <c r="DL4" s="63"/>
      <c r="DM4" s="63"/>
      <c r="DN4" s="63"/>
      <c r="DO4" s="64"/>
      <c r="DP4" s="62" t="str">
        <f t="shared" ref="DP4" si="9">"Week "&amp;(DP6-($C$4-WEEKDAY($C$4,1)+2))/7+1</f>
        <v>Week 17</v>
      </c>
      <c r="DQ4" s="63"/>
      <c r="DR4" s="63"/>
      <c r="DS4" s="63"/>
      <c r="DT4" s="63"/>
      <c r="DU4" s="63"/>
      <c r="DV4" s="64"/>
      <c r="DW4" s="62" t="str">
        <f t="shared" ref="DW4" si="10">"Week "&amp;(DW6-($C$4-WEEKDAY($C$4,1)+2))/7+1</f>
        <v>Week 18</v>
      </c>
      <c r="DX4" s="63"/>
      <c r="DY4" s="63"/>
      <c r="DZ4" s="63"/>
      <c r="EA4" s="63"/>
      <c r="EB4" s="63"/>
      <c r="EC4" s="64"/>
      <c r="ED4" s="62" t="str">
        <f t="shared" ref="ED4" si="11">"Week "&amp;(ED6-($C$4-WEEKDAY($C$4,1)+2))/7+1</f>
        <v>Week 19</v>
      </c>
      <c r="EE4" s="63"/>
      <c r="EF4" s="63"/>
      <c r="EG4" s="63"/>
      <c r="EH4" s="63"/>
      <c r="EI4" s="63"/>
      <c r="EJ4" s="64"/>
      <c r="EK4" s="62" t="str">
        <f t="shared" ref="EK4" si="12">"Week "&amp;(EK6-($C$4-WEEKDAY($C$4,1)+2))/7+1</f>
        <v>Week 20</v>
      </c>
      <c r="EL4" s="63"/>
      <c r="EM4" s="63"/>
      <c r="EN4" s="63"/>
      <c r="EO4" s="63"/>
      <c r="EP4" s="63"/>
      <c r="EQ4" s="64"/>
      <c r="ER4" s="62" t="str">
        <f t="shared" ref="ER4" si="13">"Week "&amp;(ER6-($C$4-WEEKDAY($C$4,1)+2))/7+1</f>
        <v>Week 21</v>
      </c>
      <c r="ES4" s="63"/>
      <c r="ET4" s="63"/>
      <c r="EU4" s="63"/>
      <c r="EV4" s="63"/>
      <c r="EW4" s="63"/>
      <c r="EX4" s="64"/>
      <c r="EY4" s="62" t="str">
        <f t="shared" ref="EY4" si="14">"Week "&amp;(EY6-($C$4-WEEKDAY($C$4,1)+2))/7+1</f>
        <v>Week 22</v>
      </c>
      <c r="EZ4" s="63"/>
      <c r="FA4" s="63"/>
      <c r="FB4" s="63"/>
      <c r="FC4" s="63"/>
      <c r="FD4" s="63"/>
      <c r="FE4" s="64"/>
      <c r="FF4" s="62" t="str">
        <f t="shared" ref="FF4" si="15">"Week "&amp;(FF6-($C$4-WEEKDAY($C$4,1)+2))/7+1</f>
        <v>Week 23</v>
      </c>
      <c r="FG4" s="63"/>
      <c r="FH4" s="63"/>
      <c r="FI4" s="63"/>
      <c r="FJ4" s="63"/>
      <c r="FK4" s="63"/>
      <c r="FL4" s="64"/>
      <c r="FM4" s="62" t="str">
        <f t="shared" ref="FM4" si="16">"Week "&amp;(FM6-($C$4-WEEKDAY($C$4,1)+2))/7+1</f>
        <v>Week 24</v>
      </c>
      <c r="FN4" s="63"/>
      <c r="FO4" s="63"/>
      <c r="FP4" s="63"/>
      <c r="FQ4" s="63"/>
      <c r="FR4" s="63"/>
      <c r="FS4" s="64"/>
      <c r="FT4" s="62" t="str">
        <f t="shared" ref="FT4" si="17">"Week "&amp;(FT6-($C$4-WEEKDAY($C$4,1)+2))/7+1</f>
        <v>Week 25</v>
      </c>
      <c r="FU4" s="63"/>
      <c r="FV4" s="63"/>
      <c r="FW4" s="63"/>
      <c r="FX4" s="63"/>
      <c r="FY4" s="63"/>
      <c r="FZ4" s="64"/>
      <c r="GA4" s="62" t="str">
        <f t="shared" ref="GA4" si="18">"Week "&amp;(GA6-($C$4-WEEKDAY($C$4,1)+2))/7+1</f>
        <v>Week 26</v>
      </c>
      <c r="GB4" s="63"/>
      <c r="GC4" s="63"/>
      <c r="GD4" s="63"/>
      <c r="GE4" s="63"/>
      <c r="GF4" s="63"/>
      <c r="GG4" s="64"/>
      <c r="GH4" s="62" t="str">
        <f t="shared" ref="GH4" si="19">"Week "&amp;(GH6-($C$4-WEEKDAY($C$4,1)+2))/7+1</f>
        <v>Week 27</v>
      </c>
      <c r="GI4" s="63"/>
      <c r="GJ4" s="63"/>
      <c r="GK4" s="63"/>
      <c r="GL4" s="63"/>
      <c r="GM4" s="63"/>
      <c r="GN4" s="64"/>
      <c r="GO4" s="62" t="str">
        <f t="shared" ref="GO4" si="20">"Week "&amp;(GO6-($C$4-WEEKDAY($C$4,1)+2))/7+1</f>
        <v>Week 28</v>
      </c>
      <c r="GP4" s="63"/>
      <c r="GQ4" s="63"/>
      <c r="GR4" s="63"/>
      <c r="GS4" s="63"/>
      <c r="GT4" s="63"/>
      <c r="GU4" s="64"/>
      <c r="GV4" s="62" t="str">
        <f t="shared" ref="GV4" si="21">"Week "&amp;(GV6-($C$4-WEEKDAY($C$4,1)+2))/7+1</f>
        <v>Week 29</v>
      </c>
      <c r="GW4" s="63"/>
      <c r="GX4" s="63"/>
      <c r="GY4" s="63"/>
      <c r="GZ4" s="63"/>
      <c r="HA4" s="63"/>
      <c r="HB4" s="64"/>
      <c r="HC4" s="62" t="str">
        <f t="shared" ref="HC4" si="22">"Week "&amp;(HC6-($C$4-WEEKDAY($C$4,1)+2))/7+1</f>
        <v>Week 30</v>
      </c>
      <c r="HD4" s="63"/>
      <c r="HE4" s="63"/>
      <c r="HF4" s="63"/>
      <c r="HG4" s="63"/>
      <c r="HH4" s="63"/>
      <c r="HI4" s="64"/>
      <c r="HJ4" s="62" t="str">
        <f t="shared" ref="HJ4" si="23">"Week "&amp;(HJ6-($C$4-WEEKDAY($C$4,1)+2))/7+1</f>
        <v>Week 31</v>
      </c>
      <c r="HK4" s="63"/>
      <c r="HL4" s="63"/>
      <c r="HM4" s="63"/>
      <c r="HN4" s="63"/>
      <c r="HO4" s="63"/>
      <c r="HP4" s="64"/>
      <c r="HQ4" s="62" t="str">
        <f t="shared" ref="HQ4" si="24">"Week "&amp;(HQ6-($C$4-WEEKDAY($C$4,1)+2))/7+1</f>
        <v>Week 32</v>
      </c>
      <c r="HR4" s="63"/>
      <c r="HS4" s="63"/>
      <c r="HT4" s="63"/>
      <c r="HU4" s="63"/>
      <c r="HV4" s="63"/>
      <c r="HW4" s="64"/>
      <c r="HX4" s="62" t="str">
        <f t="shared" ref="HX4" si="25">"Week "&amp;(HX6-($C$4-WEEKDAY($C$4,1)+2))/7+1</f>
        <v>Week 33</v>
      </c>
      <c r="HY4" s="63"/>
      <c r="HZ4" s="63"/>
      <c r="IA4" s="63"/>
      <c r="IB4" s="63"/>
      <c r="IC4" s="63"/>
      <c r="ID4" s="64"/>
      <c r="IE4" s="62" t="str">
        <f t="shared" ref="IE4" si="26">"Week "&amp;(IE6-($C$4-WEEKDAY($C$4,1)+2))/7+1</f>
        <v>Week 34</v>
      </c>
      <c r="IF4" s="63"/>
      <c r="IG4" s="63"/>
      <c r="IH4" s="63"/>
      <c r="II4" s="63"/>
      <c r="IJ4" s="63"/>
      <c r="IK4" s="64"/>
      <c r="IL4" s="62" t="str">
        <f t="shared" ref="IL4" si="27">"Week "&amp;(IL6-($C$4-WEEKDAY($C$4,1)+2))/7+1</f>
        <v>Week 35</v>
      </c>
      <c r="IM4" s="63"/>
      <c r="IN4" s="63"/>
      <c r="IO4" s="63"/>
      <c r="IP4" s="63"/>
      <c r="IQ4" s="63"/>
      <c r="IR4" s="64"/>
      <c r="IS4" s="62" t="str">
        <f t="shared" ref="IS4" si="28">"Week "&amp;(IS6-($C$4-WEEKDAY($C$4,1)+2))/7+1</f>
        <v>Week 36</v>
      </c>
      <c r="IT4" s="63"/>
      <c r="IU4" s="63"/>
      <c r="IV4" s="63"/>
      <c r="IW4" s="63"/>
      <c r="IX4" s="63"/>
      <c r="IY4" s="64"/>
      <c r="IZ4" s="62" t="str">
        <f t="shared" ref="IZ4" si="29">"Week "&amp;(IZ6-($C$4-WEEKDAY($C$4,1)+2))/7+1</f>
        <v>Week 37</v>
      </c>
      <c r="JA4" s="63"/>
      <c r="JB4" s="63"/>
      <c r="JC4" s="63"/>
      <c r="JD4" s="63"/>
      <c r="JE4" s="63"/>
      <c r="JF4" s="64"/>
      <c r="JG4" s="62" t="str">
        <f t="shared" ref="JG4" si="30">"Week "&amp;(JG6-($C$4-WEEKDAY($C$4,1)+2))/7+1</f>
        <v>Week 38</v>
      </c>
      <c r="JH4" s="63"/>
      <c r="JI4" s="63"/>
      <c r="JJ4" s="63"/>
      <c r="JK4" s="63"/>
      <c r="JL4" s="63"/>
      <c r="JM4" s="64"/>
      <c r="JN4" s="62" t="str">
        <f t="shared" ref="JN4" si="31">"Week "&amp;(JN6-($C$4-WEEKDAY($C$4,1)+2))/7+1</f>
        <v>Week 39</v>
      </c>
      <c r="JO4" s="63"/>
      <c r="JP4" s="63"/>
      <c r="JQ4" s="63"/>
      <c r="JR4" s="63"/>
      <c r="JS4" s="63"/>
      <c r="JT4" s="64"/>
      <c r="JU4" s="62" t="str">
        <f t="shared" ref="JU4" si="32">"Week "&amp;(JU6-($C$4-WEEKDAY($C$4,1)+2))/7+1</f>
        <v>Week 40</v>
      </c>
      <c r="JV4" s="63"/>
      <c r="JW4" s="63"/>
      <c r="JX4" s="63"/>
      <c r="JY4" s="63"/>
      <c r="JZ4" s="63"/>
      <c r="KA4" s="64"/>
      <c r="KB4" s="62" t="str">
        <f t="shared" ref="KB4" si="33">"Week "&amp;(KB6-($C$4-WEEKDAY($C$4,1)+2))/7+1</f>
        <v>Week 41</v>
      </c>
      <c r="KC4" s="63"/>
      <c r="KD4" s="63"/>
      <c r="KE4" s="63"/>
      <c r="KF4" s="63"/>
      <c r="KG4" s="63"/>
      <c r="KH4" s="64"/>
      <c r="KI4" s="62" t="str">
        <f t="shared" ref="KI4" si="34">"Week "&amp;(KI6-($C$4-WEEKDAY($C$4,1)+2))/7+1</f>
        <v>Week 42</v>
      </c>
      <c r="KJ4" s="63"/>
      <c r="KK4" s="63"/>
      <c r="KL4" s="63"/>
      <c r="KM4" s="63"/>
      <c r="KN4" s="63"/>
      <c r="KO4" s="64"/>
    </row>
    <row r="5" spans="1:301" s="13" customFormat="1" ht="19.5" customHeight="1" thickBot="1" x14ac:dyDescent="0.25">
      <c r="A5" s="43"/>
      <c r="B5" s="45" t="s">
        <v>22</v>
      </c>
      <c r="C5" s="90"/>
      <c r="D5" s="91"/>
      <c r="E5" s="43"/>
      <c r="F5" s="43"/>
      <c r="G5" s="43"/>
      <c r="H5" s="74">
        <f>H6</f>
        <v>44641</v>
      </c>
      <c r="I5" s="66"/>
      <c r="J5" s="66"/>
      <c r="K5" s="66"/>
      <c r="L5" s="66"/>
      <c r="M5" s="66"/>
      <c r="N5" s="93"/>
      <c r="O5" s="74">
        <f>O6</f>
        <v>44648</v>
      </c>
      <c r="P5" s="66"/>
      <c r="Q5" s="66"/>
      <c r="R5" s="66"/>
      <c r="S5" s="66"/>
      <c r="T5" s="66"/>
      <c r="U5" s="75"/>
      <c r="V5" s="78">
        <f>V6</f>
        <v>44655</v>
      </c>
      <c r="W5" s="66"/>
      <c r="X5" s="66"/>
      <c r="Y5" s="66"/>
      <c r="Z5" s="66"/>
      <c r="AA5" s="66"/>
      <c r="AB5" s="79"/>
      <c r="AC5" s="70">
        <f>AC6</f>
        <v>44662</v>
      </c>
      <c r="AD5" s="66"/>
      <c r="AE5" s="66"/>
      <c r="AF5" s="66"/>
      <c r="AG5" s="66"/>
      <c r="AH5" s="66"/>
      <c r="AI5" s="71"/>
      <c r="AJ5" s="82">
        <f>AJ6</f>
        <v>44669</v>
      </c>
      <c r="AK5" s="66"/>
      <c r="AL5" s="66"/>
      <c r="AM5" s="66"/>
      <c r="AN5" s="66"/>
      <c r="AO5" s="66"/>
      <c r="AP5" s="83"/>
      <c r="AQ5" s="86">
        <f>AQ6</f>
        <v>44676</v>
      </c>
      <c r="AR5" s="66"/>
      <c r="AS5" s="66"/>
      <c r="AT5" s="66"/>
      <c r="AU5" s="66"/>
      <c r="AV5" s="66"/>
      <c r="AW5" s="87"/>
      <c r="AX5" s="65">
        <f>AX6</f>
        <v>44683</v>
      </c>
      <c r="AY5" s="66"/>
      <c r="AZ5" s="66"/>
      <c r="BA5" s="66"/>
      <c r="BB5" s="66"/>
      <c r="BC5" s="66"/>
      <c r="BD5" s="67"/>
      <c r="BE5" s="65">
        <f t="shared" ref="BE5" si="35">BE6</f>
        <v>44690</v>
      </c>
      <c r="BF5" s="66"/>
      <c r="BG5" s="66"/>
      <c r="BH5" s="66"/>
      <c r="BI5" s="66"/>
      <c r="BJ5" s="66"/>
      <c r="BK5" s="67"/>
      <c r="BL5" s="65">
        <f t="shared" ref="BL5" si="36">BL6</f>
        <v>44697</v>
      </c>
      <c r="BM5" s="66"/>
      <c r="BN5" s="66"/>
      <c r="BO5" s="66"/>
      <c r="BP5" s="66"/>
      <c r="BQ5" s="66"/>
      <c r="BR5" s="67"/>
      <c r="BS5" s="65">
        <f t="shared" ref="BS5" si="37">BS6</f>
        <v>44704</v>
      </c>
      <c r="BT5" s="66"/>
      <c r="BU5" s="66"/>
      <c r="BV5" s="66"/>
      <c r="BW5" s="66"/>
      <c r="BX5" s="66"/>
      <c r="BY5" s="67"/>
      <c r="BZ5" s="65">
        <f t="shared" ref="BZ5" si="38">BZ6</f>
        <v>44711</v>
      </c>
      <c r="CA5" s="66"/>
      <c r="CB5" s="66"/>
      <c r="CC5" s="66"/>
      <c r="CD5" s="66"/>
      <c r="CE5" s="66"/>
      <c r="CF5" s="67"/>
      <c r="CG5" s="65">
        <f t="shared" ref="CG5" si="39">CG6</f>
        <v>44718</v>
      </c>
      <c r="CH5" s="66"/>
      <c r="CI5" s="66"/>
      <c r="CJ5" s="66"/>
      <c r="CK5" s="66"/>
      <c r="CL5" s="66"/>
      <c r="CM5" s="67"/>
      <c r="CN5" s="65">
        <f t="shared" ref="CN5" si="40">CN6</f>
        <v>44725</v>
      </c>
      <c r="CO5" s="66"/>
      <c r="CP5" s="66"/>
      <c r="CQ5" s="66"/>
      <c r="CR5" s="66"/>
      <c r="CS5" s="66"/>
      <c r="CT5" s="67"/>
      <c r="CU5" s="65">
        <f t="shared" ref="CU5" si="41">CU6</f>
        <v>44732</v>
      </c>
      <c r="CV5" s="66"/>
      <c r="CW5" s="66"/>
      <c r="CX5" s="66"/>
      <c r="CY5" s="66"/>
      <c r="CZ5" s="66"/>
      <c r="DA5" s="67"/>
      <c r="DB5" s="65">
        <f t="shared" ref="DB5" si="42">DB6</f>
        <v>44739</v>
      </c>
      <c r="DC5" s="66"/>
      <c r="DD5" s="66"/>
      <c r="DE5" s="66"/>
      <c r="DF5" s="66"/>
      <c r="DG5" s="66"/>
      <c r="DH5" s="67"/>
      <c r="DI5" s="65">
        <f t="shared" ref="DI5" si="43">DI6</f>
        <v>44746</v>
      </c>
      <c r="DJ5" s="66"/>
      <c r="DK5" s="66"/>
      <c r="DL5" s="66"/>
      <c r="DM5" s="66"/>
      <c r="DN5" s="66"/>
      <c r="DO5" s="67"/>
      <c r="DP5" s="65">
        <f t="shared" ref="DP5" si="44">DP6</f>
        <v>44753</v>
      </c>
      <c r="DQ5" s="66"/>
      <c r="DR5" s="66"/>
      <c r="DS5" s="66"/>
      <c r="DT5" s="66"/>
      <c r="DU5" s="66"/>
      <c r="DV5" s="67"/>
      <c r="DW5" s="65">
        <f t="shared" ref="DW5" si="45">DW6</f>
        <v>44760</v>
      </c>
      <c r="DX5" s="66"/>
      <c r="DY5" s="66"/>
      <c r="DZ5" s="66"/>
      <c r="EA5" s="66"/>
      <c r="EB5" s="66"/>
      <c r="EC5" s="67"/>
      <c r="ED5" s="65">
        <f t="shared" ref="ED5" si="46">ED6</f>
        <v>44767</v>
      </c>
      <c r="EE5" s="66"/>
      <c r="EF5" s="66"/>
      <c r="EG5" s="66"/>
      <c r="EH5" s="66"/>
      <c r="EI5" s="66"/>
      <c r="EJ5" s="67"/>
      <c r="EK5" s="65">
        <f t="shared" ref="EK5" si="47">EK6</f>
        <v>44774</v>
      </c>
      <c r="EL5" s="66"/>
      <c r="EM5" s="66"/>
      <c r="EN5" s="66"/>
      <c r="EO5" s="66"/>
      <c r="EP5" s="66"/>
      <c r="EQ5" s="67"/>
      <c r="ER5" s="65">
        <f t="shared" ref="ER5" si="48">ER6</f>
        <v>44781</v>
      </c>
      <c r="ES5" s="66"/>
      <c r="ET5" s="66"/>
      <c r="EU5" s="66"/>
      <c r="EV5" s="66"/>
      <c r="EW5" s="66"/>
      <c r="EX5" s="67"/>
      <c r="EY5" s="65">
        <f t="shared" ref="EY5" si="49">EY6</f>
        <v>44788</v>
      </c>
      <c r="EZ5" s="66"/>
      <c r="FA5" s="66"/>
      <c r="FB5" s="66"/>
      <c r="FC5" s="66"/>
      <c r="FD5" s="66"/>
      <c r="FE5" s="67"/>
      <c r="FF5" s="65">
        <f t="shared" ref="FF5" si="50">FF6</f>
        <v>44795</v>
      </c>
      <c r="FG5" s="66"/>
      <c r="FH5" s="66"/>
      <c r="FI5" s="66"/>
      <c r="FJ5" s="66"/>
      <c r="FK5" s="66"/>
      <c r="FL5" s="67"/>
      <c r="FM5" s="65">
        <f t="shared" ref="FM5" si="51">FM6</f>
        <v>44802</v>
      </c>
      <c r="FN5" s="66"/>
      <c r="FO5" s="66"/>
      <c r="FP5" s="66"/>
      <c r="FQ5" s="66"/>
      <c r="FR5" s="66"/>
      <c r="FS5" s="67"/>
      <c r="FT5" s="65">
        <f t="shared" ref="FT5" si="52">FT6</f>
        <v>44809</v>
      </c>
      <c r="FU5" s="66"/>
      <c r="FV5" s="66"/>
      <c r="FW5" s="66"/>
      <c r="FX5" s="66"/>
      <c r="FY5" s="66"/>
      <c r="FZ5" s="67"/>
      <c r="GA5" s="65">
        <f t="shared" ref="GA5" si="53">GA6</f>
        <v>44816</v>
      </c>
      <c r="GB5" s="66"/>
      <c r="GC5" s="66"/>
      <c r="GD5" s="66"/>
      <c r="GE5" s="66"/>
      <c r="GF5" s="66"/>
      <c r="GG5" s="67"/>
      <c r="GH5" s="65">
        <f t="shared" ref="GH5" si="54">GH6</f>
        <v>44823</v>
      </c>
      <c r="GI5" s="66"/>
      <c r="GJ5" s="66"/>
      <c r="GK5" s="66"/>
      <c r="GL5" s="66"/>
      <c r="GM5" s="66"/>
      <c r="GN5" s="67"/>
      <c r="GO5" s="65">
        <f t="shared" ref="GO5" si="55">GO6</f>
        <v>44830</v>
      </c>
      <c r="GP5" s="66"/>
      <c r="GQ5" s="66"/>
      <c r="GR5" s="66"/>
      <c r="GS5" s="66"/>
      <c r="GT5" s="66"/>
      <c r="GU5" s="67"/>
      <c r="GV5" s="65">
        <f t="shared" ref="GV5" si="56">GV6</f>
        <v>44837</v>
      </c>
      <c r="GW5" s="66"/>
      <c r="GX5" s="66"/>
      <c r="GY5" s="66"/>
      <c r="GZ5" s="66"/>
      <c r="HA5" s="66"/>
      <c r="HB5" s="67"/>
      <c r="HC5" s="65">
        <f t="shared" ref="HC5" si="57">HC6</f>
        <v>44844</v>
      </c>
      <c r="HD5" s="66"/>
      <c r="HE5" s="66"/>
      <c r="HF5" s="66"/>
      <c r="HG5" s="66"/>
      <c r="HH5" s="66"/>
      <c r="HI5" s="67"/>
      <c r="HJ5" s="65">
        <f t="shared" ref="HJ5" si="58">HJ6</f>
        <v>44851</v>
      </c>
      <c r="HK5" s="66"/>
      <c r="HL5" s="66"/>
      <c r="HM5" s="66"/>
      <c r="HN5" s="66"/>
      <c r="HO5" s="66"/>
      <c r="HP5" s="67"/>
      <c r="HQ5" s="65">
        <f t="shared" ref="HQ5" si="59">HQ6</f>
        <v>44858</v>
      </c>
      <c r="HR5" s="66"/>
      <c r="HS5" s="66"/>
      <c r="HT5" s="66"/>
      <c r="HU5" s="66"/>
      <c r="HV5" s="66"/>
      <c r="HW5" s="67"/>
      <c r="HX5" s="65">
        <f t="shared" ref="HX5" si="60">HX6</f>
        <v>44865</v>
      </c>
      <c r="HY5" s="66"/>
      <c r="HZ5" s="66"/>
      <c r="IA5" s="66"/>
      <c r="IB5" s="66"/>
      <c r="IC5" s="66"/>
      <c r="ID5" s="67"/>
      <c r="IE5" s="65">
        <f t="shared" ref="IE5" si="61">IE6</f>
        <v>44872</v>
      </c>
      <c r="IF5" s="66"/>
      <c r="IG5" s="66"/>
      <c r="IH5" s="66"/>
      <c r="II5" s="66"/>
      <c r="IJ5" s="66"/>
      <c r="IK5" s="67"/>
      <c r="IL5" s="65">
        <f t="shared" ref="IL5" si="62">IL6</f>
        <v>44879</v>
      </c>
      <c r="IM5" s="66"/>
      <c r="IN5" s="66"/>
      <c r="IO5" s="66"/>
      <c r="IP5" s="66"/>
      <c r="IQ5" s="66"/>
      <c r="IR5" s="67"/>
      <c r="IS5" s="65">
        <f t="shared" ref="IS5" si="63">IS6</f>
        <v>44886</v>
      </c>
      <c r="IT5" s="66"/>
      <c r="IU5" s="66"/>
      <c r="IV5" s="66"/>
      <c r="IW5" s="66"/>
      <c r="IX5" s="66"/>
      <c r="IY5" s="67"/>
      <c r="IZ5" s="65">
        <f t="shared" ref="IZ5" si="64">IZ6</f>
        <v>44893</v>
      </c>
      <c r="JA5" s="66"/>
      <c r="JB5" s="66"/>
      <c r="JC5" s="66"/>
      <c r="JD5" s="66"/>
      <c r="JE5" s="66"/>
      <c r="JF5" s="67"/>
      <c r="JG5" s="65">
        <f t="shared" ref="JG5" si="65">JG6</f>
        <v>44900</v>
      </c>
      <c r="JH5" s="66"/>
      <c r="JI5" s="66"/>
      <c r="JJ5" s="66"/>
      <c r="JK5" s="66"/>
      <c r="JL5" s="66"/>
      <c r="JM5" s="67"/>
      <c r="JN5" s="65">
        <f t="shared" ref="JN5" si="66">JN6</f>
        <v>44907</v>
      </c>
      <c r="JO5" s="66"/>
      <c r="JP5" s="66"/>
      <c r="JQ5" s="66"/>
      <c r="JR5" s="66"/>
      <c r="JS5" s="66"/>
      <c r="JT5" s="67"/>
      <c r="JU5" s="65">
        <f t="shared" ref="JU5" si="67">JU6</f>
        <v>44914</v>
      </c>
      <c r="JV5" s="66"/>
      <c r="JW5" s="66"/>
      <c r="JX5" s="66"/>
      <c r="JY5" s="66"/>
      <c r="JZ5" s="66"/>
      <c r="KA5" s="67"/>
      <c r="KB5" s="65">
        <f t="shared" ref="KB5" si="68">KB6</f>
        <v>44921</v>
      </c>
      <c r="KC5" s="66"/>
      <c r="KD5" s="66"/>
      <c r="KE5" s="66"/>
      <c r="KF5" s="66"/>
      <c r="KG5" s="66"/>
      <c r="KH5" s="67"/>
      <c r="KI5" s="65">
        <f t="shared" ref="KI5" si="69">KI6</f>
        <v>44928</v>
      </c>
      <c r="KJ5" s="66"/>
      <c r="KK5" s="66"/>
      <c r="KL5" s="66"/>
      <c r="KM5" s="66"/>
      <c r="KN5" s="66"/>
      <c r="KO5" s="67"/>
    </row>
    <row r="6" spans="1:301" s="11" customFormat="1" ht="14.25" customHeight="1" x14ac:dyDescent="0.2">
      <c r="H6" s="21">
        <f>C4-WEEKDAY(C4,1)+2+7*(G4-1)</f>
        <v>44641</v>
      </c>
      <c r="I6" s="12">
        <f t="shared" ref="I6:AN6" si="70">H6+1</f>
        <v>44642</v>
      </c>
      <c r="J6" s="12">
        <f t="shared" si="70"/>
        <v>44643</v>
      </c>
      <c r="K6" s="12">
        <f t="shared" si="70"/>
        <v>44644</v>
      </c>
      <c r="L6" s="12">
        <f t="shared" si="70"/>
        <v>44645</v>
      </c>
      <c r="M6" s="12">
        <f t="shared" si="70"/>
        <v>44646</v>
      </c>
      <c r="N6" s="22">
        <f t="shared" si="70"/>
        <v>44647</v>
      </c>
      <c r="O6" s="21">
        <f t="shared" si="70"/>
        <v>44648</v>
      </c>
      <c r="P6" s="12">
        <f t="shared" si="70"/>
        <v>44649</v>
      </c>
      <c r="Q6" s="12">
        <f t="shared" si="70"/>
        <v>44650</v>
      </c>
      <c r="R6" s="12">
        <f t="shared" ref="R6" si="71">Q6+1</f>
        <v>44651</v>
      </c>
      <c r="S6" s="12">
        <f t="shared" ref="S6" si="72">R6+1</f>
        <v>44652</v>
      </c>
      <c r="T6" s="12">
        <f t="shared" ref="T6" si="73">S6+1</f>
        <v>44653</v>
      </c>
      <c r="U6" s="23">
        <f t="shared" si="70"/>
        <v>44654</v>
      </c>
      <c r="V6" s="24">
        <f t="shared" si="70"/>
        <v>44655</v>
      </c>
      <c r="W6" s="12">
        <f t="shared" si="70"/>
        <v>44656</v>
      </c>
      <c r="X6" s="12">
        <f t="shared" si="70"/>
        <v>44657</v>
      </c>
      <c r="Y6" s="12">
        <f t="shared" si="70"/>
        <v>44658</v>
      </c>
      <c r="Z6" s="12">
        <f t="shared" si="70"/>
        <v>44659</v>
      </c>
      <c r="AA6" s="12">
        <f t="shared" si="70"/>
        <v>44660</v>
      </c>
      <c r="AB6" s="25">
        <f t="shared" si="70"/>
        <v>44661</v>
      </c>
      <c r="AC6" s="26">
        <f t="shared" si="70"/>
        <v>44662</v>
      </c>
      <c r="AD6" s="12">
        <f t="shared" si="70"/>
        <v>44663</v>
      </c>
      <c r="AE6" s="12">
        <f t="shared" si="70"/>
        <v>44664</v>
      </c>
      <c r="AF6" s="12">
        <f t="shared" si="70"/>
        <v>44665</v>
      </c>
      <c r="AG6" s="12">
        <f t="shared" si="70"/>
        <v>44666</v>
      </c>
      <c r="AH6" s="12">
        <f t="shared" si="70"/>
        <v>44667</v>
      </c>
      <c r="AI6" s="27">
        <f t="shared" si="70"/>
        <v>44668</v>
      </c>
      <c r="AJ6" s="28">
        <f t="shared" si="70"/>
        <v>44669</v>
      </c>
      <c r="AK6" s="12">
        <f t="shared" si="70"/>
        <v>44670</v>
      </c>
      <c r="AL6" s="12">
        <f t="shared" si="70"/>
        <v>44671</v>
      </c>
      <c r="AM6" s="12">
        <f t="shared" si="70"/>
        <v>44672</v>
      </c>
      <c r="AN6" s="12">
        <f t="shared" si="70"/>
        <v>44673</v>
      </c>
      <c r="AO6" s="12">
        <f t="shared" ref="AO6:BD6" si="74">AN6+1</f>
        <v>44674</v>
      </c>
      <c r="AP6" s="29">
        <f t="shared" si="74"/>
        <v>44675</v>
      </c>
      <c r="AQ6" s="30">
        <f t="shared" si="74"/>
        <v>44676</v>
      </c>
      <c r="AR6" s="12">
        <f t="shared" si="74"/>
        <v>44677</v>
      </c>
      <c r="AS6" s="12">
        <f t="shared" si="74"/>
        <v>44678</v>
      </c>
      <c r="AT6" s="12">
        <f t="shared" si="74"/>
        <v>44679</v>
      </c>
      <c r="AU6" s="12">
        <f t="shared" si="74"/>
        <v>44680</v>
      </c>
      <c r="AV6" s="12">
        <f t="shared" si="74"/>
        <v>44681</v>
      </c>
      <c r="AW6" s="31">
        <f t="shared" si="74"/>
        <v>44682</v>
      </c>
      <c r="AX6" s="32">
        <f t="shared" si="74"/>
        <v>44683</v>
      </c>
      <c r="AY6" s="12">
        <f t="shared" si="74"/>
        <v>44684</v>
      </c>
      <c r="AZ6" s="12">
        <f t="shared" si="74"/>
        <v>44685</v>
      </c>
      <c r="BA6" s="12">
        <f t="shared" si="74"/>
        <v>44686</v>
      </c>
      <c r="BB6" s="12">
        <f t="shared" si="74"/>
        <v>44687</v>
      </c>
      <c r="BC6" s="12">
        <f t="shared" si="74"/>
        <v>44688</v>
      </c>
      <c r="BD6" s="33">
        <f t="shared" si="74"/>
        <v>44689</v>
      </c>
      <c r="BE6" s="32">
        <f t="shared" ref="BE6" si="75">BD6+1</f>
        <v>44690</v>
      </c>
      <c r="BF6" s="12">
        <f t="shared" ref="BF6" si="76">BE6+1</f>
        <v>44691</v>
      </c>
      <c r="BG6" s="12">
        <f t="shared" ref="BG6" si="77">BF6+1</f>
        <v>44692</v>
      </c>
      <c r="BH6" s="12">
        <f t="shared" ref="BH6" si="78">BG6+1</f>
        <v>44693</v>
      </c>
      <c r="BI6" s="12">
        <f t="shared" ref="BI6" si="79">BH6+1</f>
        <v>44694</v>
      </c>
      <c r="BJ6" s="12">
        <f t="shared" ref="BJ6" si="80">BI6+1</f>
        <v>44695</v>
      </c>
      <c r="BK6" s="33">
        <f t="shared" ref="BK6" si="81">BJ6+1</f>
        <v>44696</v>
      </c>
      <c r="BL6" s="32">
        <f t="shared" ref="BL6" si="82">BK6+1</f>
        <v>44697</v>
      </c>
      <c r="BM6" s="12">
        <f t="shared" ref="BM6" si="83">BL6+1</f>
        <v>44698</v>
      </c>
      <c r="BN6" s="12">
        <f t="shared" ref="BN6" si="84">BM6+1</f>
        <v>44699</v>
      </c>
      <c r="BO6" s="12">
        <f t="shared" ref="BO6" si="85">BN6+1</f>
        <v>44700</v>
      </c>
      <c r="BP6" s="12">
        <f t="shared" ref="BP6" si="86">BO6+1</f>
        <v>44701</v>
      </c>
      <c r="BQ6" s="12">
        <f t="shared" ref="BQ6" si="87">BP6+1</f>
        <v>44702</v>
      </c>
      <c r="BR6" s="33">
        <f t="shared" ref="BR6" si="88">BQ6+1</f>
        <v>44703</v>
      </c>
      <c r="BS6" s="32">
        <f t="shared" ref="BS6" si="89">BR6+1</f>
        <v>44704</v>
      </c>
      <c r="BT6" s="12">
        <f t="shared" ref="BT6" si="90">BS6+1</f>
        <v>44705</v>
      </c>
      <c r="BU6" s="12">
        <f t="shared" ref="BU6" si="91">BT6+1</f>
        <v>44706</v>
      </c>
      <c r="BV6" s="12">
        <f t="shared" ref="BV6" si="92">BU6+1</f>
        <v>44707</v>
      </c>
      <c r="BW6" s="12">
        <f t="shared" ref="BW6" si="93">BV6+1</f>
        <v>44708</v>
      </c>
      <c r="BX6" s="12">
        <f t="shared" ref="BX6" si="94">BW6+1</f>
        <v>44709</v>
      </c>
      <c r="BY6" s="33">
        <f t="shared" ref="BY6" si="95">BX6+1</f>
        <v>44710</v>
      </c>
      <c r="BZ6" s="32">
        <f t="shared" ref="BZ6" si="96">BY6+1</f>
        <v>44711</v>
      </c>
      <c r="CA6" s="12">
        <f t="shared" ref="CA6" si="97">BZ6+1</f>
        <v>44712</v>
      </c>
      <c r="CB6" s="12">
        <f t="shared" ref="CB6" si="98">CA6+1</f>
        <v>44713</v>
      </c>
      <c r="CC6" s="12">
        <f t="shared" ref="CC6" si="99">CB6+1</f>
        <v>44714</v>
      </c>
      <c r="CD6" s="12">
        <f t="shared" ref="CD6" si="100">CC6+1</f>
        <v>44715</v>
      </c>
      <c r="CE6" s="12">
        <f t="shared" ref="CE6" si="101">CD6+1</f>
        <v>44716</v>
      </c>
      <c r="CF6" s="33">
        <f t="shared" ref="CF6" si="102">CE6+1</f>
        <v>44717</v>
      </c>
      <c r="CG6" s="32">
        <f t="shared" ref="CG6" si="103">CF6+1</f>
        <v>44718</v>
      </c>
      <c r="CH6" s="12">
        <f t="shared" ref="CH6" si="104">CG6+1</f>
        <v>44719</v>
      </c>
      <c r="CI6" s="12">
        <f t="shared" ref="CI6" si="105">CH6+1</f>
        <v>44720</v>
      </c>
      <c r="CJ6" s="12">
        <f t="shared" ref="CJ6" si="106">CI6+1</f>
        <v>44721</v>
      </c>
      <c r="CK6" s="12">
        <f t="shared" ref="CK6" si="107">CJ6+1</f>
        <v>44722</v>
      </c>
      <c r="CL6" s="12">
        <f t="shared" ref="CL6" si="108">CK6+1</f>
        <v>44723</v>
      </c>
      <c r="CM6" s="33">
        <f t="shared" ref="CM6" si="109">CL6+1</f>
        <v>44724</v>
      </c>
      <c r="CN6" s="32">
        <f t="shared" ref="CN6" si="110">CM6+1</f>
        <v>44725</v>
      </c>
      <c r="CO6" s="12">
        <f t="shared" ref="CO6" si="111">CN6+1</f>
        <v>44726</v>
      </c>
      <c r="CP6" s="12">
        <f t="shared" ref="CP6" si="112">CO6+1</f>
        <v>44727</v>
      </c>
      <c r="CQ6" s="12">
        <f t="shared" ref="CQ6" si="113">CP6+1</f>
        <v>44728</v>
      </c>
      <c r="CR6" s="12">
        <f t="shared" ref="CR6" si="114">CQ6+1</f>
        <v>44729</v>
      </c>
      <c r="CS6" s="12">
        <f t="shared" ref="CS6" si="115">CR6+1</f>
        <v>44730</v>
      </c>
      <c r="CT6" s="33">
        <f t="shared" ref="CT6" si="116">CS6+1</f>
        <v>44731</v>
      </c>
      <c r="CU6" s="32">
        <f t="shared" ref="CU6" si="117">CT6+1</f>
        <v>44732</v>
      </c>
      <c r="CV6" s="12">
        <f t="shared" ref="CV6" si="118">CU6+1</f>
        <v>44733</v>
      </c>
      <c r="CW6" s="12">
        <f t="shared" ref="CW6" si="119">CV6+1</f>
        <v>44734</v>
      </c>
      <c r="CX6" s="12">
        <f t="shared" ref="CX6" si="120">CW6+1</f>
        <v>44735</v>
      </c>
      <c r="CY6" s="12">
        <f t="shared" ref="CY6" si="121">CX6+1</f>
        <v>44736</v>
      </c>
      <c r="CZ6" s="12">
        <f t="shared" ref="CZ6" si="122">CY6+1</f>
        <v>44737</v>
      </c>
      <c r="DA6" s="33">
        <f t="shared" ref="DA6" si="123">CZ6+1</f>
        <v>44738</v>
      </c>
      <c r="DB6" s="32">
        <f t="shared" ref="DB6" si="124">DA6+1</f>
        <v>44739</v>
      </c>
      <c r="DC6" s="12">
        <f t="shared" ref="DC6" si="125">DB6+1</f>
        <v>44740</v>
      </c>
      <c r="DD6" s="12">
        <f t="shared" ref="DD6" si="126">DC6+1</f>
        <v>44741</v>
      </c>
      <c r="DE6" s="12">
        <f t="shared" ref="DE6" si="127">DD6+1</f>
        <v>44742</v>
      </c>
      <c r="DF6" s="12">
        <f t="shared" ref="DF6" si="128">DE6+1</f>
        <v>44743</v>
      </c>
      <c r="DG6" s="12">
        <f t="shared" ref="DG6" si="129">DF6+1</f>
        <v>44744</v>
      </c>
      <c r="DH6" s="33">
        <f t="shared" ref="DH6" si="130">DG6+1</f>
        <v>44745</v>
      </c>
      <c r="DI6" s="32">
        <f t="shared" ref="DI6" si="131">DH6+1</f>
        <v>44746</v>
      </c>
      <c r="DJ6" s="12">
        <f t="shared" ref="DJ6" si="132">DI6+1</f>
        <v>44747</v>
      </c>
      <c r="DK6" s="12">
        <f t="shared" ref="DK6" si="133">DJ6+1</f>
        <v>44748</v>
      </c>
      <c r="DL6" s="12">
        <f t="shared" ref="DL6" si="134">DK6+1</f>
        <v>44749</v>
      </c>
      <c r="DM6" s="12">
        <f t="shared" ref="DM6" si="135">DL6+1</f>
        <v>44750</v>
      </c>
      <c r="DN6" s="12">
        <f t="shared" ref="DN6" si="136">DM6+1</f>
        <v>44751</v>
      </c>
      <c r="DO6" s="33">
        <f t="shared" ref="DO6" si="137">DN6+1</f>
        <v>44752</v>
      </c>
      <c r="DP6" s="32">
        <f t="shared" ref="DP6" si="138">DO6+1</f>
        <v>44753</v>
      </c>
      <c r="DQ6" s="12">
        <f t="shared" ref="DQ6" si="139">DP6+1</f>
        <v>44754</v>
      </c>
      <c r="DR6" s="12">
        <f t="shared" ref="DR6" si="140">DQ6+1</f>
        <v>44755</v>
      </c>
      <c r="DS6" s="12">
        <f t="shared" ref="DS6" si="141">DR6+1</f>
        <v>44756</v>
      </c>
      <c r="DT6" s="12">
        <f t="shared" ref="DT6" si="142">DS6+1</f>
        <v>44757</v>
      </c>
      <c r="DU6" s="12">
        <f t="shared" ref="DU6" si="143">DT6+1</f>
        <v>44758</v>
      </c>
      <c r="DV6" s="33">
        <f t="shared" ref="DV6" si="144">DU6+1</f>
        <v>44759</v>
      </c>
      <c r="DW6" s="32">
        <f t="shared" ref="DW6" si="145">DV6+1</f>
        <v>44760</v>
      </c>
      <c r="DX6" s="12">
        <f t="shared" ref="DX6" si="146">DW6+1</f>
        <v>44761</v>
      </c>
      <c r="DY6" s="12">
        <f t="shared" ref="DY6" si="147">DX6+1</f>
        <v>44762</v>
      </c>
      <c r="DZ6" s="12">
        <f t="shared" ref="DZ6" si="148">DY6+1</f>
        <v>44763</v>
      </c>
      <c r="EA6" s="12">
        <f t="shared" ref="EA6" si="149">DZ6+1</f>
        <v>44764</v>
      </c>
      <c r="EB6" s="12">
        <f t="shared" ref="EB6" si="150">EA6+1</f>
        <v>44765</v>
      </c>
      <c r="EC6" s="33">
        <f t="shared" ref="EC6" si="151">EB6+1</f>
        <v>44766</v>
      </c>
      <c r="ED6" s="32">
        <f t="shared" ref="ED6" si="152">EC6+1</f>
        <v>44767</v>
      </c>
      <c r="EE6" s="12">
        <f t="shared" ref="EE6" si="153">ED6+1</f>
        <v>44768</v>
      </c>
      <c r="EF6" s="12">
        <f t="shared" ref="EF6" si="154">EE6+1</f>
        <v>44769</v>
      </c>
      <c r="EG6" s="12">
        <f t="shared" ref="EG6" si="155">EF6+1</f>
        <v>44770</v>
      </c>
      <c r="EH6" s="12">
        <f t="shared" ref="EH6" si="156">EG6+1</f>
        <v>44771</v>
      </c>
      <c r="EI6" s="12">
        <f t="shared" ref="EI6" si="157">EH6+1</f>
        <v>44772</v>
      </c>
      <c r="EJ6" s="33">
        <f t="shared" ref="EJ6" si="158">EI6+1</f>
        <v>44773</v>
      </c>
      <c r="EK6" s="32">
        <f t="shared" ref="EK6" si="159">EJ6+1</f>
        <v>44774</v>
      </c>
      <c r="EL6" s="12">
        <f t="shared" ref="EL6" si="160">EK6+1</f>
        <v>44775</v>
      </c>
      <c r="EM6" s="12">
        <f t="shared" ref="EM6" si="161">EL6+1</f>
        <v>44776</v>
      </c>
      <c r="EN6" s="12">
        <f t="shared" ref="EN6" si="162">EM6+1</f>
        <v>44777</v>
      </c>
      <c r="EO6" s="12">
        <f t="shared" ref="EO6" si="163">EN6+1</f>
        <v>44778</v>
      </c>
      <c r="EP6" s="12">
        <f t="shared" ref="EP6" si="164">EO6+1</f>
        <v>44779</v>
      </c>
      <c r="EQ6" s="33">
        <f t="shared" ref="EQ6" si="165">EP6+1</f>
        <v>44780</v>
      </c>
      <c r="ER6" s="32">
        <f t="shared" ref="ER6" si="166">EQ6+1</f>
        <v>44781</v>
      </c>
      <c r="ES6" s="12">
        <f t="shared" ref="ES6" si="167">ER6+1</f>
        <v>44782</v>
      </c>
      <c r="ET6" s="12">
        <f t="shared" ref="ET6" si="168">ES6+1</f>
        <v>44783</v>
      </c>
      <c r="EU6" s="12">
        <f t="shared" ref="EU6" si="169">ET6+1</f>
        <v>44784</v>
      </c>
      <c r="EV6" s="12">
        <f t="shared" ref="EV6" si="170">EU6+1</f>
        <v>44785</v>
      </c>
      <c r="EW6" s="12">
        <f t="shared" ref="EW6" si="171">EV6+1</f>
        <v>44786</v>
      </c>
      <c r="EX6" s="33">
        <f t="shared" ref="EX6" si="172">EW6+1</f>
        <v>44787</v>
      </c>
      <c r="EY6" s="32">
        <f t="shared" ref="EY6" si="173">EX6+1</f>
        <v>44788</v>
      </c>
      <c r="EZ6" s="12">
        <f t="shared" ref="EZ6" si="174">EY6+1</f>
        <v>44789</v>
      </c>
      <c r="FA6" s="12">
        <f t="shared" ref="FA6" si="175">EZ6+1</f>
        <v>44790</v>
      </c>
      <c r="FB6" s="12">
        <f t="shared" ref="FB6" si="176">FA6+1</f>
        <v>44791</v>
      </c>
      <c r="FC6" s="12">
        <f t="shared" ref="FC6" si="177">FB6+1</f>
        <v>44792</v>
      </c>
      <c r="FD6" s="12">
        <f t="shared" ref="FD6" si="178">FC6+1</f>
        <v>44793</v>
      </c>
      <c r="FE6" s="33">
        <f t="shared" ref="FE6" si="179">FD6+1</f>
        <v>44794</v>
      </c>
      <c r="FF6" s="32">
        <f t="shared" ref="FF6" si="180">FE6+1</f>
        <v>44795</v>
      </c>
      <c r="FG6" s="12">
        <f t="shared" ref="FG6" si="181">FF6+1</f>
        <v>44796</v>
      </c>
      <c r="FH6" s="12">
        <f t="shared" ref="FH6" si="182">FG6+1</f>
        <v>44797</v>
      </c>
      <c r="FI6" s="12">
        <f t="shared" ref="FI6" si="183">FH6+1</f>
        <v>44798</v>
      </c>
      <c r="FJ6" s="12">
        <f t="shared" ref="FJ6" si="184">FI6+1</f>
        <v>44799</v>
      </c>
      <c r="FK6" s="12">
        <f t="shared" ref="FK6" si="185">FJ6+1</f>
        <v>44800</v>
      </c>
      <c r="FL6" s="33">
        <f t="shared" ref="FL6" si="186">FK6+1</f>
        <v>44801</v>
      </c>
      <c r="FM6" s="32">
        <f t="shared" ref="FM6" si="187">FL6+1</f>
        <v>44802</v>
      </c>
      <c r="FN6" s="12">
        <f t="shared" ref="FN6" si="188">FM6+1</f>
        <v>44803</v>
      </c>
      <c r="FO6" s="12">
        <f t="shared" ref="FO6" si="189">FN6+1</f>
        <v>44804</v>
      </c>
      <c r="FP6" s="12">
        <f t="shared" ref="FP6" si="190">FO6+1</f>
        <v>44805</v>
      </c>
      <c r="FQ6" s="12">
        <f t="shared" ref="FQ6" si="191">FP6+1</f>
        <v>44806</v>
      </c>
      <c r="FR6" s="12">
        <f t="shared" ref="FR6" si="192">FQ6+1</f>
        <v>44807</v>
      </c>
      <c r="FS6" s="33">
        <f t="shared" ref="FS6" si="193">FR6+1</f>
        <v>44808</v>
      </c>
      <c r="FT6" s="32">
        <f t="shared" ref="FT6" si="194">FS6+1</f>
        <v>44809</v>
      </c>
      <c r="FU6" s="12">
        <f t="shared" ref="FU6" si="195">FT6+1</f>
        <v>44810</v>
      </c>
      <c r="FV6" s="12">
        <f t="shared" ref="FV6" si="196">FU6+1</f>
        <v>44811</v>
      </c>
      <c r="FW6" s="12">
        <f t="shared" ref="FW6" si="197">FV6+1</f>
        <v>44812</v>
      </c>
      <c r="FX6" s="12">
        <f t="shared" ref="FX6" si="198">FW6+1</f>
        <v>44813</v>
      </c>
      <c r="FY6" s="12">
        <f t="shared" ref="FY6" si="199">FX6+1</f>
        <v>44814</v>
      </c>
      <c r="FZ6" s="33">
        <f t="shared" ref="FZ6" si="200">FY6+1</f>
        <v>44815</v>
      </c>
      <c r="GA6" s="32">
        <f t="shared" ref="GA6" si="201">FZ6+1</f>
        <v>44816</v>
      </c>
      <c r="GB6" s="12">
        <f t="shared" ref="GB6" si="202">GA6+1</f>
        <v>44817</v>
      </c>
      <c r="GC6" s="12">
        <f t="shared" ref="GC6" si="203">GB6+1</f>
        <v>44818</v>
      </c>
      <c r="GD6" s="12">
        <f t="shared" ref="GD6" si="204">GC6+1</f>
        <v>44819</v>
      </c>
      <c r="GE6" s="12">
        <f t="shared" ref="GE6" si="205">GD6+1</f>
        <v>44820</v>
      </c>
      <c r="GF6" s="12">
        <f t="shared" ref="GF6" si="206">GE6+1</f>
        <v>44821</v>
      </c>
      <c r="GG6" s="33">
        <f t="shared" ref="GG6" si="207">GF6+1</f>
        <v>44822</v>
      </c>
      <c r="GH6" s="32">
        <f t="shared" ref="GH6" si="208">GG6+1</f>
        <v>44823</v>
      </c>
      <c r="GI6" s="12">
        <f t="shared" ref="GI6" si="209">GH6+1</f>
        <v>44824</v>
      </c>
      <c r="GJ6" s="12">
        <f t="shared" ref="GJ6" si="210">GI6+1</f>
        <v>44825</v>
      </c>
      <c r="GK6" s="12">
        <f t="shared" ref="GK6" si="211">GJ6+1</f>
        <v>44826</v>
      </c>
      <c r="GL6" s="12">
        <f t="shared" ref="GL6" si="212">GK6+1</f>
        <v>44827</v>
      </c>
      <c r="GM6" s="12">
        <f t="shared" ref="GM6" si="213">GL6+1</f>
        <v>44828</v>
      </c>
      <c r="GN6" s="33">
        <f t="shared" ref="GN6" si="214">GM6+1</f>
        <v>44829</v>
      </c>
      <c r="GO6" s="32">
        <f t="shared" ref="GO6" si="215">GN6+1</f>
        <v>44830</v>
      </c>
      <c r="GP6" s="12">
        <f t="shared" ref="GP6" si="216">GO6+1</f>
        <v>44831</v>
      </c>
      <c r="GQ6" s="12">
        <f t="shared" ref="GQ6" si="217">GP6+1</f>
        <v>44832</v>
      </c>
      <c r="GR6" s="12">
        <f t="shared" ref="GR6" si="218">GQ6+1</f>
        <v>44833</v>
      </c>
      <c r="GS6" s="12">
        <f t="shared" ref="GS6" si="219">GR6+1</f>
        <v>44834</v>
      </c>
      <c r="GT6" s="12">
        <f t="shared" ref="GT6" si="220">GS6+1</f>
        <v>44835</v>
      </c>
      <c r="GU6" s="33">
        <f t="shared" ref="GU6" si="221">GT6+1</f>
        <v>44836</v>
      </c>
      <c r="GV6" s="32">
        <f t="shared" ref="GV6" si="222">GU6+1</f>
        <v>44837</v>
      </c>
      <c r="GW6" s="12">
        <f t="shared" ref="GW6" si="223">GV6+1</f>
        <v>44838</v>
      </c>
      <c r="GX6" s="12">
        <f t="shared" ref="GX6" si="224">GW6+1</f>
        <v>44839</v>
      </c>
      <c r="GY6" s="12">
        <f t="shared" ref="GY6" si="225">GX6+1</f>
        <v>44840</v>
      </c>
      <c r="GZ6" s="12">
        <f t="shared" ref="GZ6" si="226">GY6+1</f>
        <v>44841</v>
      </c>
      <c r="HA6" s="12">
        <f t="shared" ref="HA6" si="227">GZ6+1</f>
        <v>44842</v>
      </c>
      <c r="HB6" s="33">
        <f t="shared" ref="HB6" si="228">HA6+1</f>
        <v>44843</v>
      </c>
      <c r="HC6" s="32">
        <f t="shared" ref="HC6" si="229">HB6+1</f>
        <v>44844</v>
      </c>
      <c r="HD6" s="12">
        <f t="shared" ref="HD6" si="230">HC6+1</f>
        <v>44845</v>
      </c>
      <c r="HE6" s="12">
        <f t="shared" ref="HE6" si="231">HD6+1</f>
        <v>44846</v>
      </c>
      <c r="HF6" s="12">
        <f t="shared" ref="HF6" si="232">HE6+1</f>
        <v>44847</v>
      </c>
      <c r="HG6" s="12">
        <f t="shared" ref="HG6" si="233">HF6+1</f>
        <v>44848</v>
      </c>
      <c r="HH6" s="12">
        <f t="shared" ref="HH6" si="234">HG6+1</f>
        <v>44849</v>
      </c>
      <c r="HI6" s="33">
        <f t="shared" ref="HI6" si="235">HH6+1</f>
        <v>44850</v>
      </c>
      <c r="HJ6" s="32">
        <f t="shared" ref="HJ6" si="236">HI6+1</f>
        <v>44851</v>
      </c>
      <c r="HK6" s="12">
        <f t="shared" ref="HK6" si="237">HJ6+1</f>
        <v>44852</v>
      </c>
      <c r="HL6" s="12">
        <f t="shared" ref="HL6" si="238">HK6+1</f>
        <v>44853</v>
      </c>
      <c r="HM6" s="12">
        <f t="shared" ref="HM6" si="239">HL6+1</f>
        <v>44854</v>
      </c>
      <c r="HN6" s="12">
        <f t="shared" ref="HN6" si="240">HM6+1</f>
        <v>44855</v>
      </c>
      <c r="HO6" s="12">
        <f t="shared" ref="HO6" si="241">HN6+1</f>
        <v>44856</v>
      </c>
      <c r="HP6" s="33">
        <f t="shared" ref="HP6" si="242">HO6+1</f>
        <v>44857</v>
      </c>
      <c r="HQ6" s="32">
        <f t="shared" ref="HQ6" si="243">HP6+1</f>
        <v>44858</v>
      </c>
      <c r="HR6" s="12">
        <f t="shared" ref="HR6" si="244">HQ6+1</f>
        <v>44859</v>
      </c>
      <c r="HS6" s="12">
        <f t="shared" ref="HS6" si="245">HR6+1</f>
        <v>44860</v>
      </c>
      <c r="HT6" s="12">
        <f t="shared" ref="HT6" si="246">HS6+1</f>
        <v>44861</v>
      </c>
      <c r="HU6" s="12">
        <f t="shared" ref="HU6" si="247">HT6+1</f>
        <v>44862</v>
      </c>
      <c r="HV6" s="12">
        <f t="shared" ref="HV6" si="248">HU6+1</f>
        <v>44863</v>
      </c>
      <c r="HW6" s="33">
        <f t="shared" ref="HW6" si="249">HV6+1</f>
        <v>44864</v>
      </c>
      <c r="HX6" s="32">
        <f t="shared" ref="HX6" si="250">HW6+1</f>
        <v>44865</v>
      </c>
      <c r="HY6" s="12">
        <f t="shared" ref="HY6" si="251">HX6+1</f>
        <v>44866</v>
      </c>
      <c r="HZ6" s="12">
        <f t="shared" ref="HZ6" si="252">HY6+1</f>
        <v>44867</v>
      </c>
      <c r="IA6" s="12">
        <f t="shared" ref="IA6" si="253">HZ6+1</f>
        <v>44868</v>
      </c>
      <c r="IB6" s="12">
        <f t="shared" ref="IB6" si="254">IA6+1</f>
        <v>44869</v>
      </c>
      <c r="IC6" s="12">
        <f t="shared" ref="IC6" si="255">IB6+1</f>
        <v>44870</v>
      </c>
      <c r="ID6" s="33">
        <f t="shared" ref="ID6" si="256">IC6+1</f>
        <v>44871</v>
      </c>
      <c r="IE6" s="32">
        <f t="shared" ref="IE6" si="257">ID6+1</f>
        <v>44872</v>
      </c>
      <c r="IF6" s="12">
        <f t="shared" ref="IF6" si="258">IE6+1</f>
        <v>44873</v>
      </c>
      <c r="IG6" s="12">
        <f t="shared" ref="IG6" si="259">IF6+1</f>
        <v>44874</v>
      </c>
      <c r="IH6" s="12">
        <f t="shared" ref="IH6" si="260">IG6+1</f>
        <v>44875</v>
      </c>
      <c r="II6" s="12">
        <f t="shared" ref="II6" si="261">IH6+1</f>
        <v>44876</v>
      </c>
      <c r="IJ6" s="12">
        <f t="shared" ref="IJ6" si="262">II6+1</f>
        <v>44877</v>
      </c>
      <c r="IK6" s="33">
        <f t="shared" ref="IK6" si="263">IJ6+1</f>
        <v>44878</v>
      </c>
      <c r="IL6" s="32">
        <f t="shared" ref="IL6" si="264">IK6+1</f>
        <v>44879</v>
      </c>
      <c r="IM6" s="12">
        <f t="shared" ref="IM6" si="265">IL6+1</f>
        <v>44880</v>
      </c>
      <c r="IN6" s="12">
        <f t="shared" ref="IN6" si="266">IM6+1</f>
        <v>44881</v>
      </c>
      <c r="IO6" s="12">
        <f t="shared" ref="IO6" si="267">IN6+1</f>
        <v>44882</v>
      </c>
      <c r="IP6" s="12">
        <f t="shared" ref="IP6" si="268">IO6+1</f>
        <v>44883</v>
      </c>
      <c r="IQ6" s="12">
        <f t="shared" ref="IQ6" si="269">IP6+1</f>
        <v>44884</v>
      </c>
      <c r="IR6" s="33">
        <f t="shared" ref="IR6" si="270">IQ6+1</f>
        <v>44885</v>
      </c>
      <c r="IS6" s="32">
        <f t="shared" ref="IS6" si="271">IR6+1</f>
        <v>44886</v>
      </c>
      <c r="IT6" s="12">
        <f t="shared" ref="IT6" si="272">IS6+1</f>
        <v>44887</v>
      </c>
      <c r="IU6" s="12">
        <f t="shared" ref="IU6" si="273">IT6+1</f>
        <v>44888</v>
      </c>
      <c r="IV6" s="12">
        <f t="shared" ref="IV6" si="274">IU6+1</f>
        <v>44889</v>
      </c>
      <c r="IW6" s="12">
        <f t="shared" ref="IW6" si="275">IV6+1</f>
        <v>44890</v>
      </c>
      <c r="IX6" s="12">
        <f t="shared" ref="IX6" si="276">IW6+1</f>
        <v>44891</v>
      </c>
      <c r="IY6" s="33">
        <f t="shared" ref="IY6" si="277">IX6+1</f>
        <v>44892</v>
      </c>
      <c r="IZ6" s="32">
        <f t="shared" ref="IZ6" si="278">IY6+1</f>
        <v>44893</v>
      </c>
      <c r="JA6" s="12">
        <f t="shared" ref="JA6" si="279">IZ6+1</f>
        <v>44894</v>
      </c>
      <c r="JB6" s="12">
        <f t="shared" ref="JB6" si="280">JA6+1</f>
        <v>44895</v>
      </c>
      <c r="JC6" s="12">
        <f t="shared" ref="JC6" si="281">JB6+1</f>
        <v>44896</v>
      </c>
      <c r="JD6" s="12">
        <f t="shared" ref="JD6" si="282">JC6+1</f>
        <v>44897</v>
      </c>
      <c r="JE6" s="12">
        <f t="shared" ref="JE6" si="283">JD6+1</f>
        <v>44898</v>
      </c>
      <c r="JF6" s="33">
        <f t="shared" ref="JF6" si="284">JE6+1</f>
        <v>44899</v>
      </c>
      <c r="JG6" s="32">
        <f t="shared" ref="JG6" si="285">JF6+1</f>
        <v>44900</v>
      </c>
      <c r="JH6" s="12">
        <f t="shared" ref="JH6" si="286">JG6+1</f>
        <v>44901</v>
      </c>
      <c r="JI6" s="12">
        <f t="shared" ref="JI6" si="287">JH6+1</f>
        <v>44902</v>
      </c>
      <c r="JJ6" s="12">
        <f t="shared" ref="JJ6" si="288">JI6+1</f>
        <v>44903</v>
      </c>
      <c r="JK6" s="12">
        <f t="shared" ref="JK6" si="289">JJ6+1</f>
        <v>44904</v>
      </c>
      <c r="JL6" s="12">
        <f t="shared" ref="JL6" si="290">JK6+1</f>
        <v>44905</v>
      </c>
      <c r="JM6" s="33">
        <f t="shared" ref="JM6" si="291">JL6+1</f>
        <v>44906</v>
      </c>
      <c r="JN6" s="32">
        <f t="shared" ref="JN6" si="292">JM6+1</f>
        <v>44907</v>
      </c>
      <c r="JO6" s="12">
        <f t="shared" ref="JO6" si="293">JN6+1</f>
        <v>44908</v>
      </c>
      <c r="JP6" s="12">
        <f t="shared" ref="JP6" si="294">JO6+1</f>
        <v>44909</v>
      </c>
      <c r="JQ6" s="12">
        <f t="shared" ref="JQ6" si="295">JP6+1</f>
        <v>44910</v>
      </c>
      <c r="JR6" s="12">
        <f t="shared" ref="JR6" si="296">JQ6+1</f>
        <v>44911</v>
      </c>
      <c r="JS6" s="12">
        <f t="shared" ref="JS6" si="297">JR6+1</f>
        <v>44912</v>
      </c>
      <c r="JT6" s="33">
        <f t="shared" ref="JT6" si="298">JS6+1</f>
        <v>44913</v>
      </c>
      <c r="JU6" s="32">
        <f t="shared" ref="JU6" si="299">JT6+1</f>
        <v>44914</v>
      </c>
      <c r="JV6" s="12">
        <f t="shared" ref="JV6" si="300">JU6+1</f>
        <v>44915</v>
      </c>
      <c r="JW6" s="12">
        <f t="shared" ref="JW6" si="301">JV6+1</f>
        <v>44916</v>
      </c>
      <c r="JX6" s="12">
        <f t="shared" ref="JX6" si="302">JW6+1</f>
        <v>44917</v>
      </c>
      <c r="JY6" s="12">
        <f t="shared" ref="JY6" si="303">JX6+1</f>
        <v>44918</v>
      </c>
      <c r="JZ6" s="12">
        <f t="shared" ref="JZ6" si="304">JY6+1</f>
        <v>44919</v>
      </c>
      <c r="KA6" s="33">
        <f t="shared" ref="KA6" si="305">JZ6+1</f>
        <v>44920</v>
      </c>
      <c r="KB6" s="32">
        <f t="shared" ref="KB6" si="306">KA6+1</f>
        <v>44921</v>
      </c>
      <c r="KC6" s="12">
        <f t="shared" ref="KC6" si="307">KB6+1</f>
        <v>44922</v>
      </c>
      <c r="KD6" s="12">
        <f t="shared" ref="KD6" si="308">KC6+1</f>
        <v>44923</v>
      </c>
      <c r="KE6" s="12">
        <f t="shared" ref="KE6" si="309">KD6+1</f>
        <v>44924</v>
      </c>
      <c r="KF6" s="12">
        <f t="shared" ref="KF6" si="310">KE6+1</f>
        <v>44925</v>
      </c>
      <c r="KG6" s="12">
        <f t="shared" ref="KG6" si="311">KF6+1</f>
        <v>44926</v>
      </c>
      <c r="KH6" s="33">
        <f t="shared" ref="KH6" si="312">KG6+1</f>
        <v>44927</v>
      </c>
      <c r="KI6" s="32">
        <f t="shared" ref="KI6" si="313">KH6+1</f>
        <v>44928</v>
      </c>
      <c r="KJ6" s="12">
        <f t="shared" ref="KJ6" si="314">KI6+1</f>
        <v>44929</v>
      </c>
      <c r="KK6" s="12">
        <f t="shared" ref="KK6" si="315">KJ6+1</f>
        <v>44930</v>
      </c>
      <c r="KL6" s="12">
        <f t="shared" ref="KL6" si="316">KK6+1</f>
        <v>44931</v>
      </c>
      <c r="KM6" s="12">
        <f t="shared" ref="KM6" si="317">KL6+1</f>
        <v>44932</v>
      </c>
      <c r="KN6" s="12">
        <f t="shared" ref="KN6" si="318">KM6+1</f>
        <v>44933</v>
      </c>
      <c r="KO6" s="33">
        <f t="shared" ref="KO6" si="319">KN6+1</f>
        <v>44934</v>
      </c>
    </row>
    <row r="7" spans="1:301" s="10" customFormat="1" ht="30" customHeight="1" thickBot="1" x14ac:dyDescent="0.25">
      <c r="A7" s="6" t="s">
        <v>6</v>
      </c>
      <c r="B7" s="8" t="s">
        <v>44</v>
      </c>
      <c r="C7" s="7" t="s">
        <v>7</v>
      </c>
      <c r="D7" s="8" t="s">
        <v>0</v>
      </c>
      <c r="E7" s="8" t="s">
        <v>1</v>
      </c>
      <c r="F7" s="7" t="s">
        <v>2</v>
      </c>
      <c r="G7" s="7" t="s">
        <v>5</v>
      </c>
      <c r="H7" s="18" t="str">
        <f t="shared" ref="H7:AM7" si="320">CHOOSE(WEEKDAY(H6,1),"S","M","T","W","T","F","S")</f>
        <v>M</v>
      </c>
      <c r="I7" s="9" t="str">
        <f t="shared" si="320"/>
        <v>T</v>
      </c>
      <c r="J7" s="9" t="str">
        <f t="shared" si="320"/>
        <v>W</v>
      </c>
      <c r="K7" s="9" t="str">
        <f t="shared" si="320"/>
        <v>T</v>
      </c>
      <c r="L7" s="9" t="str">
        <f t="shared" si="320"/>
        <v>F</v>
      </c>
      <c r="M7" s="9" t="str">
        <f t="shared" si="320"/>
        <v>S</v>
      </c>
      <c r="N7" s="19" t="str">
        <f t="shared" si="320"/>
        <v>S</v>
      </c>
      <c r="O7" s="18" t="str">
        <f t="shared" si="320"/>
        <v>M</v>
      </c>
      <c r="P7" s="9" t="str">
        <f t="shared" si="320"/>
        <v>T</v>
      </c>
      <c r="Q7" s="9" t="str">
        <f t="shared" si="320"/>
        <v>W</v>
      </c>
      <c r="R7" s="9" t="str">
        <f t="shared" ref="R7:T7" si="321">CHOOSE(WEEKDAY(R6,1),"S","M","T","W","T","F","S")</f>
        <v>T</v>
      </c>
      <c r="S7" s="9" t="str">
        <f t="shared" si="321"/>
        <v>F</v>
      </c>
      <c r="T7" s="9" t="str">
        <f t="shared" si="321"/>
        <v>S</v>
      </c>
      <c r="U7" s="19" t="str">
        <f t="shared" si="320"/>
        <v>S</v>
      </c>
      <c r="V7" s="17" t="str">
        <f t="shared" si="320"/>
        <v>M</v>
      </c>
      <c r="W7" s="9" t="str">
        <f t="shared" si="320"/>
        <v>T</v>
      </c>
      <c r="X7" s="9" t="str">
        <f t="shared" si="320"/>
        <v>W</v>
      </c>
      <c r="Y7" s="9" t="str">
        <f t="shared" si="320"/>
        <v>T</v>
      </c>
      <c r="Z7" s="9" t="str">
        <f t="shared" si="320"/>
        <v>F</v>
      </c>
      <c r="AA7" s="9" t="str">
        <f t="shared" si="320"/>
        <v>S</v>
      </c>
      <c r="AB7" s="20" t="str">
        <f t="shared" si="320"/>
        <v>S</v>
      </c>
      <c r="AC7" s="18" t="str">
        <f t="shared" si="320"/>
        <v>M</v>
      </c>
      <c r="AD7" s="9" t="str">
        <f t="shared" si="320"/>
        <v>T</v>
      </c>
      <c r="AE7" s="9" t="str">
        <f t="shared" si="320"/>
        <v>W</v>
      </c>
      <c r="AF7" s="9" t="str">
        <f t="shared" si="320"/>
        <v>T</v>
      </c>
      <c r="AG7" s="9" t="str">
        <f t="shared" si="320"/>
        <v>F</v>
      </c>
      <c r="AH7" s="9" t="str">
        <f t="shared" si="320"/>
        <v>S</v>
      </c>
      <c r="AI7" s="19" t="str">
        <f t="shared" si="320"/>
        <v>S</v>
      </c>
      <c r="AJ7" s="18" t="str">
        <f t="shared" si="320"/>
        <v>M</v>
      </c>
      <c r="AK7" s="9" t="str">
        <f t="shared" si="320"/>
        <v>T</v>
      </c>
      <c r="AL7" s="9" t="str">
        <f t="shared" si="320"/>
        <v>W</v>
      </c>
      <c r="AM7" s="9" t="str">
        <f t="shared" si="320"/>
        <v>T</v>
      </c>
      <c r="AN7" s="9" t="str">
        <f t="shared" ref="AN7:BD7" si="322">CHOOSE(WEEKDAY(AN6,1),"S","M","T","W","T","F","S")</f>
        <v>F</v>
      </c>
      <c r="AO7" s="9" t="str">
        <f t="shared" si="322"/>
        <v>S</v>
      </c>
      <c r="AP7" s="19" t="str">
        <f t="shared" si="322"/>
        <v>S</v>
      </c>
      <c r="AQ7" s="18" t="str">
        <f t="shared" si="322"/>
        <v>M</v>
      </c>
      <c r="AR7" s="9" t="str">
        <f t="shared" si="322"/>
        <v>T</v>
      </c>
      <c r="AS7" s="9" t="str">
        <f t="shared" si="322"/>
        <v>W</v>
      </c>
      <c r="AT7" s="9" t="str">
        <f t="shared" si="322"/>
        <v>T</v>
      </c>
      <c r="AU7" s="9" t="str">
        <f t="shared" si="322"/>
        <v>F</v>
      </c>
      <c r="AV7" s="9" t="str">
        <f t="shared" si="322"/>
        <v>S</v>
      </c>
      <c r="AW7" s="19" t="str">
        <f t="shared" si="322"/>
        <v>S</v>
      </c>
      <c r="AX7" s="18" t="str">
        <f t="shared" si="322"/>
        <v>M</v>
      </c>
      <c r="AY7" s="9" t="str">
        <f t="shared" si="322"/>
        <v>T</v>
      </c>
      <c r="AZ7" s="9" t="str">
        <f t="shared" si="322"/>
        <v>W</v>
      </c>
      <c r="BA7" s="9" t="str">
        <f t="shared" si="322"/>
        <v>T</v>
      </c>
      <c r="BB7" s="9" t="str">
        <f t="shared" si="322"/>
        <v>F</v>
      </c>
      <c r="BC7" s="9" t="str">
        <f t="shared" si="322"/>
        <v>S</v>
      </c>
      <c r="BD7" s="19" t="str">
        <f t="shared" si="322"/>
        <v>S</v>
      </c>
      <c r="BE7" s="18" t="str">
        <f t="shared" ref="BE7:DP7" si="323">CHOOSE(WEEKDAY(BE6,1),"S","M","T","W","T","F","S")</f>
        <v>M</v>
      </c>
      <c r="BF7" s="9" t="str">
        <f t="shared" si="323"/>
        <v>T</v>
      </c>
      <c r="BG7" s="9" t="str">
        <f t="shared" si="323"/>
        <v>W</v>
      </c>
      <c r="BH7" s="9" t="str">
        <f t="shared" si="323"/>
        <v>T</v>
      </c>
      <c r="BI7" s="9" t="str">
        <f t="shared" si="323"/>
        <v>F</v>
      </c>
      <c r="BJ7" s="9" t="str">
        <f t="shared" si="323"/>
        <v>S</v>
      </c>
      <c r="BK7" s="19" t="str">
        <f t="shared" si="323"/>
        <v>S</v>
      </c>
      <c r="BL7" s="18" t="str">
        <f t="shared" si="323"/>
        <v>M</v>
      </c>
      <c r="BM7" s="9" t="str">
        <f t="shared" si="323"/>
        <v>T</v>
      </c>
      <c r="BN7" s="9" t="str">
        <f t="shared" si="323"/>
        <v>W</v>
      </c>
      <c r="BO7" s="9" t="str">
        <f t="shared" si="323"/>
        <v>T</v>
      </c>
      <c r="BP7" s="9" t="str">
        <f t="shared" si="323"/>
        <v>F</v>
      </c>
      <c r="BQ7" s="9" t="str">
        <f t="shared" si="323"/>
        <v>S</v>
      </c>
      <c r="BR7" s="19" t="str">
        <f t="shared" si="323"/>
        <v>S</v>
      </c>
      <c r="BS7" s="18" t="str">
        <f t="shared" si="323"/>
        <v>M</v>
      </c>
      <c r="BT7" s="9" t="str">
        <f t="shared" si="323"/>
        <v>T</v>
      </c>
      <c r="BU7" s="9" t="str">
        <f t="shared" si="323"/>
        <v>W</v>
      </c>
      <c r="BV7" s="9" t="str">
        <f t="shared" si="323"/>
        <v>T</v>
      </c>
      <c r="BW7" s="9" t="str">
        <f t="shared" si="323"/>
        <v>F</v>
      </c>
      <c r="BX7" s="9" t="str">
        <f t="shared" si="323"/>
        <v>S</v>
      </c>
      <c r="BY7" s="19" t="str">
        <f t="shared" si="323"/>
        <v>S</v>
      </c>
      <c r="BZ7" s="18" t="str">
        <f t="shared" si="323"/>
        <v>M</v>
      </c>
      <c r="CA7" s="9" t="str">
        <f t="shared" si="323"/>
        <v>T</v>
      </c>
      <c r="CB7" s="9" t="str">
        <f t="shared" si="323"/>
        <v>W</v>
      </c>
      <c r="CC7" s="9" t="str">
        <f t="shared" si="323"/>
        <v>T</v>
      </c>
      <c r="CD7" s="9" t="str">
        <f t="shared" si="323"/>
        <v>F</v>
      </c>
      <c r="CE7" s="9" t="str">
        <f t="shared" si="323"/>
        <v>S</v>
      </c>
      <c r="CF7" s="19" t="str">
        <f t="shared" si="323"/>
        <v>S</v>
      </c>
      <c r="CG7" s="18" t="str">
        <f t="shared" si="323"/>
        <v>M</v>
      </c>
      <c r="CH7" s="9" t="str">
        <f t="shared" si="323"/>
        <v>T</v>
      </c>
      <c r="CI7" s="9" t="str">
        <f t="shared" si="323"/>
        <v>W</v>
      </c>
      <c r="CJ7" s="9" t="str">
        <f t="shared" si="323"/>
        <v>T</v>
      </c>
      <c r="CK7" s="9" t="str">
        <f t="shared" si="323"/>
        <v>F</v>
      </c>
      <c r="CL7" s="9" t="str">
        <f t="shared" si="323"/>
        <v>S</v>
      </c>
      <c r="CM7" s="19" t="str">
        <f t="shared" si="323"/>
        <v>S</v>
      </c>
      <c r="CN7" s="18" t="str">
        <f t="shared" si="323"/>
        <v>M</v>
      </c>
      <c r="CO7" s="9" t="str">
        <f t="shared" si="323"/>
        <v>T</v>
      </c>
      <c r="CP7" s="9" t="str">
        <f t="shared" si="323"/>
        <v>W</v>
      </c>
      <c r="CQ7" s="9" t="str">
        <f t="shared" si="323"/>
        <v>T</v>
      </c>
      <c r="CR7" s="9" t="str">
        <f t="shared" si="323"/>
        <v>F</v>
      </c>
      <c r="CS7" s="9" t="str">
        <f t="shared" si="323"/>
        <v>S</v>
      </c>
      <c r="CT7" s="19" t="str">
        <f t="shared" si="323"/>
        <v>S</v>
      </c>
      <c r="CU7" s="18" t="str">
        <f t="shared" si="323"/>
        <v>M</v>
      </c>
      <c r="CV7" s="9" t="str">
        <f t="shared" si="323"/>
        <v>T</v>
      </c>
      <c r="CW7" s="9" t="str">
        <f t="shared" si="323"/>
        <v>W</v>
      </c>
      <c r="CX7" s="9" t="str">
        <f t="shared" si="323"/>
        <v>T</v>
      </c>
      <c r="CY7" s="9" t="str">
        <f t="shared" si="323"/>
        <v>F</v>
      </c>
      <c r="CZ7" s="9" t="str">
        <f t="shared" si="323"/>
        <v>S</v>
      </c>
      <c r="DA7" s="19" t="str">
        <f t="shared" si="323"/>
        <v>S</v>
      </c>
      <c r="DB7" s="18" t="str">
        <f t="shared" si="323"/>
        <v>M</v>
      </c>
      <c r="DC7" s="9" t="str">
        <f t="shared" si="323"/>
        <v>T</v>
      </c>
      <c r="DD7" s="9" t="str">
        <f t="shared" si="323"/>
        <v>W</v>
      </c>
      <c r="DE7" s="9" t="str">
        <f t="shared" si="323"/>
        <v>T</v>
      </c>
      <c r="DF7" s="9" t="str">
        <f t="shared" si="323"/>
        <v>F</v>
      </c>
      <c r="DG7" s="9" t="str">
        <f t="shared" si="323"/>
        <v>S</v>
      </c>
      <c r="DH7" s="19" t="str">
        <f t="shared" si="323"/>
        <v>S</v>
      </c>
      <c r="DI7" s="18" t="str">
        <f t="shared" si="323"/>
        <v>M</v>
      </c>
      <c r="DJ7" s="9" t="str">
        <f t="shared" si="323"/>
        <v>T</v>
      </c>
      <c r="DK7" s="9" t="str">
        <f t="shared" si="323"/>
        <v>W</v>
      </c>
      <c r="DL7" s="9" t="str">
        <f t="shared" si="323"/>
        <v>T</v>
      </c>
      <c r="DM7" s="9" t="str">
        <f t="shared" si="323"/>
        <v>F</v>
      </c>
      <c r="DN7" s="9" t="str">
        <f t="shared" si="323"/>
        <v>S</v>
      </c>
      <c r="DO7" s="19" t="str">
        <f t="shared" si="323"/>
        <v>S</v>
      </c>
      <c r="DP7" s="18" t="str">
        <f t="shared" si="323"/>
        <v>M</v>
      </c>
      <c r="DQ7" s="9" t="str">
        <f t="shared" ref="DQ7:GB7" si="324">CHOOSE(WEEKDAY(DQ6,1),"S","M","T","W","T","F","S")</f>
        <v>T</v>
      </c>
      <c r="DR7" s="9" t="str">
        <f t="shared" si="324"/>
        <v>W</v>
      </c>
      <c r="DS7" s="9" t="str">
        <f t="shared" si="324"/>
        <v>T</v>
      </c>
      <c r="DT7" s="9" t="str">
        <f t="shared" si="324"/>
        <v>F</v>
      </c>
      <c r="DU7" s="9" t="str">
        <f t="shared" si="324"/>
        <v>S</v>
      </c>
      <c r="DV7" s="19" t="str">
        <f t="shared" si="324"/>
        <v>S</v>
      </c>
      <c r="DW7" s="18" t="str">
        <f t="shared" si="324"/>
        <v>M</v>
      </c>
      <c r="DX7" s="9" t="str">
        <f t="shared" si="324"/>
        <v>T</v>
      </c>
      <c r="DY7" s="9" t="str">
        <f t="shared" si="324"/>
        <v>W</v>
      </c>
      <c r="DZ7" s="9" t="str">
        <f t="shared" si="324"/>
        <v>T</v>
      </c>
      <c r="EA7" s="9" t="str">
        <f t="shared" si="324"/>
        <v>F</v>
      </c>
      <c r="EB7" s="9" t="str">
        <f t="shared" si="324"/>
        <v>S</v>
      </c>
      <c r="EC7" s="19" t="str">
        <f t="shared" si="324"/>
        <v>S</v>
      </c>
      <c r="ED7" s="18" t="str">
        <f t="shared" si="324"/>
        <v>M</v>
      </c>
      <c r="EE7" s="9" t="str">
        <f t="shared" si="324"/>
        <v>T</v>
      </c>
      <c r="EF7" s="9" t="str">
        <f t="shared" si="324"/>
        <v>W</v>
      </c>
      <c r="EG7" s="9" t="str">
        <f t="shared" si="324"/>
        <v>T</v>
      </c>
      <c r="EH7" s="9" t="str">
        <f t="shared" si="324"/>
        <v>F</v>
      </c>
      <c r="EI7" s="9" t="str">
        <f t="shared" si="324"/>
        <v>S</v>
      </c>
      <c r="EJ7" s="19" t="str">
        <f t="shared" si="324"/>
        <v>S</v>
      </c>
      <c r="EK7" s="18" t="str">
        <f t="shared" si="324"/>
        <v>M</v>
      </c>
      <c r="EL7" s="9" t="str">
        <f t="shared" si="324"/>
        <v>T</v>
      </c>
      <c r="EM7" s="9" t="str">
        <f t="shared" si="324"/>
        <v>W</v>
      </c>
      <c r="EN7" s="9" t="str">
        <f t="shared" si="324"/>
        <v>T</v>
      </c>
      <c r="EO7" s="9" t="str">
        <f t="shared" si="324"/>
        <v>F</v>
      </c>
      <c r="EP7" s="9" t="str">
        <f t="shared" si="324"/>
        <v>S</v>
      </c>
      <c r="EQ7" s="19" t="str">
        <f t="shared" si="324"/>
        <v>S</v>
      </c>
      <c r="ER7" s="18" t="str">
        <f t="shared" si="324"/>
        <v>M</v>
      </c>
      <c r="ES7" s="9" t="str">
        <f t="shared" si="324"/>
        <v>T</v>
      </c>
      <c r="ET7" s="9" t="str">
        <f t="shared" si="324"/>
        <v>W</v>
      </c>
      <c r="EU7" s="9" t="str">
        <f t="shared" si="324"/>
        <v>T</v>
      </c>
      <c r="EV7" s="9" t="str">
        <f t="shared" si="324"/>
        <v>F</v>
      </c>
      <c r="EW7" s="9" t="str">
        <f t="shared" si="324"/>
        <v>S</v>
      </c>
      <c r="EX7" s="19" t="str">
        <f t="shared" si="324"/>
        <v>S</v>
      </c>
      <c r="EY7" s="18" t="str">
        <f t="shared" si="324"/>
        <v>M</v>
      </c>
      <c r="EZ7" s="9" t="str">
        <f t="shared" si="324"/>
        <v>T</v>
      </c>
      <c r="FA7" s="9" t="str">
        <f t="shared" si="324"/>
        <v>W</v>
      </c>
      <c r="FB7" s="9" t="str">
        <f t="shared" si="324"/>
        <v>T</v>
      </c>
      <c r="FC7" s="9" t="str">
        <f t="shared" si="324"/>
        <v>F</v>
      </c>
      <c r="FD7" s="9" t="str">
        <f t="shared" si="324"/>
        <v>S</v>
      </c>
      <c r="FE7" s="19" t="str">
        <f t="shared" si="324"/>
        <v>S</v>
      </c>
      <c r="FF7" s="18" t="str">
        <f t="shared" si="324"/>
        <v>M</v>
      </c>
      <c r="FG7" s="9" t="str">
        <f t="shared" si="324"/>
        <v>T</v>
      </c>
      <c r="FH7" s="9" t="str">
        <f t="shared" si="324"/>
        <v>W</v>
      </c>
      <c r="FI7" s="9" t="str">
        <f t="shared" si="324"/>
        <v>T</v>
      </c>
      <c r="FJ7" s="9" t="str">
        <f t="shared" si="324"/>
        <v>F</v>
      </c>
      <c r="FK7" s="9" t="str">
        <f t="shared" si="324"/>
        <v>S</v>
      </c>
      <c r="FL7" s="19" t="str">
        <f t="shared" si="324"/>
        <v>S</v>
      </c>
      <c r="FM7" s="18" t="str">
        <f t="shared" si="324"/>
        <v>M</v>
      </c>
      <c r="FN7" s="9" t="str">
        <f t="shared" si="324"/>
        <v>T</v>
      </c>
      <c r="FO7" s="9" t="str">
        <f t="shared" si="324"/>
        <v>W</v>
      </c>
      <c r="FP7" s="9" t="str">
        <f t="shared" si="324"/>
        <v>T</v>
      </c>
      <c r="FQ7" s="9" t="str">
        <f t="shared" si="324"/>
        <v>F</v>
      </c>
      <c r="FR7" s="9" t="str">
        <f t="shared" si="324"/>
        <v>S</v>
      </c>
      <c r="FS7" s="19" t="str">
        <f t="shared" si="324"/>
        <v>S</v>
      </c>
      <c r="FT7" s="18" t="str">
        <f t="shared" si="324"/>
        <v>M</v>
      </c>
      <c r="FU7" s="9" t="str">
        <f t="shared" si="324"/>
        <v>T</v>
      </c>
      <c r="FV7" s="9" t="str">
        <f t="shared" si="324"/>
        <v>W</v>
      </c>
      <c r="FW7" s="9" t="str">
        <f t="shared" si="324"/>
        <v>T</v>
      </c>
      <c r="FX7" s="9" t="str">
        <f t="shared" si="324"/>
        <v>F</v>
      </c>
      <c r="FY7" s="9" t="str">
        <f t="shared" si="324"/>
        <v>S</v>
      </c>
      <c r="FZ7" s="19" t="str">
        <f t="shared" si="324"/>
        <v>S</v>
      </c>
      <c r="GA7" s="18" t="str">
        <f t="shared" si="324"/>
        <v>M</v>
      </c>
      <c r="GB7" s="9" t="str">
        <f t="shared" si="324"/>
        <v>T</v>
      </c>
      <c r="GC7" s="9" t="str">
        <f t="shared" ref="GC7:IN7" si="325">CHOOSE(WEEKDAY(GC6,1),"S","M","T","W","T","F","S")</f>
        <v>W</v>
      </c>
      <c r="GD7" s="9" t="str">
        <f t="shared" si="325"/>
        <v>T</v>
      </c>
      <c r="GE7" s="9" t="str">
        <f t="shared" si="325"/>
        <v>F</v>
      </c>
      <c r="GF7" s="9" t="str">
        <f t="shared" si="325"/>
        <v>S</v>
      </c>
      <c r="GG7" s="19" t="str">
        <f t="shared" si="325"/>
        <v>S</v>
      </c>
      <c r="GH7" s="18" t="str">
        <f t="shared" si="325"/>
        <v>M</v>
      </c>
      <c r="GI7" s="9" t="str">
        <f t="shared" si="325"/>
        <v>T</v>
      </c>
      <c r="GJ7" s="9" t="str">
        <f t="shared" si="325"/>
        <v>W</v>
      </c>
      <c r="GK7" s="9" t="str">
        <f t="shared" si="325"/>
        <v>T</v>
      </c>
      <c r="GL7" s="9" t="str">
        <f t="shared" si="325"/>
        <v>F</v>
      </c>
      <c r="GM7" s="9" t="str">
        <f t="shared" si="325"/>
        <v>S</v>
      </c>
      <c r="GN7" s="19" t="str">
        <f t="shared" si="325"/>
        <v>S</v>
      </c>
      <c r="GO7" s="18" t="str">
        <f t="shared" si="325"/>
        <v>M</v>
      </c>
      <c r="GP7" s="9" t="str">
        <f t="shared" si="325"/>
        <v>T</v>
      </c>
      <c r="GQ7" s="9" t="str">
        <f t="shared" si="325"/>
        <v>W</v>
      </c>
      <c r="GR7" s="9" t="str">
        <f t="shared" si="325"/>
        <v>T</v>
      </c>
      <c r="GS7" s="9" t="str">
        <f t="shared" si="325"/>
        <v>F</v>
      </c>
      <c r="GT7" s="9" t="str">
        <f t="shared" si="325"/>
        <v>S</v>
      </c>
      <c r="GU7" s="19" t="str">
        <f t="shared" si="325"/>
        <v>S</v>
      </c>
      <c r="GV7" s="18" t="str">
        <f t="shared" si="325"/>
        <v>M</v>
      </c>
      <c r="GW7" s="9" t="str">
        <f t="shared" si="325"/>
        <v>T</v>
      </c>
      <c r="GX7" s="9" t="str">
        <f t="shared" si="325"/>
        <v>W</v>
      </c>
      <c r="GY7" s="9" t="str">
        <f t="shared" si="325"/>
        <v>T</v>
      </c>
      <c r="GZ7" s="9" t="str">
        <f t="shared" si="325"/>
        <v>F</v>
      </c>
      <c r="HA7" s="9" t="str">
        <f t="shared" si="325"/>
        <v>S</v>
      </c>
      <c r="HB7" s="19" t="str">
        <f t="shared" si="325"/>
        <v>S</v>
      </c>
      <c r="HC7" s="18" t="str">
        <f t="shared" si="325"/>
        <v>M</v>
      </c>
      <c r="HD7" s="9" t="str">
        <f t="shared" si="325"/>
        <v>T</v>
      </c>
      <c r="HE7" s="9" t="str">
        <f t="shared" si="325"/>
        <v>W</v>
      </c>
      <c r="HF7" s="9" t="str">
        <f t="shared" si="325"/>
        <v>T</v>
      </c>
      <c r="HG7" s="9" t="str">
        <f t="shared" si="325"/>
        <v>F</v>
      </c>
      <c r="HH7" s="9" t="str">
        <f t="shared" si="325"/>
        <v>S</v>
      </c>
      <c r="HI7" s="19" t="str">
        <f t="shared" si="325"/>
        <v>S</v>
      </c>
      <c r="HJ7" s="18" t="str">
        <f t="shared" si="325"/>
        <v>M</v>
      </c>
      <c r="HK7" s="9" t="str">
        <f t="shared" si="325"/>
        <v>T</v>
      </c>
      <c r="HL7" s="9" t="str">
        <f t="shared" si="325"/>
        <v>W</v>
      </c>
      <c r="HM7" s="9" t="str">
        <f t="shared" si="325"/>
        <v>T</v>
      </c>
      <c r="HN7" s="9" t="str">
        <f t="shared" si="325"/>
        <v>F</v>
      </c>
      <c r="HO7" s="9" t="str">
        <f t="shared" si="325"/>
        <v>S</v>
      </c>
      <c r="HP7" s="19" t="str">
        <f t="shared" si="325"/>
        <v>S</v>
      </c>
      <c r="HQ7" s="18" t="str">
        <f t="shared" si="325"/>
        <v>M</v>
      </c>
      <c r="HR7" s="9" t="str">
        <f t="shared" si="325"/>
        <v>T</v>
      </c>
      <c r="HS7" s="9" t="str">
        <f t="shared" si="325"/>
        <v>W</v>
      </c>
      <c r="HT7" s="9" t="str">
        <f t="shared" si="325"/>
        <v>T</v>
      </c>
      <c r="HU7" s="9" t="str">
        <f t="shared" si="325"/>
        <v>F</v>
      </c>
      <c r="HV7" s="9" t="str">
        <f t="shared" si="325"/>
        <v>S</v>
      </c>
      <c r="HW7" s="19" t="str">
        <f t="shared" si="325"/>
        <v>S</v>
      </c>
      <c r="HX7" s="18" t="str">
        <f t="shared" si="325"/>
        <v>M</v>
      </c>
      <c r="HY7" s="9" t="str">
        <f t="shared" si="325"/>
        <v>T</v>
      </c>
      <c r="HZ7" s="9" t="str">
        <f t="shared" si="325"/>
        <v>W</v>
      </c>
      <c r="IA7" s="9" t="str">
        <f t="shared" si="325"/>
        <v>T</v>
      </c>
      <c r="IB7" s="9" t="str">
        <f t="shared" si="325"/>
        <v>F</v>
      </c>
      <c r="IC7" s="9" t="str">
        <f t="shared" si="325"/>
        <v>S</v>
      </c>
      <c r="ID7" s="19" t="str">
        <f t="shared" si="325"/>
        <v>S</v>
      </c>
      <c r="IE7" s="18" t="str">
        <f t="shared" si="325"/>
        <v>M</v>
      </c>
      <c r="IF7" s="9" t="str">
        <f t="shared" si="325"/>
        <v>T</v>
      </c>
      <c r="IG7" s="9" t="str">
        <f t="shared" si="325"/>
        <v>W</v>
      </c>
      <c r="IH7" s="9" t="str">
        <f t="shared" si="325"/>
        <v>T</v>
      </c>
      <c r="II7" s="9" t="str">
        <f t="shared" si="325"/>
        <v>F</v>
      </c>
      <c r="IJ7" s="9" t="str">
        <f t="shared" si="325"/>
        <v>S</v>
      </c>
      <c r="IK7" s="19" t="str">
        <f t="shared" si="325"/>
        <v>S</v>
      </c>
      <c r="IL7" s="18" t="str">
        <f t="shared" si="325"/>
        <v>M</v>
      </c>
      <c r="IM7" s="9" t="str">
        <f t="shared" si="325"/>
        <v>T</v>
      </c>
      <c r="IN7" s="9" t="str">
        <f t="shared" si="325"/>
        <v>W</v>
      </c>
      <c r="IO7" s="9" t="str">
        <f t="shared" ref="IO7:JF7" si="326">CHOOSE(WEEKDAY(IO6,1),"S","M","T","W","T","F","S")</f>
        <v>T</v>
      </c>
      <c r="IP7" s="9" t="str">
        <f t="shared" si="326"/>
        <v>F</v>
      </c>
      <c r="IQ7" s="9" t="str">
        <f t="shared" si="326"/>
        <v>S</v>
      </c>
      <c r="IR7" s="19" t="str">
        <f t="shared" si="326"/>
        <v>S</v>
      </c>
      <c r="IS7" s="18" t="str">
        <f t="shared" si="326"/>
        <v>M</v>
      </c>
      <c r="IT7" s="9" t="str">
        <f t="shared" si="326"/>
        <v>T</v>
      </c>
      <c r="IU7" s="9" t="str">
        <f t="shared" si="326"/>
        <v>W</v>
      </c>
      <c r="IV7" s="9" t="str">
        <f t="shared" si="326"/>
        <v>T</v>
      </c>
      <c r="IW7" s="9" t="str">
        <f t="shared" si="326"/>
        <v>F</v>
      </c>
      <c r="IX7" s="9" t="str">
        <f t="shared" si="326"/>
        <v>S</v>
      </c>
      <c r="IY7" s="19" t="str">
        <f t="shared" si="326"/>
        <v>S</v>
      </c>
      <c r="IZ7" s="18" t="str">
        <f t="shared" si="326"/>
        <v>M</v>
      </c>
      <c r="JA7" s="9" t="str">
        <f t="shared" si="326"/>
        <v>T</v>
      </c>
      <c r="JB7" s="9" t="str">
        <f t="shared" si="326"/>
        <v>W</v>
      </c>
      <c r="JC7" s="9" t="str">
        <f t="shared" si="326"/>
        <v>T</v>
      </c>
      <c r="JD7" s="9" t="str">
        <f t="shared" si="326"/>
        <v>F</v>
      </c>
      <c r="JE7" s="9" t="str">
        <f t="shared" si="326"/>
        <v>S</v>
      </c>
      <c r="JF7" s="19" t="str">
        <f t="shared" si="326"/>
        <v>S</v>
      </c>
      <c r="JG7" s="18" t="str">
        <f t="shared" ref="JG7:KH7" si="327">CHOOSE(WEEKDAY(JG6,1),"S","M","T","W","T","F","S")</f>
        <v>M</v>
      </c>
      <c r="JH7" s="9" t="str">
        <f t="shared" si="327"/>
        <v>T</v>
      </c>
      <c r="JI7" s="9" t="str">
        <f t="shared" si="327"/>
        <v>W</v>
      </c>
      <c r="JJ7" s="9" t="str">
        <f t="shared" si="327"/>
        <v>T</v>
      </c>
      <c r="JK7" s="9" t="str">
        <f t="shared" si="327"/>
        <v>F</v>
      </c>
      <c r="JL7" s="9" t="str">
        <f t="shared" si="327"/>
        <v>S</v>
      </c>
      <c r="JM7" s="19" t="str">
        <f t="shared" si="327"/>
        <v>S</v>
      </c>
      <c r="JN7" s="18" t="str">
        <f t="shared" si="327"/>
        <v>M</v>
      </c>
      <c r="JO7" s="9" t="str">
        <f t="shared" si="327"/>
        <v>T</v>
      </c>
      <c r="JP7" s="9" t="str">
        <f t="shared" si="327"/>
        <v>W</v>
      </c>
      <c r="JQ7" s="9" t="str">
        <f t="shared" si="327"/>
        <v>T</v>
      </c>
      <c r="JR7" s="9" t="str">
        <f t="shared" si="327"/>
        <v>F</v>
      </c>
      <c r="JS7" s="9" t="str">
        <f t="shared" si="327"/>
        <v>S</v>
      </c>
      <c r="JT7" s="19" t="str">
        <f t="shared" si="327"/>
        <v>S</v>
      </c>
      <c r="JU7" s="18" t="str">
        <f t="shared" si="327"/>
        <v>M</v>
      </c>
      <c r="JV7" s="9" t="str">
        <f t="shared" si="327"/>
        <v>T</v>
      </c>
      <c r="JW7" s="9" t="str">
        <f t="shared" si="327"/>
        <v>W</v>
      </c>
      <c r="JX7" s="9" t="str">
        <f t="shared" si="327"/>
        <v>T</v>
      </c>
      <c r="JY7" s="9" t="str">
        <f t="shared" si="327"/>
        <v>F</v>
      </c>
      <c r="JZ7" s="9" t="str">
        <f t="shared" si="327"/>
        <v>S</v>
      </c>
      <c r="KA7" s="19" t="str">
        <f t="shared" si="327"/>
        <v>S</v>
      </c>
      <c r="KB7" s="18" t="str">
        <f t="shared" si="327"/>
        <v>M</v>
      </c>
      <c r="KC7" s="9" t="str">
        <f t="shared" si="327"/>
        <v>T</v>
      </c>
      <c r="KD7" s="9" t="str">
        <f t="shared" si="327"/>
        <v>W</v>
      </c>
      <c r="KE7" s="9" t="str">
        <f t="shared" si="327"/>
        <v>T</v>
      </c>
      <c r="KF7" s="9" t="str">
        <f t="shared" si="327"/>
        <v>F</v>
      </c>
      <c r="KG7" s="9" t="str">
        <f t="shared" si="327"/>
        <v>S</v>
      </c>
      <c r="KH7" s="19" t="str">
        <f t="shared" si="327"/>
        <v>S</v>
      </c>
      <c r="KI7" s="18" t="str">
        <f t="shared" ref="KI7:KO7" si="328">CHOOSE(WEEKDAY(KI6,1),"S","M","T","W","T","F","S")</f>
        <v>M</v>
      </c>
      <c r="KJ7" s="9" t="str">
        <f t="shared" si="328"/>
        <v>T</v>
      </c>
      <c r="KK7" s="9" t="str">
        <f t="shared" si="328"/>
        <v>W</v>
      </c>
      <c r="KL7" s="9" t="str">
        <f t="shared" si="328"/>
        <v>T</v>
      </c>
      <c r="KM7" s="9" t="str">
        <f t="shared" si="328"/>
        <v>F</v>
      </c>
      <c r="KN7" s="9" t="str">
        <f t="shared" si="328"/>
        <v>S</v>
      </c>
      <c r="KO7" s="19" t="str">
        <f t="shared" si="328"/>
        <v>S</v>
      </c>
    </row>
    <row r="8" spans="1:301" s="2" customFormat="1" ht="15" customHeight="1" thickTop="1" x14ac:dyDescent="0.2">
      <c r="A8" s="37">
        <v>1</v>
      </c>
      <c r="B8" s="36" t="s">
        <v>43</v>
      </c>
      <c r="C8" s="50" t="s">
        <v>12</v>
      </c>
      <c r="D8" s="35">
        <f>C4</f>
        <v>44641</v>
      </c>
      <c r="E8" s="34">
        <f>D8+6</f>
        <v>44647</v>
      </c>
      <c r="F8" s="5">
        <f t="shared" ref="F8:F15" si="329">E8-D8+1</f>
        <v>7</v>
      </c>
      <c r="G8" s="55" t="s">
        <v>23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</row>
    <row r="9" spans="1:301" s="2" customFormat="1" ht="15" customHeight="1" x14ac:dyDescent="0.2">
      <c r="A9" s="37">
        <v>2</v>
      </c>
      <c r="B9" s="36" t="s">
        <v>8</v>
      </c>
      <c r="C9" s="50" t="s">
        <v>12</v>
      </c>
      <c r="D9" s="35">
        <f>E8+1</f>
        <v>44648</v>
      </c>
      <c r="E9" s="34">
        <f>D9+6</f>
        <v>44654</v>
      </c>
      <c r="F9" s="5">
        <f t="shared" si="329"/>
        <v>7</v>
      </c>
      <c r="G9" s="55" t="s">
        <v>23</v>
      </c>
      <c r="H9" s="3"/>
      <c r="I9" s="3"/>
      <c r="J9" s="3"/>
      <c r="K9" s="51"/>
      <c r="L9" s="51"/>
      <c r="M9" s="51"/>
      <c r="N9" s="51"/>
      <c r="O9" s="3"/>
      <c r="P9" s="3"/>
      <c r="Q9" s="3"/>
      <c r="R9" s="51"/>
      <c r="S9" s="51"/>
      <c r="T9" s="51"/>
      <c r="U9" s="51"/>
      <c r="V9" s="3"/>
      <c r="W9" s="3"/>
      <c r="X9" s="3"/>
      <c r="Y9" s="51"/>
      <c r="Z9" s="51"/>
      <c r="AA9" s="51"/>
      <c r="AB9" s="51"/>
      <c r="AC9" s="3"/>
      <c r="AD9" s="3"/>
      <c r="AE9" s="3"/>
      <c r="AF9" s="51"/>
      <c r="AG9" s="51"/>
      <c r="AH9" s="51"/>
      <c r="AI9" s="51"/>
      <c r="AJ9" s="3"/>
      <c r="AK9" s="3"/>
      <c r="AL9" s="3"/>
      <c r="AM9" s="51"/>
      <c r="AN9" s="51"/>
      <c r="AO9" s="51"/>
      <c r="AP9" s="51"/>
      <c r="AQ9" s="3"/>
      <c r="AR9" s="3"/>
      <c r="AS9" s="3"/>
      <c r="AT9" s="51"/>
      <c r="AU9" s="51"/>
      <c r="AV9" s="51"/>
      <c r="AW9" s="51"/>
      <c r="AX9" s="3"/>
      <c r="AY9" s="3"/>
      <c r="AZ9" s="3"/>
      <c r="BA9" s="51"/>
      <c r="BB9" s="51"/>
      <c r="BC9" s="51"/>
      <c r="BD9" s="51"/>
      <c r="BE9" s="3"/>
      <c r="BF9" s="3"/>
      <c r="BG9" s="3"/>
      <c r="BH9" s="51"/>
      <c r="BI9" s="51"/>
      <c r="BJ9" s="51"/>
      <c r="BK9" s="51"/>
      <c r="BL9" s="3"/>
      <c r="BM9" s="3"/>
      <c r="BN9" s="3"/>
      <c r="BO9" s="51"/>
      <c r="BP9" s="51"/>
      <c r="BQ9" s="51"/>
      <c r="BR9" s="51"/>
      <c r="BS9" s="3"/>
      <c r="BT9" s="3"/>
      <c r="BU9" s="3"/>
      <c r="BV9" s="51"/>
      <c r="BW9" s="51"/>
      <c r="BX9" s="51"/>
      <c r="BY9" s="51"/>
      <c r="BZ9" s="3"/>
      <c r="CA9" s="3"/>
      <c r="CB9" s="3"/>
      <c r="CC9" s="51"/>
      <c r="CD9" s="51"/>
      <c r="CE9" s="51"/>
      <c r="CF9" s="51"/>
      <c r="CG9" s="3"/>
      <c r="CH9" s="3"/>
      <c r="CI9" s="3"/>
      <c r="CJ9" s="51"/>
      <c r="CK9" s="51"/>
      <c r="CL9" s="51"/>
      <c r="CM9" s="51"/>
      <c r="CN9" s="3"/>
      <c r="CO9" s="3"/>
      <c r="CP9" s="3"/>
      <c r="CQ9" s="51"/>
      <c r="CR9" s="51"/>
      <c r="CS9" s="51"/>
      <c r="CT9" s="51"/>
      <c r="CU9" s="3"/>
      <c r="CV9" s="3"/>
      <c r="CW9" s="3"/>
      <c r="CX9" s="51"/>
      <c r="CY9" s="51"/>
      <c r="CZ9" s="51"/>
      <c r="DA9" s="51"/>
      <c r="DB9" s="3"/>
      <c r="DC9" s="3"/>
      <c r="DD9" s="3"/>
      <c r="DE9" s="51"/>
      <c r="DF9" s="51"/>
      <c r="DG9" s="51"/>
      <c r="DH9" s="51"/>
      <c r="DI9" s="3"/>
      <c r="DJ9" s="3"/>
      <c r="DK9" s="3"/>
      <c r="DL9" s="51"/>
      <c r="DM9" s="51"/>
      <c r="DN9" s="51"/>
      <c r="DO9" s="51"/>
      <c r="DP9" s="3"/>
      <c r="DQ9" s="3"/>
      <c r="DR9" s="3"/>
      <c r="DS9" s="51"/>
      <c r="DT9" s="51"/>
      <c r="DU9" s="51"/>
      <c r="DV9" s="51"/>
      <c r="DW9" s="3"/>
      <c r="DX9" s="3"/>
      <c r="DY9" s="3"/>
      <c r="DZ9" s="51"/>
      <c r="EA9" s="51"/>
      <c r="EB9" s="51"/>
      <c r="EC9" s="51"/>
      <c r="ED9" s="3"/>
      <c r="EE9" s="3"/>
      <c r="EF9" s="3"/>
      <c r="EG9" s="51"/>
      <c r="EH9" s="51"/>
      <c r="EI9" s="51"/>
      <c r="EJ9" s="51"/>
      <c r="EK9" s="3"/>
      <c r="EL9" s="3"/>
      <c r="EM9" s="3"/>
      <c r="EN9" s="51"/>
      <c r="EO9" s="51"/>
      <c r="EP9" s="51"/>
      <c r="EQ9" s="51"/>
      <c r="ER9" s="3"/>
      <c r="ES9" s="3"/>
      <c r="ET9" s="3"/>
      <c r="EU9" s="51"/>
      <c r="EV9" s="51"/>
      <c r="EW9" s="51"/>
      <c r="EX9" s="51"/>
      <c r="EY9" s="3"/>
      <c r="EZ9" s="3"/>
      <c r="FA9" s="3"/>
      <c r="FB9" s="51"/>
      <c r="FC9" s="51"/>
      <c r="FD9" s="51"/>
      <c r="FE9" s="51"/>
      <c r="FF9" s="3"/>
      <c r="FG9" s="3"/>
      <c r="FH9" s="3"/>
      <c r="FI9" s="51"/>
      <c r="FJ9" s="51"/>
      <c r="FK9" s="51"/>
      <c r="FL9" s="51"/>
      <c r="FM9" s="3"/>
      <c r="FN9" s="3"/>
      <c r="FO9" s="3"/>
      <c r="FP9" s="51"/>
      <c r="FQ9" s="51"/>
      <c r="FR9" s="51"/>
      <c r="FS9" s="51"/>
      <c r="FT9" s="3"/>
      <c r="FU9" s="3"/>
      <c r="FV9" s="3"/>
      <c r="FW9" s="51"/>
      <c r="FX9" s="51"/>
      <c r="FY9" s="51"/>
      <c r="FZ9" s="51"/>
      <c r="GA9" s="3"/>
      <c r="GB9" s="3"/>
      <c r="GC9" s="3"/>
      <c r="GD9" s="51"/>
      <c r="GE9" s="51"/>
      <c r="GF9" s="51"/>
      <c r="GG9" s="51"/>
      <c r="GH9" s="3"/>
      <c r="GI9" s="3"/>
      <c r="GJ9" s="3"/>
      <c r="GK9" s="51"/>
      <c r="GL9" s="51"/>
      <c r="GM9" s="51"/>
      <c r="GN9" s="51"/>
      <c r="GO9" s="3"/>
      <c r="GP9" s="3"/>
      <c r="GQ9" s="3"/>
      <c r="GR9" s="51"/>
      <c r="GS9" s="51"/>
      <c r="GT9" s="51"/>
      <c r="GU9" s="51"/>
      <c r="GV9" s="3"/>
      <c r="GW9" s="3"/>
      <c r="GX9" s="3"/>
      <c r="GY9" s="51"/>
      <c r="GZ9" s="51"/>
      <c r="HA9" s="51"/>
      <c r="HB9" s="51"/>
      <c r="HC9" s="3"/>
      <c r="HD9" s="3"/>
      <c r="HE9" s="3"/>
      <c r="HF9" s="51"/>
      <c r="HG9" s="51"/>
      <c r="HH9" s="51"/>
      <c r="HI9" s="51"/>
      <c r="HJ9" s="3"/>
      <c r="HK9" s="3"/>
      <c r="HL9" s="3"/>
      <c r="HM9" s="51"/>
      <c r="HN9" s="51"/>
      <c r="HO9" s="51"/>
      <c r="HP9" s="51"/>
      <c r="HQ9" s="3"/>
      <c r="HR9" s="3"/>
      <c r="HS9" s="3"/>
      <c r="HT9" s="51"/>
      <c r="HU9" s="51"/>
      <c r="HV9" s="51"/>
      <c r="HW9" s="51"/>
      <c r="HX9" s="3"/>
      <c r="HY9" s="3"/>
      <c r="HZ9" s="3"/>
      <c r="IA9" s="51"/>
      <c r="IB9" s="51"/>
      <c r="IC9" s="51"/>
      <c r="ID9" s="51"/>
      <c r="IE9" s="3"/>
      <c r="IF9" s="3"/>
      <c r="IG9" s="3"/>
      <c r="IH9" s="51"/>
      <c r="II9" s="51"/>
      <c r="IJ9" s="51"/>
      <c r="IK9" s="51"/>
      <c r="IL9" s="3"/>
      <c r="IM9" s="3"/>
      <c r="IN9" s="3"/>
      <c r="IO9" s="51"/>
      <c r="IP9" s="51"/>
      <c r="IQ9" s="51"/>
      <c r="IR9" s="51"/>
      <c r="IS9" s="3"/>
      <c r="IT9" s="3"/>
      <c r="IU9" s="3"/>
      <c r="IV9" s="51"/>
      <c r="IW9" s="51"/>
      <c r="IX9" s="51"/>
      <c r="IY9" s="51"/>
      <c r="IZ9" s="3"/>
      <c r="JA9" s="3"/>
      <c r="JB9" s="3"/>
      <c r="JC9" s="51"/>
      <c r="JD9" s="51"/>
      <c r="JE9" s="51"/>
      <c r="JF9" s="51"/>
      <c r="JG9" s="3"/>
      <c r="JH9" s="3"/>
      <c r="JI9" s="3"/>
      <c r="JJ9" s="51"/>
      <c r="JK9" s="51"/>
      <c r="JL9" s="51"/>
      <c r="JM9" s="51"/>
      <c r="JN9" s="3"/>
      <c r="JO9" s="3"/>
      <c r="JP9" s="3"/>
      <c r="JQ9" s="51"/>
      <c r="JR9" s="51"/>
      <c r="JS9" s="51"/>
      <c r="JT9" s="51"/>
      <c r="JU9" s="3"/>
      <c r="JV9" s="3"/>
      <c r="JW9" s="3"/>
      <c r="JX9" s="51"/>
      <c r="JY9" s="51"/>
      <c r="JZ9" s="51"/>
      <c r="KA9" s="51"/>
      <c r="KB9" s="3"/>
      <c r="KC9" s="3"/>
      <c r="KD9" s="3"/>
      <c r="KE9" s="51"/>
      <c r="KF9" s="51"/>
      <c r="KG9" s="51"/>
      <c r="KH9" s="51"/>
      <c r="KI9" s="3"/>
      <c r="KJ9" s="3"/>
      <c r="KK9" s="3"/>
      <c r="KL9" s="51"/>
      <c r="KM9" s="51"/>
      <c r="KN9" s="51"/>
      <c r="KO9" s="51"/>
    </row>
    <row r="10" spans="1:301" s="2" customFormat="1" ht="15" customHeight="1" x14ac:dyDescent="0.2">
      <c r="A10" s="37">
        <v>3</v>
      </c>
      <c r="B10" s="36" t="s">
        <v>9</v>
      </c>
      <c r="C10" s="50" t="s">
        <v>12</v>
      </c>
      <c r="D10" s="35">
        <f t="shared" ref="D10:D15" si="330">E9+1</f>
        <v>44655</v>
      </c>
      <c r="E10" s="34">
        <f>D10+6</f>
        <v>44661</v>
      </c>
      <c r="F10" s="5">
        <f t="shared" si="329"/>
        <v>7</v>
      </c>
      <c r="G10" s="55" t="s">
        <v>23</v>
      </c>
      <c r="H10" s="3"/>
      <c r="I10" s="3"/>
      <c r="J10" s="3"/>
      <c r="K10" s="51"/>
      <c r="L10" s="51"/>
      <c r="M10" s="51"/>
      <c r="N10" s="51"/>
      <c r="O10" s="3"/>
      <c r="P10" s="3"/>
      <c r="Q10" s="3"/>
      <c r="R10" s="51"/>
      <c r="S10" s="51"/>
      <c r="T10" s="51"/>
      <c r="U10" s="51"/>
      <c r="V10" s="3"/>
      <c r="W10" s="3"/>
      <c r="X10" s="3"/>
      <c r="Y10" s="51"/>
      <c r="Z10" s="51"/>
      <c r="AA10" s="51"/>
      <c r="AB10" s="51"/>
      <c r="AC10" s="3"/>
      <c r="AD10" s="3"/>
      <c r="AE10" s="3"/>
      <c r="AF10" s="51"/>
      <c r="AG10" s="51"/>
      <c r="AH10" s="51"/>
      <c r="AI10" s="51"/>
      <c r="AJ10" s="3"/>
      <c r="AK10" s="3"/>
      <c r="AL10" s="3"/>
      <c r="AM10" s="51"/>
      <c r="AN10" s="51"/>
      <c r="AO10" s="51"/>
      <c r="AP10" s="51"/>
      <c r="AQ10" s="3"/>
      <c r="AR10" s="3"/>
      <c r="AS10" s="3"/>
      <c r="AT10" s="51"/>
      <c r="AU10" s="51"/>
      <c r="AV10" s="51"/>
      <c r="AW10" s="51"/>
      <c r="AX10" s="3"/>
      <c r="AY10" s="3"/>
      <c r="AZ10" s="3"/>
      <c r="BA10" s="51"/>
      <c r="BB10" s="51"/>
      <c r="BC10" s="51"/>
      <c r="BD10" s="51"/>
      <c r="BE10" s="3"/>
      <c r="BF10" s="3"/>
      <c r="BG10" s="3"/>
      <c r="BH10" s="51"/>
      <c r="BI10" s="51"/>
      <c r="BJ10" s="51"/>
      <c r="BK10" s="51"/>
      <c r="BL10" s="3"/>
      <c r="BM10" s="3"/>
      <c r="BN10" s="3"/>
      <c r="BO10" s="51"/>
      <c r="BP10" s="51"/>
      <c r="BQ10" s="51"/>
      <c r="BR10" s="51"/>
      <c r="BS10" s="3"/>
      <c r="BT10" s="3"/>
      <c r="BU10" s="3"/>
      <c r="BV10" s="51"/>
      <c r="BW10" s="51"/>
      <c r="BX10" s="51"/>
      <c r="BY10" s="51"/>
      <c r="BZ10" s="3"/>
      <c r="CA10" s="3"/>
      <c r="CB10" s="3"/>
      <c r="CC10" s="51"/>
      <c r="CD10" s="51"/>
      <c r="CE10" s="51"/>
      <c r="CF10" s="51"/>
      <c r="CG10" s="3"/>
      <c r="CH10" s="3"/>
      <c r="CI10" s="3"/>
      <c r="CJ10" s="51"/>
      <c r="CK10" s="51"/>
      <c r="CL10" s="51"/>
      <c r="CM10" s="51"/>
      <c r="CN10" s="3"/>
      <c r="CO10" s="3"/>
      <c r="CP10" s="3"/>
      <c r="CQ10" s="51"/>
      <c r="CR10" s="51"/>
      <c r="CS10" s="51"/>
      <c r="CT10" s="51"/>
      <c r="CU10" s="3"/>
      <c r="CV10" s="3"/>
      <c r="CW10" s="3"/>
      <c r="CX10" s="51"/>
      <c r="CY10" s="51"/>
      <c r="CZ10" s="51"/>
      <c r="DA10" s="51"/>
      <c r="DB10" s="3"/>
      <c r="DC10" s="3"/>
      <c r="DD10" s="3"/>
      <c r="DE10" s="51"/>
      <c r="DF10" s="51"/>
      <c r="DG10" s="51"/>
      <c r="DH10" s="51"/>
      <c r="DI10" s="3"/>
      <c r="DJ10" s="3"/>
      <c r="DK10" s="3"/>
      <c r="DL10" s="51"/>
      <c r="DM10" s="51"/>
      <c r="DN10" s="51"/>
      <c r="DO10" s="51"/>
      <c r="DP10" s="3"/>
      <c r="DQ10" s="3"/>
      <c r="DR10" s="3"/>
      <c r="DS10" s="51"/>
      <c r="DT10" s="51"/>
      <c r="DU10" s="51"/>
      <c r="DV10" s="51"/>
      <c r="DW10" s="3"/>
      <c r="DX10" s="3"/>
      <c r="DY10" s="3"/>
      <c r="DZ10" s="51"/>
      <c r="EA10" s="51"/>
      <c r="EB10" s="51"/>
      <c r="EC10" s="51"/>
      <c r="ED10" s="3"/>
      <c r="EE10" s="3"/>
      <c r="EF10" s="3"/>
      <c r="EG10" s="51"/>
      <c r="EH10" s="51"/>
      <c r="EI10" s="51"/>
      <c r="EJ10" s="51"/>
      <c r="EK10" s="3"/>
      <c r="EL10" s="3"/>
      <c r="EM10" s="3"/>
      <c r="EN10" s="51"/>
      <c r="EO10" s="51"/>
      <c r="EP10" s="51"/>
      <c r="EQ10" s="51"/>
      <c r="ER10" s="3"/>
      <c r="ES10" s="3"/>
      <c r="ET10" s="3"/>
      <c r="EU10" s="51"/>
      <c r="EV10" s="51"/>
      <c r="EW10" s="51"/>
      <c r="EX10" s="51"/>
      <c r="EY10" s="3"/>
      <c r="EZ10" s="3"/>
      <c r="FA10" s="3"/>
      <c r="FB10" s="51"/>
      <c r="FC10" s="51"/>
      <c r="FD10" s="51"/>
      <c r="FE10" s="51"/>
      <c r="FF10" s="3"/>
      <c r="FG10" s="3"/>
      <c r="FH10" s="3"/>
      <c r="FI10" s="51"/>
      <c r="FJ10" s="51"/>
      <c r="FK10" s="51"/>
      <c r="FL10" s="51"/>
      <c r="FM10" s="3"/>
      <c r="FN10" s="3"/>
      <c r="FO10" s="3"/>
      <c r="FP10" s="51"/>
      <c r="FQ10" s="51"/>
      <c r="FR10" s="51"/>
      <c r="FS10" s="51"/>
      <c r="FT10" s="3"/>
      <c r="FU10" s="3"/>
      <c r="FV10" s="3"/>
      <c r="FW10" s="51"/>
      <c r="FX10" s="51"/>
      <c r="FY10" s="51"/>
      <c r="FZ10" s="51"/>
      <c r="GA10" s="3"/>
      <c r="GB10" s="3"/>
      <c r="GC10" s="3"/>
      <c r="GD10" s="51"/>
      <c r="GE10" s="51"/>
      <c r="GF10" s="51"/>
      <c r="GG10" s="51"/>
      <c r="GH10" s="3"/>
      <c r="GI10" s="3"/>
      <c r="GJ10" s="3"/>
      <c r="GK10" s="51"/>
      <c r="GL10" s="51"/>
      <c r="GM10" s="51"/>
      <c r="GN10" s="51"/>
      <c r="GO10" s="3"/>
      <c r="GP10" s="3"/>
      <c r="GQ10" s="3"/>
      <c r="GR10" s="51"/>
      <c r="GS10" s="51"/>
      <c r="GT10" s="51"/>
      <c r="GU10" s="51"/>
      <c r="GV10" s="3"/>
      <c r="GW10" s="3"/>
      <c r="GX10" s="3"/>
      <c r="GY10" s="51"/>
      <c r="GZ10" s="51"/>
      <c r="HA10" s="51"/>
      <c r="HB10" s="51"/>
      <c r="HC10" s="3"/>
      <c r="HD10" s="3"/>
      <c r="HE10" s="3"/>
      <c r="HF10" s="51"/>
      <c r="HG10" s="51"/>
      <c r="HH10" s="51"/>
      <c r="HI10" s="51"/>
      <c r="HJ10" s="3"/>
      <c r="HK10" s="3"/>
      <c r="HL10" s="3"/>
      <c r="HM10" s="51"/>
      <c r="HN10" s="51"/>
      <c r="HO10" s="51"/>
      <c r="HP10" s="51"/>
      <c r="HQ10" s="3"/>
      <c r="HR10" s="3"/>
      <c r="HS10" s="3"/>
      <c r="HT10" s="51"/>
      <c r="HU10" s="51"/>
      <c r="HV10" s="51"/>
      <c r="HW10" s="51"/>
      <c r="HX10" s="3"/>
      <c r="HY10" s="3"/>
      <c r="HZ10" s="3"/>
      <c r="IA10" s="51"/>
      <c r="IB10" s="51"/>
      <c r="IC10" s="51"/>
      <c r="ID10" s="51"/>
      <c r="IE10" s="3"/>
      <c r="IF10" s="3"/>
      <c r="IG10" s="3"/>
      <c r="IH10" s="51"/>
      <c r="II10" s="51"/>
      <c r="IJ10" s="51"/>
      <c r="IK10" s="51"/>
      <c r="IL10" s="3"/>
      <c r="IM10" s="3"/>
      <c r="IN10" s="3"/>
      <c r="IO10" s="51"/>
      <c r="IP10" s="51"/>
      <c r="IQ10" s="51"/>
      <c r="IR10" s="51"/>
      <c r="IS10" s="3"/>
      <c r="IT10" s="3"/>
      <c r="IU10" s="3"/>
      <c r="IV10" s="51"/>
      <c r="IW10" s="51"/>
      <c r="IX10" s="51"/>
      <c r="IY10" s="51"/>
      <c r="IZ10" s="3"/>
      <c r="JA10" s="3"/>
      <c r="JB10" s="3"/>
      <c r="JC10" s="51"/>
      <c r="JD10" s="51"/>
      <c r="JE10" s="51"/>
      <c r="JF10" s="51"/>
      <c r="JG10" s="3"/>
      <c r="JH10" s="3"/>
      <c r="JI10" s="3"/>
      <c r="JJ10" s="51"/>
      <c r="JK10" s="51"/>
      <c r="JL10" s="51"/>
      <c r="JM10" s="51"/>
      <c r="JN10" s="3"/>
      <c r="JO10" s="3"/>
      <c r="JP10" s="3"/>
      <c r="JQ10" s="51"/>
      <c r="JR10" s="51"/>
      <c r="JS10" s="51"/>
      <c r="JT10" s="51"/>
      <c r="JU10" s="3"/>
      <c r="JV10" s="3"/>
      <c r="JW10" s="3"/>
      <c r="JX10" s="51"/>
      <c r="JY10" s="51"/>
      <c r="JZ10" s="51"/>
      <c r="KA10" s="51"/>
      <c r="KB10" s="3"/>
      <c r="KC10" s="3"/>
      <c r="KD10" s="3"/>
      <c r="KE10" s="51"/>
      <c r="KF10" s="51"/>
      <c r="KG10" s="51"/>
      <c r="KH10" s="51"/>
      <c r="KI10" s="3"/>
      <c r="KJ10" s="3"/>
      <c r="KK10" s="3"/>
      <c r="KL10" s="51"/>
      <c r="KM10" s="51"/>
      <c r="KN10" s="51"/>
      <c r="KO10" s="51"/>
    </row>
    <row r="11" spans="1:301" s="2" customFormat="1" ht="15" customHeight="1" x14ac:dyDescent="0.2">
      <c r="A11" s="37">
        <v>4</v>
      </c>
      <c r="B11" s="36" t="s">
        <v>10</v>
      </c>
      <c r="C11" s="50" t="s">
        <v>12</v>
      </c>
      <c r="D11" s="35">
        <f t="shared" si="330"/>
        <v>44662</v>
      </c>
      <c r="E11" s="34">
        <f>D11+6</f>
        <v>44668</v>
      </c>
      <c r="F11" s="5">
        <f t="shared" si="329"/>
        <v>7</v>
      </c>
      <c r="G11" s="55" t="s">
        <v>23</v>
      </c>
      <c r="H11" s="3"/>
      <c r="I11" s="3"/>
      <c r="J11" s="3"/>
      <c r="K11" s="51"/>
      <c r="L11" s="51"/>
      <c r="M11" s="51"/>
      <c r="N11" s="51"/>
      <c r="O11" s="3"/>
      <c r="P11" s="3"/>
      <c r="Q11" s="3"/>
      <c r="R11" s="51"/>
      <c r="S11" s="51"/>
      <c r="T11" s="51"/>
      <c r="U11" s="51"/>
      <c r="V11" s="3"/>
      <c r="W11" s="3"/>
      <c r="X11" s="3"/>
      <c r="Y11" s="51"/>
      <c r="Z11" s="51"/>
      <c r="AA11" s="51"/>
      <c r="AB11" s="51"/>
      <c r="AC11" s="3"/>
      <c r="AD11" s="3"/>
      <c r="AE11" s="3"/>
      <c r="AF11" s="51"/>
      <c r="AG11" s="51"/>
      <c r="AH11" s="51"/>
      <c r="AI11" s="51"/>
      <c r="AJ11" s="3"/>
      <c r="AK11" s="3"/>
      <c r="AL11" s="3"/>
      <c r="AM11" s="51"/>
      <c r="AN11" s="51"/>
      <c r="AO11" s="51"/>
      <c r="AP11" s="51"/>
      <c r="AQ11" s="3"/>
      <c r="AR11" s="3"/>
      <c r="AS11" s="3"/>
      <c r="AT11" s="51"/>
      <c r="AU11" s="51"/>
      <c r="AV11" s="51"/>
      <c r="AW11" s="51"/>
      <c r="AX11" s="3"/>
      <c r="AY11" s="3"/>
      <c r="AZ11" s="3"/>
      <c r="BA11" s="51"/>
      <c r="BB11" s="51"/>
      <c r="BC11" s="51"/>
      <c r="BD11" s="51"/>
      <c r="BE11" s="3"/>
      <c r="BF11" s="3"/>
      <c r="BG11" s="3"/>
      <c r="BH11" s="51"/>
      <c r="BI11" s="51"/>
      <c r="BJ11" s="51"/>
      <c r="BK11" s="51"/>
      <c r="BL11" s="3"/>
      <c r="BM11" s="3"/>
      <c r="BN11" s="3"/>
      <c r="BO11" s="51"/>
      <c r="BP11" s="51"/>
      <c r="BQ11" s="51"/>
      <c r="BR11" s="51"/>
      <c r="BS11" s="3"/>
      <c r="BT11" s="3"/>
      <c r="BU11" s="3"/>
      <c r="BV11" s="51"/>
      <c r="BW11" s="51"/>
      <c r="BX11" s="51"/>
      <c r="BY11" s="51"/>
      <c r="BZ11" s="3"/>
      <c r="CA11" s="3"/>
      <c r="CB11" s="3"/>
      <c r="CC11" s="51"/>
      <c r="CD11" s="51"/>
      <c r="CE11" s="51"/>
      <c r="CF11" s="51"/>
      <c r="CG11" s="3"/>
      <c r="CH11" s="3"/>
      <c r="CI11" s="3"/>
      <c r="CJ11" s="51"/>
      <c r="CK11" s="51"/>
      <c r="CL11" s="51"/>
      <c r="CM11" s="51"/>
      <c r="CN11" s="3"/>
      <c r="CO11" s="3"/>
      <c r="CP11" s="3"/>
      <c r="CQ11" s="51"/>
      <c r="CR11" s="51"/>
      <c r="CS11" s="51"/>
      <c r="CT11" s="51"/>
      <c r="CU11" s="3"/>
      <c r="CV11" s="3"/>
      <c r="CW11" s="3"/>
      <c r="CX11" s="51"/>
      <c r="CY11" s="51"/>
      <c r="CZ11" s="51"/>
      <c r="DA11" s="51"/>
      <c r="DB11" s="3"/>
      <c r="DC11" s="3"/>
      <c r="DD11" s="3"/>
      <c r="DE11" s="51"/>
      <c r="DF11" s="51"/>
      <c r="DG11" s="51"/>
      <c r="DH11" s="51"/>
      <c r="DI11" s="3"/>
      <c r="DJ11" s="3"/>
      <c r="DK11" s="3"/>
      <c r="DL11" s="51"/>
      <c r="DM11" s="51"/>
      <c r="DN11" s="51"/>
      <c r="DO11" s="51"/>
      <c r="DP11" s="3"/>
      <c r="DQ11" s="3"/>
      <c r="DR11" s="3"/>
      <c r="DS11" s="51"/>
      <c r="DT11" s="51"/>
      <c r="DU11" s="51"/>
      <c r="DV11" s="51"/>
      <c r="DW11" s="3"/>
      <c r="DX11" s="3"/>
      <c r="DY11" s="3"/>
      <c r="DZ11" s="51"/>
      <c r="EA11" s="51"/>
      <c r="EB11" s="51"/>
      <c r="EC11" s="51"/>
      <c r="ED11" s="3"/>
      <c r="EE11" s="3"/>
      <c r="EF11" s="3"/>
      <c r="EG11" s="51"/>
      <c r="EH11" s="51"/>
      <c r="EI11" s="51"/>
      <c r="EJ11" s="51"/>
      <c r="EK11" s="3"/>
      <c r="EL11" s="3"/>
      <c r="EM11" s="3"/>
      <c r="EN11" s="51"/>
      <c r="EO11" s="51"/>
      <c r="EP11" s="51"/>
      <c r="EQ11" s="51"/>
      <c r="ER11" s="3"/>
      <c r="ES11" s="3"/>
      <c r="ET11" s="3"/>
      <c r="EU11" s="51"/>
      <c r="EV11" s="51"/>
      <c r="EW11" s="51"/>
      <c r="EX11" s="51"/>
      <c r="EY11" s="3"/>
      <c r="EZ11" s="3"/>
      <c r="FA11" s="3"/>
      <c r="FB11" s="51"/>
      <c r="FC11" s="51"/>
      <c r="FD11" s="51"/>
      <c r="FE11" s="51"/>
      <c r="FF11" s="3"/>
      <c r="FG11" s="3"/>
      <c r="FH11" s="3"/>
      <c r="FI11" s="51"/>
      <c r="FJ11" s="51"/>
      <c r="FK11" s="51"/>
      <c r="FL11" s="51"/>
      <c r="FM11" s="3"/>
      <c r="FN11" s="3"/>
      <c r="FO11" s="3"/>
      <c r="FP11" s="51"/>
      <c r="FQ11" s="51"/>
      <c r="FR11" s="51"/>
      <c r="FS11" s="51"/>
      <c r="FT11" s="3"/>
      <c r="FU11" s="3"/>
      <c r="FV11" s="3"/>
      <c r="FW11" s="51"/>
      <c r="FX11" s="51"/>
      <c r="FY11" s="51"/>
      <c r="FZ11" s="51"/>
      <c r="GA11" s="3"/>
      <c r="GB11" s="3"/>
      <c r="GC11" s="3"/>
      <c r="GD11" s="51"/>
      <c r="GE11" s="51"/>
      <c r="GF11" s="51"/>
      <c r="GG11" s="51"/>
      <c r="GH11" s="3"/>
      <c r="GI11" s="3"/>
      <c r="GJ11" s="3"/>
      <c r="GK11" s="51"/>
      <c r="GL11" s="51"/>
      <c r="GM11" s="51"/>
      <c r="GN11" s="51"/>
      <c r="GO11" s="3"/>
      <c r="GP11" s="3"/>
      <c r="GQ11" s="3"/>
      <c r="GR11" s="51"/>
      <c r="GS11" s="51"/>
      <c r="GT11" s="51"/>
      <c r="GU11" s="51"/>
      <c r="GV11" s="3"/>
      <c r="GW11" s="3"/>
      <c r="GX11" s="3"/>
      <c r="GY11" s="51"/>
      <c r="GZ11" s="51"/>
      <c r="HA11" s="51"/>
      <c r="HB11" s="51"/>
      <c r="HC11" s="3"/>
      <c r="HD11" s="3"/>
      <c r="HE11" s="3"/>
      <c r="HF11" s="51"/>
      <c r="HG11" s="51"/>
      <c r="HH11" s="51"/>
      <c r="HI11" s="51"/>
      <c r="HJ11" s="3"/>
      <c r="HK11" s="3"/>
      <c r="HL11" s="3"/>
      <c r="HM11" s="51"/>
      <c r="HN11" s="51"/>
      <c r="HO11" s="51"/>
      <c r="HP11" s="51"/>
      <c r="HQ11" s="3"/>
      <c r="HR11" s="3"/>
      <c r="HS11" s="3"/>
      <c r="HT11" s="51"/>
      <c r="HU11" s="51"/>
      <c r="HV11" s="51"/>
      <c r="HW11" s="51"/>
      <c r="HX11" s="3"/>
      <c r="HY11" s="3"/>
      <c r="HZ11" s="3"/>
      <c r="IA11" s="51"/>
      <c r="IB11" s="51"/>
      <c r="IC11" s="51"/>
      <c r="ID11" s="51"/>
      <c r="IE11" s="3"/>
      <c r="IF11" s="3"/>
      <c r="IG11" s="3"/>
      <c r="IH11" s="51"/>
      <c r="II11" s="51"/>
      <c r="IJ11" s="51"/>
      <c r="IK11" s="51"/>
      <c r="IL11" s="3"/>
      <c r="IM11" s="3"/>
      <c r="IN11" s="3"/>
      <c r="IO11" s="51"/>
      <c r="IP11" s="51"/>
      <c r="IQ11" s="51"/>
      <c r="IR11" s="51"/>
      <c r="IS11" s="3"/>
      <c r="IT11" s="3"/>
      <c r="IU11" s="3"/>
      <c r="IV11" s="51"/>
      <c r="IW11" s="51"/>
      <c r="IX11" s="51"/>
      <c r="IY11" s="51"/>
      <c r="IZ11" s="3"/>
      <c r="JA11" s="3"/>
      <c r="JB11" s="3"/>
      <c r="JC11" s="51"/>
      <c r="JD11" s="51"/>
      <c r="JE11" s="51"/>
      <c r="JF11" s="51"/>
      <c r="JG11" s="3"/>
      <c r="JH11" s="3"/>
      <c r="JI11" s="3"/>
      <c r="JJ11" s="51"/>
      <c r="JK11" s="51"/>
      <c r="JL11" s="51"/>
      <c r="JM11" s="51"/>
      <c r="JN11" s="3"/>
      <c r="JO11" s="3"/>
      <c r="JP11" s="3"/>
      <c r="JQ11" s="51"/>
      <c r="JR11" s="51"/>
      <c r="JS11" s="51"/>
      <c r="JT11" s="51"/>
      <c r="JU11" s="3"/>
      <c r="JV11" s="3"/>
      <c r="JW11" s="3"/>
      <c r="JX11" s="51"/>
      <c r="JY11" s="51"/>
      <c r="JZ11" s="51"/>
      <c r="KA11" s="51"/>
      <c r="KB11" s="3"/>
      <c r="KC11" s="3"/>
      <c r="KD11" s="3"/>
      <c r="KE11" s="51"/>
      <c r="KF11" s="51"/>
      <c r="KG11" s="51"/>
      <c r="KH11" s="51"/>
      <c r="KI11" s="3"/>
      <c r="KJ11" s="3"/>
      <c r="KK11" s="3"/>
      <c r="KL11" s="51"/>
      <c r="KM11" s="51"/>
      <c r="KN11" s="51"/>
      <c r="KO11" s="51"/>
    </row>
    <row r="12" spans="1:301" s="2" customFormat="1" ht="15" customHeight="1" x14ac:dyDescent="0.2">
      <c r="A12" s="37">
        <v>5</v>
      </c>
      <c r="B12" s="36" t="s">
        <v>11</v>
      </c>
      <c r="C12" s="50" t="s">
        <v>12</v>
      </c>
      <c r="D12" s="35">
        <f t="shared" si="330"/>
        <v>44669</v>
      </c>
      <c r="E12" s="34">
        <f>D12+6</f>
        <v>44675</v>
      </c>
      <c r="F12" s="5">
        <f t="shared" si="329"/>
        <v>7</v>
      </c>
      <c r="G12" s="55" t="s">
        <v>23</v>
      </c>
      <c r="H12" s="3"/>
      <c r="I12" s="3"/>
      <c r="J12" s="3"/>
      <c r="K12" s="51"/>
      <c r="L12" s="51"/>
      <c r="M12" s="51"/>
      <c r="N12" s="51"/>
      <c r="O12" s="3"/>
      <c r="P12" s="3"/>
      <c r="Q12" s="3"/>
      <c r="R12" s="51"/>
      <c r="S12" s="51"/>
      <c r="T12" s="51"/>
      <c r="U12" s="51"/>
      <c r="V12" s="3"/>
      <c r="W12" s="3"/>
      <c r="X12" s="3"/>
      <c r="Y12" s="51"/>
      <c r="Z12" s="51"/>
      <c r="AA12" s="51"/>
      <c r="AB12" s="51"/>
      <c r="AC12" s="3"/>
      <c r="AD12" s="3"/>
      <c r="AE12" s="3"/>
      <c r="AF12" s="51"/>
      <c r="AG12" s="51"/>
      <c r="AH12" s="51"/>
      <c r="AI12" s="51"/>
      <c r="AJ12" s="3"/>
      <c r="AK12" s="3"/>
      <c r="AL12" s="3"/>
      <c r="AM12" s="51"/>
      <c r="AN12" s="51"/>
      <c r="AO12" s="51"/>
      <c r="AP12" s="51"/>
      <c r="AQ12" s="3"/>
      <c r="AR12" s="3"/>
      <c r="AS12" s="3"/>
      <c r="AT12" s="51"/>
      <c r="AU12" s="51"/>
      <c r="AV12" s="51"/>
      <c r="AW12" s="51"/>
      <c r="AX12" s="3"/>
      <c r="AY12" s="3"/>
      <c r="AZ12" s="3"/>
      <c r="BA12" s="51"/>
      <c r="BB12" s="51"/>
      <c r="BC12" s="51"/>
      <c r="BD12" s="51"/>
      <c r="BE12" s="3"/>
      <c r="BF12" s="3"/>
      <c r="BG12" s="3"/>
      <c r="BH12" s="51"/>
      <c r="BI12" s="51"/>
      <c r="BJ12" s="51"/>
      <c r="BK12" s="51"/>
      <c r="BL12" s="3"/>
      <c r="BM12" s="3"/>
      <c r="BN12" s="3"/>
      <c r="BO12" s="51"/>
      <c r="BP12" s="51"/>
      <c r="BQ12" s="51"/>
      <c r="BR12" s="51"/>
      <c r="BS12" s="3"/>
      <c r="BT12" s="3"/>
      <c r="BU12" s="3"/>
      <c r="BV12" s="51"/>
      <c r="BW12" s="51"/>
      <c r="BX12" s="51"/>
      <c r="BY12" s="51"/>
      <c r="BZ12" s="3"/>
      <c r="CA12" s="3"/>
      <c r="CB12" s="3"/>
      <c r="CC12" s="51"/>
      <c r="CD12" s="51"/>
      <c r="CE12" s="51"/>
      <c r="CF12" s="51"/>
      <c r="CG12" s="3"/>
      <c r="CH12" s="3"/>
      <c r="CI12" s="3"/>
      <c r="CJ12" s="51"/>
      <c r="CK12" s="51"/>
      <c r="CL12" s="51"/>
      <c r="CM12" s="51"/>
      <c r="CN12" s="3"/>
      <c r="CO12" s="3"/>
      <c r="CP12" s="3"/>
      <c r="CQ12" s="51"/>
      <c r="CR12" s="51"/>
      <c r="CS12" s="51"/>
      <c r="CT12" s="51"/>
      <c r="CU12" s="3"/>
      <c r="CV12" s="3"/>
      <c r="CW12" s="3"/>
      <c r="CX12" s="51"/>
      <c r="CY12" s="51"/>
      <c r="CZ12" s="51"/>
      <c r="DA12" s="51"/>
      <c r="DB12" s="3"/>
      <c r="DC12" s="3"/>
      <c r="DD12" s="3"/>
      <c r="DE12" s="51"/>
      <c r="DF12" s="51"/>
      <c r="DG12" s="51"/>
      <c r="DH12" s="51"/>
      <c r="DI12" s="3"/>
      <c r="DJ12" s="3"/>
      <c r="DK12" s="3"/>
      <c r="DL12" s="51"/>
      <c r="DM12" s="51"/>
      <c r="DN12" s="51"/>
      <c r="DO12" s="51"/>
      <c r="DP12" s="3"/>
      <c r="DQ12" s="3"/>
      <c r="DR12" s="3"/>
      <c r="DS12" s="51"/>
      <c r="DT12" s="51"/>
      <c r="DU12" s="51"/>
      <c r="DV12" s="51"/>
      <c r="DW12" s="3"/>
      <c r="DX12" s="3"/>
      <c r="DY12" s="3"/>
      <c r="DZ12" s="51"/>
      <c r="EA12" s="51"/>
      <c r="EB12" s="51"/>
      <c r="EC12" s="51"/>
      <c r="ED12" s="3"/>
      <c r="EE12" s="3"/>
      <c r="EF12" s="3"/>
      <c r="EG12" s="51"/>
      <c r="EH12" s="51"/>
      <c r="EI12" s="51"/>
      <c r="EJ12" s="51"/>
      <c r="EK12" s="3"/>
      <c r="EL12" s="3"/>
      <c r="EM12" s="3"/>
      <c r="EN12" s="51"/>
      <c r="EO12" s="51"/>
      <c r="EP12" s="51"/>
      <c r="EQ12" s="51"/>
      <c r="ER12" s="3"/>
      <c r="ES12" s="3"/>
      <c r="ET12" s="3"/>
      <c r="EU12" s="51"/>
      <c r="EV12" s="51"/>
      <c r="EW12" s="51"/>
      <c r="EX12" s="51"/>
      <c r="EY12" s="3"/>
      <c r="EZ12" s="3"/>
      <c r="FA12" s="3"/>
      <c r="FB12" s="51"/>
      <c r="FC12" s="51"/>
      <c r="FD12" s="51"/>
      <c r="FE12" s="51"/>
      <c r="FF12" s="3"/>
      <c r="FG12" s="3"/>
      <c r="FH12" s="3"/>
      <c r="FI12" s="51"/>
      <c r="FJ12" s="51"/>
      <c r="FK12" s="51"/>
      <c r="FL12" s="51"/>
      <c r="FM12" s="3"/>
      <c r="FN12" s="3"/>
      <c r="FO12" s="3"/>
      <c r="FP12" s="51"/>
      <c r="FQ12" s="51"/>
      <c r="FR12" s="51"/>
      <c r="FS12" s="51"/>
      <c r="FT12" s="3"/>
      <c r="FU12" s="3"/>
      <c r="FV12" s="3"/>
      <c r="FW12" s="51"/>
      <c r="FX12" s="51"/>
      <c r="FY12" s="51"/>
      <c r="FZ12" s="51"/>
      <c r="GA12" s="3"/>
      <c r="GB12" s="3"/>
      <c r="GC12" s="3"/>
      <c r="GD12" s="51"/>
      <c r="GE12" s="51"/>
      <c r="GF12" s="51"/>
      <c r="GG12" s="51"/>
      <c r="GH12" s="3"/>
      <c r="GI12" s="3"/>
      <c r="GJ12" s="3"/>
      <c r="GK12" s="51"/>
      <c r="GL12" s="51"/>
      <c r="GM12" s="51"/>
      <c r="GN12" s="51"/>
      <c r="GO12" s="3"/>
      <c r="GP12" s="3"/>
      <c r="GQ12" s="3"/>
      <c r="GR12" s="51"/>
      <c r="GS12" s="51"/>
      <c r="GT12" s="51"/>
      <c r="GU12" s="51"/>
      <c r="GV12" s="3"/>
      <c r="GW12" s="3"/>
      <c r="GX12" s="3"/>
      <c r="GY12" s="51"/>
      <c r="GZ12" s="51"/>
      <c r="HA12" s="51"/>
      <c r="HB12" s="51"/>
      <c r="HC12" s="3"/>
      <c r="HD12" s="3"/>
      <c r="HE12" s="3"/>
      <c r="HF12" s="51"/>
      <c r="HG12" s="51"/>
      <c r="HH12" s="51"/>
      <c r="HI12" s="51"/>
      <c r="HJ12" s="3"/>
      <c r="HK12" s="3"/>
      <c r="HL12" s="3"/>
      <c r="HM12" s="51"/>
      <c r="HN12" s="51"/>
      <c r="HO12" s="51"/>
      <c r="HP12" s="51"/>
      <c r="HQ12" s="3"/>
      <c r="HR12" s="3"/>
      <c r="HS12" s="3"/>
      <c r="HT12" s="51"/>
      <c r="HU12" s="51"/>
      <c r="HV12" s="51"/>
      <c r="HW12" s="51"/>
      <c r="HX12" s="3"/>
      <c r="HY12" s="3"/>
      <c r="HZ12" s="3"/>
      <c r="IA12" s="51"/>
      <c r="IB12" s="51"/>
      <c r="IC12" s="51"/>
      <c r="ID12" s="51"/>
      <c r="IE12" s="3"/>
      <c r="IF12" s="3"/>
      <c r="IG12" s="3"/>
      <c r="IH12" s="51"/>
      <c r="II12" s="51"/>
      <c r="IJ12" s="51"/>
      <c r="IK12" s="51"/>
      <c r="IL12" s="3"/>
      <c r="IM12" s="3"/>
      <c r="IN12" s="3"/>
      <c r="IO12" s="51"/>
      <c r="IP12" s="51"/>
      <c r="IQ12" s="51"/>
      <c r="IR12" s="51"/>
      <c r="IS12" s="3"/>
      <c r="IT12" s="3"/>
      <c r="IU12" s="3"/>
      <c r="IV12" s="51"/>
      <c r="IW12" s="51"/>
      <c r="IX12" s="51"/>
      <c r="IY12" s="51"/>
      <c r="IZ12" s="3"/>
      <c r="JA12" s="3"/>
      <c r="JB12" s="3"/>
      <c r="JC12" s="51"/>
      <c r="JD12" s="51"/>
      <c r="JE12" s="51"/>
      <c r="JF12" s="51"/>
      <c r="JG12" s="3"/>
      <c r="JH12" s="3"/>
      <c r="JI12" s="3"/>
      <c r="JJ12" s="51"/>
      <c r="JK12" s="51"/>
      <c r="JL12" s="51"/>
      <c r="JM12" s="51"/>
      <c r="JN12" s="3"/>
      <c r="JO12" s="3"/>
      <c r="JP12" s="3"/>
      <c r="JQ12" s="51"/>
      <c r="JR12" s="51"/>
      <c r="JS12" s="51"/>
      <c r="JT12" s="51"/>
      <c r="JU12" s="3"/>
      <c r="JV12" s="3"/>
      <c r="JW12" s="3"/>
      <c r="JX12" s="51"/>
      <c r="JY12" s="51"/>
      <c r="JZ12" s="51"/>
      <c r="KA12" s="51"/>
      <c r="KB12" s="3"/>
      <c r="KC12" s="3"/>
      <c r="KD12" s="3"/>
      <c r="KE12" s="51"/>
      <c r="KF12" s="51"/>
      <c r="KG12" s="51"/>
      <c r="KH12" s="51"/>
      <c r="KI12" s="3"/>
      <c r="KJ12" s="3"/>
      <c r="KK12" s="3"/>
      <c r="KL12" s="51"/>
      <c r="KM12" s="51"/>
      <c r="KN12" s="51"/>
      <c r="KO12" s="51"/>
    </row>
    <row r="13" spans="1:301" s="2" customFormat="1" ht="15" customHeight="1" x14ac:dyDescent="0.2">
      <c r="A13" s="37">
        <v>6</v>
      </c>
      <c r="B13" s="36" t="s">
        <v>13</v>
      </c>
      <c r="C13" s="50" t="s">
        <v>12</v>
      </c>
      <c r="D13" s="35">
        <f t="shared" si="330"/>
        <v>44676</v>
      </c>
      <c r="E13" s="34">
        <f>D13+2</f>
        <v>44678</v>
      </c>
      <c r="F13" s="5">
        <f t="shared" si="329"/>
        <v>3</v>
      </c>
      <c r="G13" s="55" t="s">
        <v>23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</row>
    <row r="14" spans="1:301" s="2" customFormat="1" ht="15" customHeight="1" x14ac:dyDescent="0.2">
      <c r="A14" s="37">
        <v>7</v>
      </c>
      <c r="B14" s="36" t="s">
        <v>37</v>
      </c>
      <c r="C14" s="50" t="s">
        <v>12</v>
      </c>
      <c r="D14" s="35">
        <f t="shared" si="330"/>
        <v>44679</v>
      </c>
      <c r="E14" s="34">
        <f>D14+3</f>
        <v>44682</v>
      </c>
      <c r="F14" s="5">
        <f t="shared" si="329"/>
        <v>4</v>
      </c>
      <c r="G14" s="55" t="s">
        <v>23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</row>
    <row r="15" spans="1:301" s="2" customFormat="1" ht="15" customHeight="1" x14ac:dyDescent="0.2">
      <c r="A15" s="37">
        <v>8</v>
      </c>
      <c r="B15" s="36" t="s">
        <v>39</v>
      </c>
      <c r="C15" s="50" t="s">
        <v>12</v>
      </c>
      <c r="D15" s="35">
        <f t="shared" si="330"/>
        <v>44683</v>
      </c>
      <c r="E15" s="34">
        <f>D15+2</f>
        <v>44685</v>
      </c>
      <c r="F15" s="5">
        <f t="shared" si="329"/>
        <v>3</v>
      </c>
      <c r="G15" s="55" t="s">
        <v>23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</row>
    <row r="16" spans="1:301" s="2" customFormat="1" ht="15" customHeight="1" x14ac:dyDescent="0.2">
      <c r="A16" s="37">
        <v>9</v>
      </c>
      <c r="B16" s="36" t="s">
        <v>40</v>
      </c>
      <c r="C16" s="50" t="s">
        <v>12</v>
      </c>
      <c r="D16" s="35">
        <f t="shared" ref="D16:D21" si="331">E15+1</f>
        <v>44686</v>
      </c>
      <c r="E16" s="34">
        <f>D16+3</f>
        <v>44689</v>
      </c>
      <c r="F16" s="5">
        <f t="shared" ref="F16:F34" si="332">E16-D16+1</f>
        <v>4</v>
      </c>
      <c r="G16" s="55" t="s">
        <v>23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</row>
    <row r="17" spans="1:301" s="2" customFormat="1" ht="15" customHeight="1" x14ac:dyDescent="0.2">
      <c r="A17" s="37">
        <v>10</v>
      </c>
      <c r="B17" s="36" t="s">
        <v>45</v>
      </c>
      <c r="C17" s="50" t="s">
        <v>12</v>
      </c>
      <c r="D17" s="35">
        <f t="shared" si="331"/>
        <v>44690</v>
      </c>
      <c r="E17" s="34">
        <f>D17+6</f>
        <v>44696</v>
      </c>
      <c r="F17" s="5">
        <f t="shared" si="332"/>
        <v>7</v>
      </c>
      <c r="G17" s="55" t="s">
        <v>23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</row>
    <row r="18" spans="1:301" s="2" customFormat="1" ht="15" customHeight="1" x14ac:dyDescent="0.2">
      <c r="A18" s="37">
        <v>11</v>
      </c>
      <c r="B18" s="36" t="s">
        <v>41</v>
      </c>
      <c r="C18" s="50" t="s">
        <v>12</v>
      </c>
      <c r="D18" s="35">
        <f t="shared" si="331"/>
        <v>44697</v>
      </c>
      <c r="E18" s="34">
        <f>D18+6</f>
        <v>44703</v>
      </c>
      <c r="F18" s="5">
        <f t="shared" si="332"/>
        <v>7</v>
      </c>
      <c r="G18" s="55" t="s">
        <v>23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</row>
    <row r="19" spans="1:301" s="2" customFormat="1" ht="15" customHeight="1" x14ac:dyDescent="0.2">
      <c r="A19" s="37">
        <v>12</v>
      </c>
      <c r="B19" s="36" t="s">
        <v>14</v>
      </c>
      <c r="C19" s="50" t="s">
        <v>12</v>
      </c>
      <c r="D19" s="35">
        <f t="shared" si="331"/>
        <v>44704</v>
      </c>
      <c r="E19" s="34">
        <f>D19+6</f>
        <v>44710</v>
      </c>
      <c r="F19" s="5">
        <f t="shared" si="332"/>
        <v>7</v>
      </c>
      <c r="G19" s="55" t="s">
        <v>23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</row>
    <row r="20" spans="1:301" s="2" customFormat="1" ht="15" customHeight="1" x14ac:dyDescent="0.2">
      <c r="A20" s="37">
        <v>13</v>
      </c>
      <c r="B20" s="36" t="s">
        <v>15</v>
      </c>
      <c r="C20" s="50" t="s">
        <v>12</v>
      </c>
      <c r="D20" s="35">
        <f t="shared" si="331"/>
        <v>44711</v>
      </c>
      <c r="E20" s="34">
        <f>D20+6</f>
        <v>44717</v>
      </c>
      <c r="F20" s="5">
        <f t="shared" si="332"/>
        <v>7</v>
      </c>
      <c r="G20" s="55" t="s">
        <v>23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</row>
    <row r="21" spans="1:301" s="2" customFormat="1" ht="15" customHeight="1" x14ac:dyDescent="0.2">
      <c r="A21" s="37">
        <v>14</v>
      </c>
      <c r="B21" s="36" t="s">
        <v>32</v>
      </c>
      <c r="C21" s="50" t="s">
        <v>12</v>
      </c>
      <c r="D21" s="52">
        <f t="shared" si="331"/>
        <v>44718</v>
      </c>
      <c r="E21" s="53">
        <f>D21+13</f>
        <v>44731</v>
      </c>
      <c r="F21" s="5">
        <f t="shared" si="332"/>
        <v>14</v>
      </c>
      <c r="G21" s="56" t="s">
        <v>23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</row>
    <row r="22" spans="1:301" s="2" customFormat="1" ht="15" customHeight="1" x14ac:dyDescent="0.2">
      <c r="A22" s="37">
        <v>15</v>
      </c>
      <c r="B22" s="57" t="s">
        <v>46</v>
      </c>
      <c r="C22" s="3" t="s">
        <v>33</v>
      </c>
      <c r="D22" s="60">
        <f>E21+1</f>
        <v>44732</v>
      </c>
      <c r="E22" s="34">
        <f>D22+6</f>
        <v>44738</v>
      </c>
      <c r="F22" s="5">
        <f t="shared" si="332"/>
        <v>7</v>
      </c>
      <c r="G22" s="55" t="s">
        <v>58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</row>
    <row r="23" spans="1:301" s="2" customFormat="1" ht="15" customHeight="1" x14ac:dyDescent="0.2">
      <c r="A23" s="37">
        <v>16</v>
      </c>
      <c r="B23" s="61" t="s">
        <v>53</v>
      </c>
      <c r="C23" s="3" t="s">
        <v>34</v>
      </c>
      <c r="D23" s="35">
        <f t="shared" ref="D23:D24" si="333">E22+1</f>
        <v>44739</v>
      </c>
      <c r="E23" s="34">
        <f t="shared" ref="E23:E34" si="334">D23+6</f>
        <v>44745</v>
      </c>
      <c r="F23" s="5">
        <f t="shared" si="332"/>
        <v>7</v>
      </c>
      <c r="G23" s="55" t="s">
        <v>58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</row>
    <row r="24" spans="1:301" s="2" customFormat="1" ht="15" customHeight="1" x14ac:dyDescent="0.2">
      <c r="A24" s="37">
        <v>17</v>
      </c>
      <c r="B24" s="57" t="s">
        <v>52</v>
      </c>
      <c r="C24" s="3" t="s">
        <v>35</v>
      </c>
      <c r="D24" s="35">
        <f t="shared" si="333"/>
        <v>44746</v>
      </c>
      <c r="E24" s="34">
        <f t="shared" si="334"/>
        <v>44752</v>
      </c>
      <c r="F24" s="5">
        <f t="shared" si="332"/>
        <v>7</v>
      </c>
      <c r="G24" s="55" t="s">
        <v>59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</row>
    <row r="25" spans="1:301" s="2" customFormat="1" ht="15" customHeight="1" x14ac:dyDescent="0.2">
      <c r="A25" s="37">
        <v>18</v>
      </c>
      <c r="B25" s="4" t="s">
        <v>51</v>
      </c>
      <c r="C25" s="3"/>
      <c r="D25" s="35">
        <f>E24+1</f>
        <v>44753</v>
      </c>
      <c r="E25" s="34">
        <f t="shared" si="334"/>
        <v>44759</v>
      </c>
      <c r="F25" s="5">
        <f t="shared" si="332"/>
        <v>7</v>
      </c>
      <c r="G25" s="55" t="s">
        <v>59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</row>
    <row r="26" spans="1:301" s="2" customFormat="1" ht="15" customHeight="1" x14ac:dyDescent="0.2">
      <c r="A26" s="37">
        <v>19</v>
      </c>
      <c r="B26" s="4" t="s">
        <v>36</v>
      </c>
      <c r="C26" s="3"/>
      <c r="D26" s="35">
        <f t="shared" ref="D26:D34" si="335">E25+1</f>
        <v>44760</v>
      </c>
      <c r="E26" s="34">
        <f t="shared" si="334"/>
        <v>44766</v>
      </c>
      <c r="F26" s="5">
        <f t="shared" si="332"/>
        <v>7</v>
      </c>
      <c r="G26" s="55" t="s">
        <v>59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</row>
    <row r="27" spans="1:301" s="2" customFormat="1" ht="15" customHeight="1" x14ac:dyDescent="0.2">
      <c r="A27" s="37">
        <v>20</v>
      </c>
      <c r="B27" s="4" t="s">
        <v>50</v>
      </c>
      <c r="C27" s="3"/>
      <c r="D27" s="35">
        <f>E26+1</f>
        <v>44767</v>
      </c>
      <c r="E27" s="34">
        <f t="shared" si="334"/>
        <v>44773</v>
      </c>
      <c r="F27" s="5">
        <f t="shared" si="332"/>
        <v>7</v>
      </c>
      <c r="G27" s="55" t="s">
        <v>58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</row>
    <row r="28" spans="1:301" s="2" customFormat="1" ht="15" customHeight="1" x14ac:dyDescent="0.2">
      <c r="A28" s="37">
        <v>21</v>
      </c>
      <c r="B28" s="4" t="s">
        <v>49</v>
      </c>
      <c r="C28" s="3"/>
      <c r="D28" s="35">
        <f t="shared" si="335"/>
        <v>44774</v>
      </c>
      <c r="E28" s="34">
        <f t="shared" si="334"/>
        <v>44780</v>
      </c>
      <c r="F28" s="5">
        <f t="shared" si="332"/>
        <v>7</v>
      </c>
      <c r="G28" s="55" t="s">
        <v>59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</row>
    <row r="29" spans="1:301" s="2" customFormat="1" ht="15" customHeight="1" x14ac:dyDescent="0.2">
      <c r="A29" s="37">
        <v>22</v>
      </c>
      <c r="B29" s="4" t="s">
        <v>56</v>
      </c>
      <c r="C29" s="3"/>
      <c r="D29" s="35">
        <f t="shared" si="335"/>
        <v>44781</v>
      </c>
      <c r="E29" s="34">
        <f t="shared" si="334"/>
        <v>44787</v>
      </c>
      <c r="F29" s="5">
        <f t="shared" si="332"/>
        <v>7</v>
      </c>
      <c r="G29" s="55" t="s">
        <v>59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</row>
    <row r="30" spans="1:301" s="2" customFormat="1" ht="15" customHeight="1" x14ac:dyDescent="0.2">
      <c r="A30" s="37">
        <v>23</v>
      </c>
      <c r="B30" s="4" t="s">
        <v>48</v>
      </c>
      <c r="C30" s="3"/>
      <c r="D30" s="58">
        <f>E29+1</f>
        <v>44788</v>
      </c>
      <c r="E30" s="34">
        <f t="shared" si="334"/>
        <v>44794</v>
      </c>
      <c r="F30" s="5">
        <f t="shared" si="332"/>
        <v>7</v>
      </c>
      <c r="G30" s="55" t="s">
        <v>59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</row>
    <row r="31" spans="1:301" s="2" customFormat="1" ht="15" customHeight="1" x14ac:dyDescent="0.2">
      <c r="A31" s="37">
        <v>24</v>
      </c>
      <c r="B31" s="4" t="s">
        <v>47</v>
      </c>
      <c r="C31" s="3"/>
      <c r="D31" s="58">
        <f>E30+1</f>
        <v>44795</v>
      </c>
      <c r="E31" s="34">
        <f t="shared" si="334"/>
        <v>44801</v>
      </c>
      <c r="F31" s="5">
        <f t="shared" si="332"/>
        <v>7</v>
      </c>
      <c r="G31" s="55" t="s">
        <v>59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</row>
    <row r="32" spans="1:301" s="2" customFormat="1" ht="15" customHeight="1" x14ac:dyDescent="0.2">
      <c r="A32" s="37">
        <v>25</v>
      </c>
      <c r="B32" s="4" t="s">
        <v>54</v>
      </c>
      <c r="C32" s="3"/>
      <c r="D32" s="58">
        <f t="shared" si="335"/>
        <v>44802</v>
      </c>
      <c r="E32" s="34">
        <f t="shared" si="334"/>
        <v>44808</v>
      </c>
      <c r="F32" s="5">
        <f t="shared" si="332"/>
        <v>7</v>
      </c>
      <c r="G32" s="55" t="s">
        <v>59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</row>
    <row r="33" spans="1:301" s="2" customFormat="1" ht="15" customHeight="1" x14ac:dyDescent="0.2">
      <c r="A33" s="37">
        <v>26</v>
      </c>
      <c r="B33" s="4" t="s">
        <v>55</v>
      </c>
      <c r="C33" s="3"/>
      <c r="D33" s="58">
        <f t="shared" si="335"/>
        <v>44809</v>
      </c>
      <c r="E33" s="34">
        <f t="shared" si="334"/>
        <v>44815</v>
      </c>
      <c r="F33" s="5">
        <f t="shared" si="332"/>
        <v>7</v>
      </c>
      <c r="G33" s="55" t="s">
        <v>59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</row>
    <row r="34" spans="1:301" s="2" customFormat="1" ht="15" customHeight="1" x14ac:dyDescent="0.2">
      <c r="A34" s="37">
        <v>27</v>
      </c>
      <c r="B34" s="4" t="s">
        <v>57</v>
      </c>
      <c r="C34" s="3"/>
      <c r="D34" s="58">
        <f t="shared" si="335"/>
        <v>44816</v>
      </c>
      <c r="E34" s="34">
        <f t="shared" si="334"/>
        <v>44822</v>
      </c>
      <c r="F34" s="5">
        <f t="shared" si="332"/>
        <v>7</v>
      </c>
      <c r="G34" s="55" t="s">
        <v>59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</row>
    <row r="35" spans="1:301" s="2" customFormat="1" ht="15" customHeight="1" x14ac:dyDescent="0.2">
      <c r="A35" s="37">
        <v>28</v>
      </c>
      <c r="B35" s="4" t="s">
        <v>42</v>
      </c>
      <c r="C35" s="3"/>
      <c r="D35" s="35">
        <f>E34</f>
        <v>44822</v>
      </c>
      <c r="E35" s="59">
        <v>44857</v>
      </c>
      <c r="F35" s="5">
        <v>7</v>
      </c>
      <c r="G35" s="5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</row>
    <row r="36" spans="1:301" s="2" customFormat="1" ht="15" customHeight="1" x14ac:dyDescent="0.2">
      <c r="A36" s="37">
        <v>29</v>
      </c>
      <c r="B36" s="36" t="s">
        <v>16</v>
      </c>
      <c r="C36" s="50" t="s">
        <v>12</v>
      </c>
      <c r="D36" s="35">
        <f>E35+1</f>
        <v>44858</v>
      </c>
      <c r="E36" s="34">
        <f>D36+2</f>
        <v>44860</v>
      </c>
      <c r="F36" s="5">
        <f t="shared" ref="F36:F49" si="336">E36-D36+1</f>
        <v>3</v>
      </c>
      <c r="G36" s="5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</row>
    <row r="37" spans="1:301" s="2" customFormat="1" ht="15" customHeight="1" x14ac:dyDescent="0.2">
      <c r="A37" s="37">
        <v>30</v>
      </c>
      <c r="B37" s="36" t="s">
        <v>17</v>
      </c>
      <c r="C37" s="50" t="s">
        <v>12</v>
      </c>
      <c r="D37" s="35">
        <f>E36+1</f>
        <v>44861</v>
      </c>
      <c r="E37" s="34">
        <f>D37+2</f>
        <v>44863</v>
      </c>
      <c r="F37" s="5">
        <f t="shared" si="336"/>
        <v>3</v>
      </c>
      <c r="G37" s="5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</row>
    <row r="38" spans="1:301" s="2" customFormat="1" ht="15" customHeight="1" x14ac:dyDescent="0.2">
      <c r="A38" s="37">
        <v>31</v>
      </c>
      <c r="B38" s="36" t="s">
        <v>18</v>
      </c>
      <c r="C38" s="50" t="s">
        <v>12</v>
      </c>
      <c r="D38" s="35">
        <f t="shared" ref="D38:D43" si="337">E37+1</f>
        <v>44864</v>
      </c>
      <c r="E38" s="34">
        <f t="shared" ref="E38:E43" si="338">D38+2</f>
        <v>44866</v>
      </c>
      <c r="F38" s="5">
        <f t="shared" si="336"/>
        <v>3</v>
      </c>
      <c r="G38" s="5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</row>
    <row r="39" spans="1:301" s="2" customFormat="1" ht="15" customHeight="1" x14ac:dyDescent="0.2">
      <c r="A39" s="37">
        <v>32</v>
      </c>
      <c r="B39" s="36" t="s">
        <v>19</v>
      </c>
      <c r="C39" s="50" t="s">
        <v>12</v>
      </c>
      <c r="D39" s="35">
        <f t="shared" si="337"/>
        <v>44867</v>
      </c>
      <c r="E39" s="34">
        <f t="shared" si="338"/>
        <v>44869</v>
      </c>
      <c r="F39" s="5">
        <f t="shared" si="336"/>
        <v>3</v>
      </c>
      <c r="G39" s="5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</row>
    <row r="40" spans="1:301" s="2" customFormat="1" ht="15" customHeight="1" x14ac:dyDescent="0.2">
      <c r="A40" s="37">
        <v>33</v>
      </c>
      <c r="B40" s="36" t="s">
        <v>21</v>
      </c>
      <c r="C40" s="50" t="s">
        <v>12</v>
      </c>
      <c r="D40" s="35">
        <f t="shared" si="337"/>
        <v>44870</v>
      </c>
      <c r="E40" s="34">
        <f t="shared" si="338"/>
        <v>44872</v>
      </c>
      <c r="F40" s="5">
        <f t="shared" si="336"/>
        <v>3</v>
      </c>
      <c r="G40" s="5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</row>
    <row r="41" spans="1:301" s="2" customFormat="1" ht="15" customHeight="1" x14ac:dyDescent="0.2">
      <c r="A41" s="37">
        <v>34</v>
      </c>
      <c r="B41" s="36" t="s">
        <v>20</v>
      </c>
      <c r="C41" s="50" t="s">
        <v>12</v>
      </c>
      <c r="D41" s="35">
        <f t="shared" si="337"/>
        <v>44873</v>
      </c>
      <c r="E41" s="34">
        <f t="shared" si="338"/>
        <v>44875</v>
      </c>
      <c r="F41" s="5">
        <f t="shared" si="336"/>
        <v>3</v>
      </c>
      <c r="G41" s="5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</row>
    <row r="42" spans="1:301" s="2" customFormat="1" ht="15" customHeight="1" x14ac:dyDescent="0.2">
      <c r="A42" s="37">
        <v>35</v>
      </c>
      <c r="B42" s="36" t="s">
        <v>24</v>
      </c>
      <c r="C42" s="50" t="s">
        <v>12</v>
      </c>
      <c r="D42" s="35">
        <f t="shared" si="337"/>
        <v>44876</v>
      </c>
      <c r="E42" s="34">
        <f t="shared" si="338"/>
        <v>44878</v>
      </c>
      <c r="F42" s="5">
        <f t="shared" si="336"/>
        <v>3</v>
      </c>
      <c r="G42" s="5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</row>
    <row r="43" spans="1:301" s="2" customFormat="1" ht="15" customHeight="1" x14ac:dyDescent="0.2">
      <c r="A43" s="37">
        <v>36</v>
      </c>
      <c r="B43" s="36" t="s">
        <v>25</v>
      </c>
      <c r="C43" s="50" t="s">
        <v>12</v>
      </c>
      <c r="D43" s="35">
        <f t="shared" si="337"/>
        <v>44879</v>
      </c>
      <c r="E43" s="34">
        <f t="shared" si="338"/>
        <v>44881</v>
      </c>
      <c r="F43" s="5">
        <f t="shared" si="336"/>
        <v>3</v>
      </c>
      <c r="G43" s="5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</row>
    <row r="44" spans="1:301" s="2" customFormat="1" ht="15" customHeight="1" x14ac:dyDescent="0.2">
      <c r="A44" s="37">
        <v>37</v>
      </c>
      <c r="B44" s="36" t="s">
        <v>27</v>
      </c>
      <c r="C44" s="50" t="s">
        <v>12</v>
      </c>
      <c r="D44" s="35">
        <f>D20</f>
        <v>44711</v>
      </c>
      <c r="E44" s="34">
        <f>E20</f>
        <v>44717</v>
      </c>
      <c r="F44" s="5">
        <f>E44-D44+1</f>
        <v>7</v>
      </c>
      <c r="G44" s="5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</row>
    <row r="45" spans="1:301" s="2" customFormat="1" ht="15" customHeight="1" x14ac:dyDescent="0.2">
      <c r="A45" s="37">
        <v>38</v>
      </c>
      <c r="B45" s="36" t="s">
        <v>28</v>
      </c>
      <c r="C45" s="50" t="s">
        <v>12</v>
      </c>
      <c r="D45" s="35">
        <f>D8</f>
        <v>44641</v>
      </c>
      <c r="E45" s="34">
        <f>E8</f>
        <v>44647</v>
      </c>
      <c r="F45" s="5">
        <f>E45-D45+1</f>
        <v>7</v>
      </c>
      <c r="G45" s="5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</row>
    <row r="46" spans="1:301" s="2" customFormat="1" ht="15" customHeight="1" x14ac:dyDescent="0.2">
      <c r="A46" s="37">
        <v>39</v>
      </c>
      <c r="B46" s="36" t="s">
        <v>29</v>
      </c>
      <c r="C46" s="50" t="s">
        <v>12</v>
      </c>
      <c r="D46" s="35">
        <f>D8</f>
        <v>44641</v>
      </c>
      <c r="E46" s="34">
        <f>E43</f>
        <v>44881</v>
      </c>
      <c r="F46" s="5">
        <f>E46-D46+1</f>
        <v>241</v>
      </c>
      <c r="G46" s="5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</row>
    <row r="47" spans="1:301" s="2" customFormat="1" ht="15" customHeight="1" x14ac:dyDescent="0.2">
      <c r="A47" s="37">
        <v>40</v>
      </c>
      <c r="B47" s="36" t="s">
        <v>30</v>
      </c>
      <c r="C47" s="50" t="s">
        <v>12</v>
      </c>
      <c r="D47" s="35">
        <f>E46+1</f>
        <v>44882</v>
      </c>
      <c r="E47" s="34">
        <f>D47+6</f>
        <v>44888</v>
      </c>
      <c r="F47" s="5">
        <f t="shared" si="336"/>
        <v>7</v>
      </c>
      <c r="G47" s="5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</row>
    <row r="48" spans="1:301" s="2" customFormat="1" ht="15" customHeight="1" x14ac:dyDescent="0.2">
      <c r="A48" s="37">
        <v>41</v>
      </c>
      <c r="B48" s="36" t="s">
        <v>31</v>
      </c>
      <c r="C48" s="50" t="s">
        <v>12</v>
      </c>
      <c r="D48" s="35">
        <f>E47+1</f>
        <v>44889</v>
      </c>
      <c r="E48" s="34">
        <f>D48+6</f>
        <v>44895</v>
      </c>
      <c r="F48" s="5">
        <f t="shared" si="336"/>
        <v>7</v>
      </c>
      <c r="G48" s="5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</row>
    <row r="49" spans="1:301" s="2" customFormat="1" ht="15" customHeight="1" x14ac:dyDescent="0.2">
      <c r="A49" s="37">
        <v>42</v>
      </c>
      <c r="B49" s="36" t="s">
        <v>38</v>
      </c>
      <c r="C49" s="50" t="s">
        <v>12</v>
      </c>
      <c r="D49" s="35">
        <f>E48+1</f>
        <v>44896</v>
      </c>
      <c r="E49" s="34">
        <f>D49+12</f>
        <v>44908</v>
      </c>
      <c r="F49" s="5">
        <f t="shared" si="336"/>
        <v>13</v>
      </c>
      <c r="G49" s="5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</row>
    <row r="50" spans="1:301" ht="15" customHeight="1" x14ac:dyDescent="0.2"/>
    <row r="51" spans="1:301" ht="15" customHeight="1" x14ac:dyDescent="0.2"/>
    <row r="52" spans="1:301" ht="15" customHeight="1" x14ac:dyDescent="0.2"/>
    <row r="53" spans="1:301" ht="15" customHeight="1" x14ac:dyDescent="0.2"/>
    <row r="54" spans="1:301" ht="15" customHeight="1" x14ac:dyDescent="0.2"/>
    <row r="55" spans="1:301" ht="15" customHeight="1" x14ac:dyDescent="0.2"/>
    <row r="56" spans="1:301" ht="15" customHeight="1" x14ac:dyDescent="0.2"/>
    <row r="57" spans="1:301" ht="15" customHeight="1" x14ac:dyDescent="0.2"/>
    <row r="58" spans="1:301" ht="15" customHeight="1" x14ac:dyDescent="0.2"/>
    <row r="59" spans="1:301" ht="15" customHeight="1" x14ac:dyDescent="0.2"/>
    <row r="60" spans="1:301" ht="15" customHeight="1" x14ac:dyDescent="0.2"/>
    <row r="61" spans="1:301" ht="15" customHeight="1" x14ac:dyDescent="0.2"/>
    <row r="62" spans="1:301" ht="15" customHeight="1" x14ac:dyDescent="0.2"/>
    <row r="63" spans="1:301" ht="15" customHeight="1" x14ac:dyDescent="0.2"/>
    <row r="64" spans="1:301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</sheetData>
  <sheetProtection formatCells="0" formatColumns="0" formatRows="0" insertRows="0" deleteRows="0"/>
  <mergeCells count="87">
    <mergeCell ref="A1:W1"/>
    <mergeCell ref="AJ5:AP5"/>
    <mergeCell ref="AQ4:AW4"/>
    <mergeCell ref="AQ5:AW5"/>
    <mergeCell ref="AJ4:AP4"/>
    <mergeCell ref="C5:D5"/>
    <mergeCell ref="H4:N4"/>
    <mergeCell ref="C4:D4"/>
    <mergeCell ref="H5:N5"/>
    <mergeCell ref="AX4:BD4"/>
    <mergeCell ref="AX5:BD5"/>
    <mergeCell ref="AC4:AI4"/>
    <mergeCell ref="AC5:AI5"/>
    <mergeCell ref="O4:U4"/>
    <mergeCell ref="O5:U5"/>
    <mergeCell ref="V4:AB4"/>
    <mergeCell ref="V5:AB5"/>
    <mergeCell ref="BE4:BK4"/>
    <mergeCell ref="BL4:BR4"/>
    <mergeCell ref="BS4:BY4"/>
    <mergeCell ref="BE5:BK5"/>
    <mergeCell ref="BL5:BR5"/>
    <mergeCell ref="BS5:BY5"/>
    <mergeCell ref="BZ4:CF4"/>
    <mergeCell ref="CG4:CM4"/>
    <mergeCell ref="CN4:CT4"/>
    <mergeCell ref="CU4:DA4"/>
    <mergeCell ref="DB4:DH4"/>
    <mergeCell ref="DI4:DO4"/>
    <mergeCell ref="DP4:DV4"/>
    <mergeCell ref="DW4:EC4"/>
    <mergeCell ref="ED4:EJ4"/>
    <mergeCell ref="EK4:EQ4"/>
    <mergeCell ref="HQ4:HW4"/>
    <mergeCell ref="HX4:ID4"/>
    <mergeCell ref="IE4:IK4"/>
    <mergeCell ref="IL4:IR4"/>
    <mergeCell ref="GA4:GG4"/>
    <mergeCell ref="GH4:GN4"/>
    <mergeCell ref="GO4:GU4"/>
    <mergeCell ref="GV4:HB4"/>
    <mergeCell ref="HC4:HI4"/>
    <mergeCell ref="ER5:EX5"/>
    <mergeCell ref="EY5:FE5"/>
    <mergeCell ref="FF5:FL5"/>
    <mergeCell ref="FM5:FS5"/>
    <mergeCell ref="HJ4:HP4"/>
    <mergeCell ref="ER4:EX4"/>
    <mergeCell ref="EY4:FE4"/>
    <mergeCell ref="FF4:FL4"/>
    <mergeCell ref="FM4:FS4"/>
    <mergeCell ref="FT4:FZ4"/>
    <mergeCell ref="FT5:FZ5"/>
    <mergeCell ref="GA5:GG5"/>
    <mergeCell ref="GH5:GN5"/>
    <mergeCell ref="GO5:GU5"/>
    <mergeCell ref="GV5:HB5"/>
    <mergeCell ref="HC5:HI5"/>
    <mergeCell ref="DI5:DO5"/>
    <mergeCell ref="DP5:DV5"/>
    <mergeCell ref="DW5:EC5"/>
    <mergeCell ref="ED5:EJ5"/>
    <mergeCell ref="EK5:EQ5"/>
    <mergeCell ref="BZ5:CF5"/>
    <mergeCell ref="CG5:CM5"/>
    <mergeCell ref="CN5:CT5"/>
    <mergeCell ref="CU5:DA5"/>
    <mergeCell ref="DB5:DH5"/>
    <mergeCell ref="HJ5:HP5"/>
    <mergeCell ref="HQ5:HW5"/>
    <mergeCell ref="HX5:ID5"/>
    <mergeCell ref="IE5:IK5"/>
    <mergeCell ref="IL5:IR5"/>
    <mergeCell ref="IS5:IY5"/>
    <mergeCell ref="IZ5:JF5"/>
    <mergeCell ref="JG4:JM4"/>
    <mergeCell ref="JN4:JT4"/>
    <mergeCell ref="IS4:IY4"/>
    <mergeCell ref="IZ4:JF4"/>
    <mergeCell ref="KI4:KO4"/>
    <mergeCell ref="KI5:KO5"/>
    <mergeCell ref="JU4:KA4"/>
    <mergeCell ref="KB4:KH4"/>
    <mergeCell ref="JG5:JM5"/>
    <mergeCell ref="JN5:JT5"/>
    <mergeCell ref="JU5:KA5"/>
    <mergeCell ref="KB5:KH5"/>
  </mergeCells>
  <phoneticPr fontId="1" type="noConversion"/>
  <conditionalFormatting sqref="H6:KO7">
    <cfRule type="expression" dxfId="8" priority="61">
      <formula>H$6=TODAY()</formula>
    </cfRule>
  </conditionalFormatting>
  <conditionalFormatting sqref="H49:KO49 H6:KO47">
    <cfRule type="expression" dxfId="7" priority="18">
      <formula>H$6=TODAY()</formula>
    </cfRule>
  </conditionalFormatting>
  <conditionalFormatting sqref="H8:KO8 L9:N12 S9:U12 Z9:AB12 AG9:AI12 AN9:AP12 AU9:AW12 BB9:BD12 BI9:BK12 BP9:BR12 BW9:BY12 CD9:CF12 CK9:CM12 CR9:CT12 CY9:DA12 DF9:DH12 DM9:DO12 DT9:DV12 EA9:EC12 EH9:EJ12 EO9:EQ12 EV9:EX12 FC9:FE12 FJ9:FL12 FQ9:FS12 FX9:FZ12 GE9:GG12 GL9:GN12 GS9:GU12 GZ9:HB12 HG9:HI12 HN9:HP12 HU9:HW12 IB9:ID12 II9:IK12 IP9:IR12 IW9:IY12 JD9:JF12 JK9:JM12 JR9:JT12 JY9:KA12 KF9:KH12 KM9:KO12 H13:KO47 H49:KO49">
    <cfRule type="expression" dxfId="6" priority="80">
      <formula>AND($D8&lt;=H$6,ROUNDDOWN(($E8-$D8+1)*#REF!,0)+$D8-1&gt;=H$6)</formula>
    </cfRule>
    <cfRule type="expression" dxfId="5" priority="81">
      <formula>AND(NOT(ISBLANK($D8)),$D8&lt;=H$6,$E8&gt;=H$6)</formula>
    </cfRule>
  </conditionalFormatting>
  <conditionalFormatting sqref="H9:KO12">
    <cfRule type="expression" dxfId="4" priority="88">
      <formula>AND(#REF!&lt;=H$6,ROUNDDOWN((#REF!-#REF!+1)*#REF!,0)+#REF!-1&gt;=H$6)</formula>
    </cfRule>
    <cfRule type="expression" dxfId="3" priority="89">
      <formula>AND(NOT(ISBLANK(#REF!)),#REF!&lt;=H$6,#REF!&gt;=H$6)</formula>
    </cfRule>
  </conditionalFormatting>
  <conditionalFormatting sqref="H48:KO48">
    <cfRule type="expression" dxfId="2" priority="1">
      <formula>H$6=TODAY()</formula>
    </cfRule>
  </conditionalFormatting>
  <conditionalFormatting sqref="H48:KO48">
    <cfRule type="expression" dxfId="1" priority="2">
      <formula>AND($D48&lt;=H$6,ROUNDDOWN(($E48-$D48+1)*#REF!,0)+$D48-1&gt;=H$6)</formula>
    </cfRule>
    <cfRule type="expression" dxfId="0" priority="3">
      <formula>AND(NOT(ISBLANK($D48)),$D48&lt;=H$6,$E48&gt;=H$6)</formula>
    </cfRule>
  </conditionalFormatting>
  <dataValidations count="1">
    <dataValidation allowBlank="1" showInputMessage="1" showErrorMessage="1" promptTitle="Display Week" prompt="Enter the week number to display first in the Gantt Chart. The weeks are numbered starting from the week containing the Start Date." sqref="G4" xr:uid="{00000000-0002-0000-0000-000000000000}"/>
  </dataValidations>
  <pageMargins left="0.25" right="0.25" top="0.75" bottom="0.75" header="0.3" footer="0.3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7</xdr:col>
                    <xdr:colOff>9525</xdr:colOff>
                    <xdr:row>1</xdr:row>
                    <xdr:rowOff>38100</xdr:rowOff>
                  </from>
                  <to>
                    <xdr:col>25</xdr:col>
                    <xdr:colOff>114300</xdr:colOff>
                    <xdr:row>1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CJ</cp:lastModifiedBy>
  <cp:lastPrinted>2019-11-22T08:33:09Z</cp:lastPrinted>
  <dcterms:created xsi:type="dcterms:W3CDTF">2010-06-09T16:05:03Z</dcterms:created>
  <dcterms:modified xsi:type="dcterms:W3CDTF">2022-09-16T02:58:11Z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