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lopez/Documents/Maastricht University/Research Project 1/4real/Crowd_layer/"/>
    </mc:Choice>
  </mc:AlternateContent>
  <xr:revisionPtr revIDLastSave="0" documentId="13_ncr:1_{35A29C1D-B3BE-0546-9946-569121FC5358}" xr6:coauthVersionLast="40" xr6:coauthVersionMax="40" xr10:uidLastSave="{00000000-0000-0000-0000-000000000000}"/>
  <bookViews>
    <workbookView xWindow="0" yWindow="460" windowWidth="28800" windowHeight="16120" activeTab="1" xr2:uid="{00000000-000D-0000-FFFF-FFFF00000000}"/>
  </bookViews>
  <sheets>
    <sheet name="results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E47" i="1"/>
  <c r="F47" i="1"/>
  <c r="G47" i="1"/>
  <c r="D48" i="1"/>
  <c r="E48" i="1"/>
  <c r="F48" i="1"/>
  <c r="G48" i="1"/>
  <c r="D49" i="1"/>
  <c r="E49" i="1"/>
  <c r="F49" i="1"/>
  <c r="G49" i="1"/>
  <c r="E82" i="1" l="1"/>
  <c r="F82" i="1"/>
  <c r="G82" i="1"/>
  <c r="E81" i="1"/>
  <c r="F81" i="1"/>
  <c r="G81" i="1"/>
  <c r="E80" i="1"/>
  <c r="F80" i="1"/>
  <c r="G80" i="1"/>
  <c r="D82" i="1"/>
  <c r="D81" i="1"/>
  <c r="D80" i="1"/>
  <c r="E77" i="1"/>
  <c r="F77" i="1"/>
  <c r="G77" i="1"/>
  <c r="D77" i="1"/>
  <c r="E76" i="1"/>
  <c r="F76" i="1"/>
  <c r="G76" i="1"/>
  <c r="D76" i="1"/>
  <c r="E75" i="1"/>
  <c r="F75" i="1"/>
  <c r="G75" i="1"/>
  <c r="D75" i="1"/>
  <c r="E71" i="1"/>
  <c r="F71" i="1"/>
  <c r="G71" i="1"/>
  <c r="E70" i="1"/>
  <c r="F70" i="1"/>
  <c r="G70" i="1"/>
  <c r="E69" i="1"/>
  <c r="F69" i="1"/>
  <c r="G69" i="1"/>
  <c r="D71" i="1"/>
  <c r="D70" i="1"/>
  <c r="D69" i="1"/>
  <c r="E66" i="1"/>
  <c r="F66" i="1"/>
  <c r="G66" i="1"/>
  <c r="D66" i="1"/>
  <c r="E65" i="1"/>
  <c r="F65" i="1"/>
  <c r="G65" i="1"/>
  <c r="D65" i="1"/>
  <c r="E64" i="1"/>
  <c r="F64" i="1"/>
  <c r="G64" i="1"/>
  <c r="D64" i="1"/>
  <c r="E60" i="1"/>
  <c r="F60" i="1"/>
  <c r="G60" i="1"/>
  <c r="E59" i="1"/>
  <c r="F59" i="1"/>
  <c r="G59" i="1"/>
  <c r="E58" i="1"/>
  <c r="F58" i="1"/>
  <c r="G58" i="1"/>
  <c r="D60" i="1"/>
  <c r="D59" i="1"/>
  <c r="D58" i="1"/>
  <c r="E55" i="1"/>
  <c r="F55" i="1"/>
  <c r="G55" i="1"/>
  <c r="D55" i="1"/>
  <c r="E54" i="1"/>
  <c r="F54" i="1"/>
  <c r="G54" i="1"/>
  <c r="D54" i="1"/>
  <c r="E53" i="1"/>
  <c r="F53" i="1"/>
  <c r="G53" i="1"/>
  <c r="D53" i="1"/>
  <c r="E44" i="1"/>
  <c r="F44" i="1"/>
  <c r="G44" i="1"/>
  <c r="D44" i="1"/>
  <c r="E43" i="1"/>
  <c r="F43" i="1"/>
  <c r="G43" i="1"/>
  <c r="D43" i="1"/>
  <c r="E42" i="1"/>
  <c r="F42" i="1"/>
  <c r="G42" i="1"/>
  <c r="D42" i="1"/>
  <c r="E38" i="1"/>
  <c r="F38" i="1"/>
  <c r="G38" i="1"/>
  <c r="E37" i="1"/>
  <c r="F37" i="1"/>
  <c r="G37" i="1"/>
  <c r="E36" i="1"/>
  <c r="F36" i="1"/>
  <c r="G36" i="1"/>
  <c r="D38" i="1"/>
  <c r="D37" i="1"/>
  <c r="D36" i="1"/>
  <c r="E33" i="1"/>
  <c r="F33" i="1"/>
  <c r="G33" i="1"/>
  <c r="D33" i="1"/>
  <c r="E32" i="1"/>
  <c r="F32" i="1"/>
  <c r="G32" i="1"/>
  <c r="D32" i="1"/>
  <c r="E31" i="1"/>
  <c r="F31" i="1"/>
  <c r="G31" i="1"/>
  <c r="D31" i="1"/>
  <c r="E27" i="1"/>
  <c r="F27" i="1"/>
  <c r="G27" i="1"/>
  <c r="D27" i="1"/>
  <c r="E26" i="1"/>
  <c r="F26" i="1"/>
  <c r="G26" i="1"/>
  <c r="D26" i="1"/>
  <c r="E25" i="1"/>
  <c r="F25" i="1"/>
  <c r="G25" i="1"/>
  <c r="D25" i="1"/>
  <c r="E22" i="1"/>
  <c r="F22" i="1"/>
  <c r="G22" i="1"/>
  <c r="D22" i="1"/>
  <c r="E20" i="1"/>
  <c r="F20" i="1"/>
  <c r="G20" i="1"/>
  <c r="D20" i="1"/>
  <c r="E21" i="1"/>
  <c r="F21" i="1"/>
  <c r="G21" i="1"/>
  <c r="D21" i="1"/>
  <c r="E16" i="1"/>
  <c r="F16" i="1"/>
  <c r="G16" i="1"/>
  <c r="D16" i="1"/>
  <c r="E15" i="1"/>
  <c r="F15" i="1"/>
  <c r="G15" i="1"/>
  <c r="D15" i="1"/>
  <c r="E14" i="1"/>
  <c r="F14" i="1"/>
  <c r="G14" i="1"/>
  <c r="D14" i="1"/>
  <c r="E11" i="1"/>
  <c r="F11" i="1"/>
  <c r="G11" i="1"/>
  <c r="D11" i="1"/>
  <c r="E9" i="1"/>
  <c r="F9" i="1"/>
  <c r="G9" i="1"/>
  <c r="D9" i="1"/>
  <c r="E10" i="1"/>
  <c r="F10" i="1"/>
  <c r="G10" i="1"/>
  <c r="D10" i="1"/>
</calcChain>
</file>

<file path=xl/sharedStrings.xml><?xml version="1.0" encoding="utf-8"?>
<sst xmlns="http://schemas.openxmlformats.org/spreadsheetml/2006/main" count="304" uniqueCount="117">
  <si>
    <t>Indicator</t>
  </si>
  <si>
    <t>RGDP_1</t>
  </si>
  <si>
    <t>RGDP_2</t>
  </si>
  <si>
    <t>RGDP_3</t>
  </si>
  <si>
    <t>RGDP_4</t>
  </si>
  <si>
    <t>UNEMP_1</t>
  </si>
  <si>
    <t>UNEMP_2</t>
  </si>
  <si>
    <t>UNEMP_3</t>
  </si>
  <si>
    <t>UNEMP_4</t>
  </si>
  <si>
    <t>CPROF_1</t>
  </si>
  <si>
    <t>CPROF_2</t>
  </si>
  <si>
    <t>CPROF_3</t>
  </si>
  <si>
    <t>CPROF_4</t>
  </si>
  <si>
    <t>HOUSING_1</t>
  </si>
  <si>
    <t>HOUSING_2</t>
  </si>
  <si>
    <t>HOUSING_3</t>
  </si>
  <si>
    <t>HOUSING_4</t>
  </si>
  <si>
    <t>INDPROD_1</t>
  </si>
  <si>
    <t>INDPROD_2</t>
  </si>
  <si>
    <t>INDPROD_3</t>
  </si>
  <si>
    <t>INDPROD_4</t>
  </si>
  <si>
    <t>NGDP_1</t>
  </si>
  <si>
    <t>NGDP_2</t>
  </si>
  <si>
    <t>NGDP_3</t>
  </si>
  <si>
    <t>NGDP_4</t>
  </si>
  <si>
    <t>PGDP_1</t>
  </si>
  <si>
    <t>PGDP_2</t>
  </si>
  <si>
    <t>PGDP_3</t>
  </si>
  <si>
    <t>PGDP_4</t>
  </si>
  <si>
    <t>RGDP_1_t</t>
  </si>
  <si>
    <t>RGDP_2_t</t>
  </si>
  <si>
    <t>RGDP_3_t</t>
  </si>
  <si>
    <t>RGDP_4_t</t>
  </si>
  <si>
    <t>UNEMP_1_t</t>
  </si>
  <si>
    <t>UNEMP_2_t</t>
  </si>
  <si>
    <t>UNEMP_3_t</t>
  </si>
  <si>
    <t>UNEMP_4_t</t>
  </si>
  <si>
    <t>CPROF_1_t</t>
  </si>
  <si>
    <t>CPROF_2_t</t>
  </si>
  <si>
    <t>CPROF_3_t</t>
  </si>
  <si>
    <t>CPROF_4_t</t>
  </si>
  <si>
    <t>HOUSING_1_t</t>
  </si>
  <si>
    <t>HOUSING_2_t</t>
  </si>
  <si>
    <t>HOUSING_3_t</t>
  </si>
  <si>
    <t>HOUSING_4_t</t>
  </si>
  <si>
    <t>INDPROD_1_t</t>
  </si>
  <si>
    <t>INDPROD_2_t</t>
  </si>
  <si>
    <t>INDPROD_3_t</t>
  </si>
  <si>
    <t>INDPROD_4_t</t>
  </si>
  <si>
    <t>NGDP_1_t</t>
  </si>
  <si>
    <t>NGDP_2_t</t>
  </si>
  <si>
    <t>NGDP_3_t</t>
  </si>
  <si>
    <t>NGDP_4_t</t>
  </si>
  <si>
    <t>PGDP_1_t</t>
  </si>
  <si>
    <t>PGDP_2_t</t>
  </si>
  <si>
    <t>PGDP_3_t</t>
  </si>
  <si>
    <t>PGDP_4_t</t>
  </si>
  <si>
    <t>MSE</t>
  </si>
  <si>
    <t>MAE</t>
  </si>
  <si>
    <t>RGDP_MSE</t>
  </si>
  <si>
    <t>RGDP_MAE</t>
  </si>
  <si>
    <t>UNEMP_MSE</t>
  </si>
  <si>
    <t>UNEMP_MAE</t>
  </si>
  <si>
    <t>CPROF_MSE</t>
  </si>
  <si>
    <t>CPROF_MAE</t>
  </si>
  <si>
    <t>HOUSING_MSE</t>
  </si>
  <si>
    <t>HOUSING_MAE</t>
  </si>
  <si>
    <t>INDPROD_MSE</t>
  </si>
  <si>
    <t>INDPROD_MAE</t>
  </si>
  <si>
    <t>NGDP_MSE</t>
  </si>
  <si>
    <t>NGDP_MAE</t>
  </si>
  <si>
    <t>PGDP_MSE</t>
  </si>
  <si>
    <t>PGDP_MAE</t>
  </si>
  <si>
    <t>Q1</t>
  </si>
  <si>
    <t>Q2</t>
  </si>
  <si>
    <t>Q3</t>
  </si>
  <si>
    <t>Q4</t>
  </si>
  <si>
    <t>Crowd Layer</t>
  </si>
  <si>
    <t>Neural Network</t>
  </si>
  <si>
    <t>RGDP_1_Average of predictions</t>
  </si>
  <si>
    <t>RGDP_2_Average of predictions</t>
  </si>
  <si>
    <t>RGDP_3_Average of predictions</t>
  </si>
  <si>
    <t>RGDP_4_Average of predictions</t>
  </si>
  <si>
    <t>UNEMP_1_Average of predictions</t>
  </si>
  <si>
    <t>UNEMP_2_Average of predictions</t>
  </si>
  <si>
    <t>UNEMP_3_Average of predictions</t>
  </si>
  <si>
    <t>UNEMP_4_Average of predictions</t>
  </si>
  <si>
    <t>CPROF_1_Average of predictions</t>
  </si>
  <si>
    <t>CPROF_2_Average of predictions</t>
  </si>
  <si>
    <t>CPROF_3_Average of predictions</t>
  </si>
  <si>
    <t>CPROF_4_Average of predictions</t>
  </si>
  <si>
    <t>HOUSING_1_Average of predictions</t>
  </si>
  <si>
    <t>HOUSING_2_Average of predictions</t>
  </si>
  <si>
    <t>HOUSING_3_Average of predictions</t>
  </si>
  <si>
    <t>HOUSING_4_Average of predictions</t>
  </si>
  <si>
    <t>INDPROD_1_Average of predictions</t>
  </si>
  <si>
    <t>INDPROD_2_Average of predictions</t>
  </si>
  <si>
    <t>INDPROD_3_Average of predictions</t>
  </si>
  <si>
    <t>INDPROD_4_Average of predictions</t>
  </si>
  <si>
    <t>NGDP_1_Average of predictions</t>
  </si>
  <si>
    <t>NGDP_2_Average of predictions</t>
  </si>
  <si>
    <t>NGDP_3_Average of predictions</t>
  </si>
  <si>
    <t>NGDP_4_Average of predictions</t>
  </si>
  <si>
    <t>PGDP_1_Average of predictions</t>
  </si>
  <si>
    <t>PGDP_2_Average of predictions</t>
  </si>
  <si>
    <t>PGDP_3_Average of predictions</t>
  </si>
  <si>
    <t>PGDP_4_Average of predictions</t>
  </si>
  <si>
    <t>Average of predictions</t>
  </si>
  <si>
    <t>MODEL</t>
  </si>
  <si>
    <t xml:space="preserve">INDICATOR </t>
  </si>
  <si>
    <t>RGDP</t>
  </si>
  <si>
    <t>PGDP</t>
  </si>
  <si>
    <t>NGDP</t>
  </si>
  <si>
    <t>INDPROD</t>
  </si>
  <si>
    <t>HOUSING</t>
  </si>
  <si>
    <t>CPROF</t>
  </si>
  <si>
    <t>UNEMP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</si>
</sst>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9" xfId="0" applyFill="1" applyBorder="1"/>
    <xf numFmtId="164" fontId="0" fillId="0" borderId="9" xfId="0" applyNumberFormat="1" applyBorder="1"/>
    <xf numFmtId="164" fontId="0" fillId="0" borderId="10" xfId="0" applyNumberFormat="1" applyBorder="1"/>
    <xf numFmtId="0" fontId="2" fillId="2" borderId="11" xfId="0" applyFont="1" applyFill="1" applyBorder="1" applyAlignment="1">
      <alignment horizontal="center" vertical="center"/>
    </xf>
    <xf numFmtId="164" fontId="0" fillId="0" borderId="12" xfId="0" applyNumberFormat="1" applyBorder="1"/>
    <xf numFmtId="0" fontId="2" fillId="2" borderId="13" xfId="0" applyFont="1" applyFill="1" applyBorder="1" applyAlignment="1">
      <alignment horizontal="center" vertical="center"/>
    </xf>
    <xf numFmtId="0" fontId="0" fillId="2" borderId="14" xfId="0" applyFill="1" applyBorder="1"/>
    <xf numFmtId="164" fontId="0" fillId="0" borderId="14" xfId="0" applyNumberFormat="1" applyBorder="1"/>
    <xf numFmtId="164" fontId="0" fillId="0" borderId="15" xfId="0" applyNumberFormat="1" applyBorder="1"/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FF55"/>
      <color rgb="FFFFE014"/>
      <color rgb="FFFF4F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results4!$C$14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results4!$D$13:$G$13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results4!$D$14:$G$14</c:f>
              <c:numCache>
                <c:formatCode>General</c:formatCode>
                <c:ptCount val="4"/>
                <c:pt idx="0">
                  <c:v>0.50520070947411089</c:v>
                </c:pt>
                <c:pt idx="1">
                  <c:v>1.467295714967074</c:v>
                </c:pt>
                <c:pt idx="2">
                  <c:v>2.3632794795659269</c:v>
                </c:pt>
                <c:pt idx="3">
                  <c:v>3.1828719747021501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3747-94FA-8813BED28249}"/>
            </c:ext>
          </c:extLst>
        </c:ser>
        <c:ser>
          <c:idx val="1"/>
          <c:order val="1"/>
          <c:tx>
            <c:strRef>
              <c:f>results4!$C$15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results4!$D$13:$G$13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results4!$D$15:$G$15</c:f>
              <c:numCache>
                <c:formatCode>General</c:formatCode>
                <c:ptCount val="4"/>
                <c:pt idx="0">
                  <c:v>0.36475797176082492</c:v>
                </c:pt>
                <c:pt idx="1">
                  <c:v>1.1879286294169371</c:v>
                </c:pt>
                <c:pt idx="2">
                  <c:v>1.393362182169908</c:v>
                </c:pt>
                <c:pt idx="3">
                  <c:v>2.2612296581848841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4-3747-94FA-8813BED28249}"/>
            </c:ext>
          </c:extLst>
        </c:ser>
        <c:ser>
          <c:idx val="2"/>
          <c:order val="2"/>
          <c:tx>
            <c:strRef>
              <c:f>results4!$C$16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results4!$D$13:$G$13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results4!$D$16:$G$16</c:f>
              <c:numCache>
                <c:formatCode>General</c:formatCode>
                <c:ptCount val="4"/>
                <c:pt idx="0">
                  <c:v>0.30700777403175611</c:v>
                </c:pt>
                <c:pt idx="1">
                  <c:v>1.0069569075063689</c:v>
                </c:pt>
                <c:pt idx="2">
                  <c:v>1.118997134240139</c:v>
                </c:pt>
                <c:pt idx="3">
                  <c:v>2.0116082070778849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4-3747-94FA-8813BED2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176271"/>
        <c:axId val="797912143"/>
      </c:barChart>
      <c:catAx>
        <c:axId val="8191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2143"/>
        <c:crosses val="autoZero"/>
        <c:auto val="1"/>
        <c:lblAlgn val="ctr"/>
        <c:lblOffset val="100"/>
        <c:noMultiLvlLbl val="0"/>
      </c:catAx>
      <c:valAx>
        <c:axId val="797912143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PGDP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results4!$C$75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results4!$D$74:$G$74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results4!$D$75:$G$75</c:f>
              <c:numCache>
                <c:formatCode>General</c:formatCode>
                <c:ptCount val="4"/>
                <c:pt idx="0">
                  <c:v>9.1061524625531409E-2</c:v>
                </c:pt>
                <c:pt idx="1">
                  <c:v>2.792386103591773</c:v>
                </c:pt>
                <c:pt idx="2">
                  <c:v>3.1483024918401501</c:v>
                </c:pt>
                <c:pt idx="3">
                  <c:v>10.79762271843963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7447-B035-19104899908D}"/>
            </c:ext>
          </c:extLst>
        </c:ser>
        <c:ser>
          <c:idx val="1"/>
          <c:order val="1"/>
          <c:tx>
            <c:strRef>
              <c:f>results4!$C$76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results4!$D$74:$G$74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results4!$D$76:$G$76</c:f>
              <c:numCache>
                <c:formatCode>General</c:formatCode>
                <c:ptCount val="4"/>
                <c:pt idx="0">
                  <c:v>0.12958596312018561</c:v>
                </c:pt>
                <c:pt idx="1">
                  <c:v>3.3189097820206799</c:v>
                </c:pt>
                <c:pt idx="2">
                  <c:v>4.3794712212380276</c:v>
                </c:pt>
                <c:pt idx="3">
                  <c:v>10.23732185868408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9-7447-B035-19104899908D}"/>
            </c:ext>
          </c:extLst>
        </c:ser>
        <c:ser>
          <c:idx val="2"/>
          <c:order val="2"/>
          <c:tx>
            <c:strRef>
              <c:f>results4!$C$77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results4!$D$74:$G$74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results4!$D$77:$G$77</c:f>
              <c:numCache>
                <c:formatCode>General</c:formatCode>
                <c:ptCount val="4"/>
                <c:pt idx="0">
                  <c:v>4.3809375092481957E-2</c:v>
                </c:pt>
                <c:pt idx="1">
                  <c:v>2.341217762875452</c:v>
                </c:pt>
                <c:pt idx="2">
                  <c:v>2.3150936208077111</c:v>
                </c:pt>
                <c:pt idx="3">
                  <c:v>6.9314748509162811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9-7447-B035-19104899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552431"/>
        <c:axId val="816595919"/>
      </c:barChart>
      <c:catAx>
        <c:axId val="8575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95919"/>
        <c:crosses val="autoZero"/>
        <c:auto val="1"/>
        <c:lblAlgn val="ctr"/>
        <c:lblOffset val="100"/>
        <c:noMultiLvlLbl val="0"/>
      </c:catAx>
      <c:valAx>
        <c:axId val="81659591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results4!$C$47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results4!$D$46:$G$46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results4!$D$47:$G$47</c:f>
              <c:numCache>
                <c:formatCode>General</c:formatCode>
                <c:ptCount val="4"/>
                <c:pt idx="0">
                  <c:v>9.2405588559348963</c:v>
                </c:pt>
                <c:pt idx="1">
                  <c:v>9.845258830177853</c:v>
                </c:pt>
                <c:pt idx="2">
                  <c:v>8.5652291502558882</c:v>
                </c:pt>
                <c:pt idx="3">
                  <c:v>10.003113943445211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A-A34C-8572-E8FBFC90989D}"/>
            </c:ext>
          </c:extLst>
        </c:ser>
        <c:ser>
          <c:idx val="1"/>
          <c:order val="1"/>
          <c:tx>
            <c:strRef>
              <c:f>results4!$C$48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results4!$D$46:$G$46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results4!$D$48:$G$48</c:f>
              <c:numCache>
                <c:formatCode>General</c:formatCode>
                <c:ptCount val="4"/>
                <c:pt idx="0">
                  <c:v>8.6595085071734026</c:v>
                </c:pt>
                <c:pt idx="1">
                  <c:v>8.5643519598192128</c:v>
                </c:pt>
                <c:pt idx="2">
                  <c:v>7.0155003419254669</c:v>
                </c:pt>
                <c:pt idx="3">
                  <c:v>6.4574559636775408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A-A34C-8572-E8FBFC90989D}"/>
            </c:ext>
          </c:extLst>
        </c:ser>
        <c:ser>
          <c:idx val="2"/>
          <c:order val="2"/>
          <c:tx>
            <c:strRef>
              <c:f>results4!$C$49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results4!$D$46:$G$46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results4!$D$49:$G$49</c:f>
              <c:numCache>
                <c:formatCode>General</c:formatCode>
                <c:ptCount val="4"/>
                <c:pt idx="0">
                  <c:v>6.7109538256165013</c:v>
                </c:pt>
                <c:pt idx="1">
                  <c:v>7.4229010001913744</c:v>
                </c:pt>
                <c:pt idx="2">
                  <c:v>8.4707291408979408</c:v>
                </c:pt>
                <c:pt idx="3">
                  <c:v>9.8859993324862288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A-A34C-8572-E8FBFC90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02351"/>
        <c:axId val="855893343"/>
      </c:barChart>
      <c:catAx>
        <c:axId val="8559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93343"/>
        <c:crosses val="autoZero"/>
        <c:auto val="1"/>
        <c:lblAlgn val="ctr"/>
        <c:lblOffset val="100"/>
        <c:noMultiLvlLbl val="0"/>
      </c:catAx>
      <c:valAx>
        <c:axId val="8558933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INDPROD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results4!$C$58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results4!$D$57:$G$57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results4!$D$58:$G$58</c:f>
              <c:numCache>
                <c:formatCode>General</c:formatCode>
                <c:ptCount val="4"/>
                <c:pt idx="0">
                  <c:v>1.272391622597556</c:v>
                </c:pt>
                <c:pt idx="1">
                  <c:v>1.7501759399238359</c:v>
                </c:pt>
                <c:pt idx="2">
                  <c:v>3.36051218166654</c:v>
                </c:pt>
                <c:pt idx="3">
                  <c:v>3.821845339120443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F-B24D-8E46-9964C97FD9AA}"/>
            </c:ext>
          </c:extLst>
        </c:ser>
        <c:ser>
          <c:idx val="1"/>
          <c:order val="1"/>
          <c:tx>
            <c:strRef>
              <c:f>results4!$C$59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results4!$D$57:$G$57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results4!$D$59:$G$59</c:f>
              <c:numCache>
                <c:formatCode>General</c:formatCode>
                <c:ptCount val="4"/>
                <c:pt idx="0">
                  <c:v>0.99707101810699683</c:v>
                </c:pt>
                <c:pt idx="1">
                  <c:v>1.514071050928691</c:v>
                </c:pt>
                <c:pt idx="2">
                  <c:v>2.1390168645313752</c:v>
                </c:pt>
                <c:pt idx="3">
                  <c:v>2.4438837674589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F-B24D-8E46-9964C97FD9AA}"/>
            </c:ext>
          </c:extLst>
        </c:ser>
        <c:ser>
          <c:idx val="2"/>
          <c:order val="2"/>
          <c:tx>
            <c:strRef>
              <c:f>results4!$C$60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results4!$D$57:$G$57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results4!$D$60:$G$60</c:f>
              <c:numCache>
                <c:formatCode>General</c:formatCode>
                <c:ptCount val="4"/>
                <c:pt idx="0">
                  <c:v>0.84149006332401832</c:v>
                </c:pt>
                <c:pt idx="1">
                  <c:v>1.2197542174659171</c:v>
                </c:pt>
                <c:pt idx="2">
                  <c:v>1.663843724626338</c:v>
                </c:pt>
                <c:pt idx="3">
                  <c:v>2.082292636867265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F-B24D-8E46-9964C97F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15279"/>
        <c:axId val="818116959"/>
      </c:barChart>
      <c:catAx>
        <c:axId val="81811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16959"/>
        <c:crosses val="autoZero"/>
        <c:auto val="1"/>
        <c:lblAlgn val="ctr"/>
        <c:lblOffset val="100"/>
        <c:noMultiLvlLbl val="0"/>
      </c:catAx>
      <c:valAx>
        <c:axId val="81811695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NGDP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results4!$C$69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results4!$D$68:$G$68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results4!$D$69:$G$69</c:f>
              <c:numCache>
                <c:formatCode>General</c:formatCode>
                <c:ptCount val="4"/>
                <c:pt idx="0">
                  <c:v>0.55091471952604465</c:v>
                </c:pt>
                <c:pt idx="1">
                  <c:v>1.02138265373961</c:v>
                </c:pt>
                <c:pt idx="2">
                  <c:v>1.5294556226551781</c:v>
                </c:pt>
                <c:pt idx="3">
                  <c:v>1.7700071549468079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7-7A4C-946D-BF1FE3C21B9F}"/>
            </c:ext>
          </c:extLst>
        </c:ser>
        <c:ser>
          <c:idx val="1"/>
          <c:order val="1"/>
          <c:tx>
            <c:strRef>
              <c:f>results4!$C$70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results4!$D$68:$G$68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results4!$D$70:$G$70</c:f>
              <c:numCache>
                <c:formatCode>General</c:formatCode>
                <c:ptCount val="4"/>
                <c:pt idx="0">
                  <c:v>0.70427237416883015</c:v>
                </c:pt>
                <c:pt idx="1">
                  <c:v>1.196083760927114</c:v>
                </c:pt>
                <c:pt idx="2">
                  <c:v>1.545969609281354</c:v>
                </c:pt>
                <c:pt idx="3">
                  <c:v>2.0246965233396832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7-7A4C-946D-BF1FE3C21B9F}"/>
            </c:ext>
          </c:extLst>
        </c:ser>
        <c:ser>
          <c:idx val="2"/>
          <c:order val="2"/>
          <c:tx>
            <c:strRef>
              <c:f>results4!$C$71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results4!$D$68:$G$68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results4!$D$71:$G$71</c:f>
              <c:numCache>
                <c:formatCode>General</c:formatCode>
                <c:ptCount val="4"/>
                <c:pt idx="0">
                  <c:v>0.31262735928942431</c:v>
                </c:pt>
                <c:pt idx="1">
                  <c:v>0.52966581404143365</c:v>
                </c:pt>
                <c:pt idx="2">
                  <c:v>0.80794587054007272</c:v>
                </c:pt>
                <c:pt idx="3">
                  <c:v>1.131296190526965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7-7A4C-946D-BF1FE3C2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035183"/>
        <c:axId val="821771423"/>
      </c:barChart>
      <c:catAx>
        <c:axId val="8220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71423"/>
        <c:crosses val="autoZero"/>
        <c:auto val="1"/>
        <c:lblAlgn val="ctr"/>
        <c:lblOffset val="100"/>
        <c:noMultiLvlLbl val="0"/>
      </c:catAx>
      <c:valAx>
        <c:axId val="821771423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PGDP</a:t>
            </a:r>
            <a:r>
              <a:rPr lang="en-US" baseline="0"/>
              <a:t> MAE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results4!$C$80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results4!$D$79:$G$79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results4!$D$80:$G$80</c:f>
              <c:numCache>
                <c:formatCode>General</c:formatCode>
                <c:ptCount val="4"/>
                <c:pt idx="0">
                  <c:v>0.25743465084602918</c:v>
                </c:pt>
                <c:pt idx="1">
                  <c:v>0.98458517169627546</c:v>
                </c:pt>
                <c:pt idx="2">
                  <c:v>1.189765399185122</c:v>
                </c:pt>
                <c:pt idx="3">
                  <c:v>2.143673231592965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9846-AE6C-DD878DE88D71}"/>
            </c:ext>
          </c:extLst>
        </c:ser>
        <c:ser>
          <c:idx val="1"/>
          <c:order val="1"/>
          <c:tx>
            <c:strRef>
              <c:f>results4!$C$81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results4!$D$79:$G$79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results4!$D$81:$G$81</c:f>
              <c:numCache>
                <c:formatCode>General</c:formatCode>
                <c:ptCount val="4"/>
                <c:pt idx="0">
                  <c:v>0.3172062555863901</c:v>
                </c:pt>
                <c:pt idx="1">
                  <c:v>1.101327648500168</c:v>
                </c:pt>
                <c:pt idx="2">
                  <c:v>1.4376930747491521</c:v>
                </c:pt>
                <c:pt idx="3">
                  <c:v>2.1256111048510169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4-9846-AE6C-DD878DE88D71}"/>
            </c:ext>
          </c:extLst>
        </c:ser>
        <c:ser>
          <c:idx val="2"/>
          <c:order val="2"/>
          <c:tx>
            <c:strRef>
              <c:f>results4!$C$82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results4!$D$79:$G$79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results4!$D$82:$G$82</c:f>
              <c:numCache>
                <c:formatCode>General</c:formatCode>
                <c:ptCount val="4"/>
                <c:pt idx="0">
                  <c:v>0.1578526175880168</c:v>
                </c:pt>
                <c:pt idx="1">
                  <c:v>0.74494246158259891</c:v>
                </c:pt>
                <c:pt idx="2">
                  <c:v>0.72725487088153518</c:v>
                </c:pt>
                <c:pt idx="3">
                  <c:v>1.1954631934420901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4-9846-AE6C-DD878DE8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880959"/>
        <c:axId val="862698383"/>
      </c:barChart>
      <c:catAx>
        <c:axId val="8628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98383"/>
        <c:crosses val="autoZero"/>
        <c:auto val="1"/>
        <c:lblAlgn val="ctr"/>
        <c:lblOffset val="100"/>
        <c:noMultiLvlLbl val="0"/>
      </c:catAx>
      <c:valAx>
        <c:axId val="86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</a:t>
            </a:r>
            <a:r>
              <a:rPr lang="en-US" baseline="0"/>
              <a:t> 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results4!$C$9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results4!$D$8:$G$8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results4!$D$9:$G$9</c:f>
              <c:numCache>
                <c:formatCode>General</c:formatCode>
                <c:ptCount val="4"/>
                <c:pt idx="0">
                  <c:v>0.446915857484186</c:v>
                </c:pt>
                <c:pt idx="1">
                  <c:v>4.3349996404135398</c:v>
                </c:pt>
                <c:pt idx="2">
                  <c:v>7.9591277068327058</c:v>
                </c:pt>
                <c:pt idx="3">
                  <c:v>15.877419457397989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B04A-B1E8-5EA2F1436797}"/>
            </c:ext>
          </c:extLst>
        </c:ser>
        <c:ser>
          <c:idx val="1"/>
          <c:order val="1"/>
          <c:tx>
            <c:strRef>
              <c:f>results4!$C$10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results4!$D$8:$G$8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results4!$D$10:$G$10</c:f>
              <c:numCache>
                <c:formatCode>General</c:formatCode>
                <c:ptCount val="4"/>
                <c:pt idx="0">
                  <c:v>0.2035100495414208</c:v>
                </c:pt>
                <c:pt idx="1">
                  <c:v>4.036404687104489</c:v>
                </c:pt>
                <c:pt idx="2">
                  <c:v>4.2943173150816873</c:v>
                </c:pt>
                <c:pt idx="3">
                  <c:v>12.932169368399171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0-B04A-B1E8-5EA2F1436797}"/>
            </c:ext>
          </c:extLst>
        </c:ser>
        <c:ser>
          <c:idx val="2"/>
          <c:order val="2"/>
          <c:tx>
            <c:strRef>
              <c:f>results4!$C$11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results4!$D$8:$G$8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results4!$D$11:$G$11</c:f>
              <c:numCache>
                <c:formatCode>General</c:formatCode>
                <c:ptCount val="4"/>
                <c:pt idx="0">
                  <c:v>0.15543354131271561</c:v>
                </c:pt>
                <c:pt idx="1">
                  <c:v>3.8436779363179712</c:v>
                </c:pt>
                <c:pt idx="2">
                  <c:v>4.2277657583779353</c:v>
                </c:pt>
                <c:pt idx="3">
                  <c:v>14.575733598538219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0-B04A-B1E8-5EA2F143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74671"/>
        <c:axId val="820161183"/>
      </c:barChart>
      <c:catAx>
        <c:axId val="82157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1183"/>
        <c:crosses val="autoZero"/>
        <c:auto val="1"/>
        <c:lblAlgn val="ctr"/>
        <c:lblOffset val="100"/>
        <c:noMultiLvlLbl val="0"/>
      </c:catAx>
      <c:valAx>
        <c:axId val="8201611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results4!$C$20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results4!$D$19:$G$19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results4!$D$20:$G$20</c:f>
              <c:numCache>
                <c:formatCode>General</c:formatCode>
                <c:ptCount val="4"/>
                <c:pt idx="0">
                  <c:v>20.925317386333681</c:v>
                </c:pt>
                <c:pt idx="1">
                  <c:v>77.094328745931421</c:v>
                </c:pt>
                <c:pt idx="2">
                  <c:v>131.6783927170319</c:v>
                </c:pt>
                <c:pt idx="3">
                  <c:v>280.09533715764962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1049-8F1B-C6BFFA531284}"/>
            </c:ext>
          </c:extLst>
        </c:ser>
        <c:ser>
          <c:idx val="1"/>
          <c:order val="1"/>
          <c:tx>
            <c:strRef>
              <c:f>results4!$C$21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results4!$D$19:$G$19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results4!$D$21:$G$21</c:f>
              <c:numCache>
                <c:formatCode>General</c:formatCode>
                <c:ptCount val="4"/>
                <c:pt idx="0">
                  <c:v>24.036817104396789</c:v>
                </c:pt>
                <c:pt idx="1">
                  <c:v>67.926089761601929</c:v>
                </c:pt>
                <c:pt idx="2">
                  <c:v>120.4342287773386</c:v>
                </c:pt>
                <c:pt idx="3">
                  <c:v>179.64366008086481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1049-8F1B-C6BFFA531284}"/>
            </c:ext>
          </c:extLst>
        </c:ser>
        <c:ser>
          <c:idx val="2"/>
          <c:order val="2"/>
          <c:tx>
            <c:strRef>
              <c:f>results4!$C$22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results4!$D$19:$G$19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results4!$D$22:$G$22</c:f>
              <c:numCache>
                <c:formatCode>General</c:formatCode>
                <c:ptCount val="4"/>
                <c:pt idx="0">
                  <c:v>11.27610680447911</c:v>
                </c:pt>
                <c:pt idx="1">
                  <c:v>23.263184256785632</c:v>
                </c:pt>
                <c:pt idx="2">
                  <c:v>42.784948844803587</c:v>
                </c:pt>
                <c:pt idx="3">
                  <c:v>66.34159287187795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1-1049-8F1B-C6BFFA53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030783"/>
        <c:axId val="821458255"/>
      </c:barChart>
      <c:catAx>
        <c:axId val="8050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8255"/>
        <c:crosses val="autoZero"/>
        <c:auto val="1"/>
        <c:lblAlgn val="ctr"/>
        <c:lblOffset val="100"/>
        <c:noMultiLvlLbl val="0"/>
      </c:catAx>
      <c:valAx>
        <c:axId val="821458255"/>
        <c:scaling>
          <c:orientation val="minMax"/>
          <c:max val="28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results4!$C$25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results4!$D$24:$G$24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results4!$D$25:$G$25</c:f>
              <c:numCache>
                <c:formatCode>General</c:formatCode>
                <c:ptCount val="4"/>
                <c:pt idx="0">
                  <c:v>3.6344734427951741</c:v>
                </c:pt>
                <c:pt idx="1">
                  <c:v>6.6067072372240014</c:v>
                </c:pt>
                <c:pt idx="2">
                  <c:v>9.4885184188337881</c:v>
                </c:pt>
                <c:pt idx="3">
                  <c:v>14.191257729452539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AB4A-B89B-B7A4C393581F}"/>
            </c:ext>
          </c:extLst>
        </c:ser>
        <c:ser>
          <c:idx val="1"/>
          <c:order val="1"/>
          <c:tx>
            <c:strRef>
              <c:f>results4!$C$26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results4!$D$24:$G$24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results4!$D$26:$G$26</c:f>
              <c:numCache>
                <c:formatCode>General</c:formatCode>
                <c:ptCount val="4"/>
                <c:pt idx="0">
                  <c:v>4.061535736895185</c:v>
                </c:pt>
                <c:pt idx="1">
                  <c:v>7.0593139243191079</c:v>
                </c:pt>
                <c:pt idx="2">
                  <c:v>9.5942956586332873</c:v>
                </c:pt>
                <c:pt idx="3">
                  <c:v>12.286083974760469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2-AB4A-B89B-B7A4C393581F}"/>
            </c:ext>
          </c:extLst>
        </c:ser>
        <c:ser>
          <c:idx val="2"/>
          <c:order val="2"/>
          <c:tx>
            <c:strRef>
              <c:f>results4!$C$27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results4!$D$24:$G$24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results4!$D$27:$G$27</c:f>
              <c:numCache>
                <c:formatCode>General</c:formatCode>
                <c:ptCount val="4"/>
                <c:pt idx="0">
                  <c:v>4.2038655986019737</c:v>
                </c:pt>
                <c:pt idx="1">
                  <c:v>5.6649144919009027</c:v>
                </c:pt>
                <c:pt idx="2">
                  <c:v>7.2149861298484197</c:v>
                </c:pt>
                <c:pt idx="3">
                  <c:v>3.4142674437476841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2-AB4A-B89B-B7A4C393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99055"/>
        <c:axId val="816513103"/>
      </c:barChart>
      <c:catAx>
        <c:axId val="8556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13103"/>
        <c:crosses val="autoZero"/>
        <c:auto val="1"/>
        <c:lblAlgn val="ctr"/>
        <c:lblOffset val="100"/>
        <c:noMultiLvlLbl val="0"/>
      </c:catAx>
      <c:valAx>
        <c:axId val="81651310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CPROF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results4!$C$31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results4!$D$30:$G$30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results4!$D$31:$G$31</c:f>
              <c:numCache>
                <c:formatCode>General</c:formatCode>
                <c:ptCount val="4"/>
                <c:pt idx="0">
                  <c:v>25.86692527372756</c:v>
                </c:pt>
                <c:pt idx="1">
                  <c:v>88.181956863829072</c:v>
                </c:pt>
                <c:pt idx="2">
                  <c:v>176.5681416520502</c:v>
                </c:pt>
                <c:pt idx="3">
                  <c:v>178.034796265041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0-474C-968A-15B24DD60287}"/>
            </c:ext>
          </c:extLst>
        </c:ser>
        <c:ser>
          <c:idx val="1"/>
          <c:order val="1"/>
          <c:tx>
            <c:strRef>
              <c:f>results4!$C$32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results4!$D$30:$G$30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results4!$D$32:$G$32</c:f>
              <c:numCache>
                <c:formatCode>General</c:formatCode>
                <c:ptCount val="4"/>
                <c:pt idx="0">
                  <c:v>26.88897560470194</c:v>
                </c:pt>
                <c:pt idx="1">
                  <c:v>70.068497326487176</c:v>
                </c:pt>
                <c:pt idx="2">
                  <c:v>118.5095730804309</c:v>
                </c:pt>
                <c:pt idx="3">
                  <c:v>142.11572928354829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0-474C-968A-15B24DD60287}"/>
            </c:ext>
          </c:extLst>
        </c:ser>
        <c:ser>
          <c:idx val="2"/>
          <c:order val="2"/>
          <c:tx>
            <c:strRef>
              <c:f>results4!$C$33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results4!$D$30:$G$30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results4!$D$33:$G$33</c:f>
              <c:numCache>
                <c:formatCode>General</c:formatCode>
                <c:ptCount val="4"/>
                <c:pt idx="0">
                  <c:v>24.032949504782451</c:v>
                </c:pt>
                <c:pt idx="1">
                  <c:v>47.585077578071697</c:v>
                </c:pt>
                <c:pt idx="2">
                  <c:v>76.082560376402142</c:v>
                </c:pt>
                <c:pt idx="3">
                  <c:v>112.0869981206278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0-474C-968A-15B24DD6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831679"/>
        <c:axId val="819173103"/>
      </c:barChart>
      <c:catAx>
        <c:axId val="8218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73103"/>
        <c:crosses val="autoZero"/>
        <c:auto val="1"/>
        <c:lblAlgn val="ctr"/>
        <c:lblOffset val="100"/>
        <c:noMultiLvlLbl val="0"/>
      </c:catAx>
      <c:valAx>
        <c:axId val="819173103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CPROF</a:t>
            </a:r>
            <a:r>
              <a:rPr lang="en-US" baseline="0"/>
              <a:t> MAE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results4!$C$36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results4!$D$35:$G$35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results4!$D$36:$G$36</c:f>
              <c:numCache>
                <c:formatCode>General</c:formatCode>
                <c:ptCount val="4"/>
                <c:pt idx="0">
                  <c:v>3.7083362536136208</c:v>
                </c:pt>
                <c:pt idx="1">
                  <c:v>7.4646221389425618</c:v>
                </c:pt>
                <c:pt idx="2">
                  <c:v>10.897806884101559</c:v>
                </c:pt>
                <c:pt idx="3">
                  <c:v>11.05094978028966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8-3E4A-B63B-6F7D58AD550E}"/>
            </c:ext>
          </c:extLst>
        </c:ser>
        <c:ser>
          <c:idx val="1"/>
          <c:order val="1"/>
          <c:tx>
            <c:strRef>
              <c:f>results4!$C$37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results4!$D$35:$G$35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results4!$D$37:$G$37</c:f>
              <c:numCache>
                <c:formatCode>General</c:formatCode>
                <c:ptCount val="4"/>
                <c:pt idx="0">
                  <c:v>3.7947343726775808</c:v>
                </c:pt>
                <c:pt idx="1">
                  <c:v>6.6602656781363292</c:v>
                </c:pt>
                <c:pt idx="2">
                  <c:v>9.3595658822225296</c:v>
                </c:pt>
                <c:pt idx="3">
                  <c:v>10.497144105850261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8-3E4A-B63B-6F7D58AD550E}"/>
            </c:ext>
          </c:extLst>
        </c:ser>
        <c:ser>
          <c:idx val="2"/>
          <c:order val="2"/>
          <c:tx>
            <c:strRef>
              <c:f>results4!$C$38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results4!$D$35:$G$35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results4!$D$38:$G$38</c:f>
              <c:numCache>
                <c:formatCode>General</c:formatCode>
                <c:ptCount val="4"/>
                <c:pt idx="0">
                  <c:v>3.4142674437476841</c:v>
                </c:pt>
                <c:pt idx="1">
                  <c:v>5.6257882252760716</c:v>
                </c:pt>
                <c:pt idx="2">
                  <c:v>7.8092323209102208</c:v>
                </c:pt>
                <c:pt idx="3">
                  <c:v>9.6199967261265531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8-3E4A-B63B-6F7D58AD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50031"/>
        <c:axId val="819338063"/>
      </c:barChart>
      <c:catAx>
        <c:axId val="8587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38063"/>
        <c:crosses val="autoZero"/>
        <c:auto val="1"/>
        <c:lblAlgn val="ctr"/>
        <c:lblOffset val="100"/>
        <c:noMultiLvlLbl val="0"/>
      </c:catAx>
      <c:valAx>
        <c:axId val="819338063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results4!$C$42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results4!$D$41:$G$41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results4!$D$42:$G$42</c:f>
              <c:numCache>
                <c:formatCode>General</c:formatCode>
                <c:ptCount val="4"/>
                <c:pt idx="0">
                  <c:v>137.3254728898028</c:v>
                </c:pt>
                <c:pt idx="1">
                  <c:v>150.3908197251539</c:v>
                </c:pt>
                <c:pt idx="2">
                  <c:v>116.6198262541121</c:v>
                </c:pt>
                <c:pt idx="3">
                  <c:v>159.8855665069006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2645-A2B1-88E593948EF9}"/>
            </c:ext>
          </c:extLst>
        </c:ser>
        <c:ser>
          <c:idx val="1"/>
          <c:order val="1"/>
          <c:tx>
            <c:strRef>
              <c:f>results4!$C$43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results4!$D$41:$G$41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results4!$D$43:$G$43</c:f>
              <c:numCache>
                <c:formatCode>General</c:formatCode>
                <c:ptCount val="4"/>
                <c:pt idx="0">
                  <c:v>108.2774740368703</c:v>
                </c:pt>
                <c:pt idx="1">
                  <c:v>113.9154279825817</c:v>
                </c:pt>
                <c:pt idx="2">
                  <c:v>80.042117205368839</c:v>
                </c:pt>
                <c:pt idx="3">
                  <c:v>79.157895312585353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3-2645-A2B1-88E593948EF9}"/>
            </c:ext>
          </c:extLst>
        </c:ser>
        <c:ser>
          <c:idx val="2"/>
          <c:order val="2"/>
          <c:tx>
            <c:strRef>
              <c:f>results4!$C$44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results4!$D$41:$G$41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results4!$D$44:$G$44</c:f>
              <c:numCache>
                <c:formatCode>General</c:formatCode>
                <c:ptCount val="4"/>
                <c:pt idx="0">
                  <c:v>64.880590516567707</c:v>
                </c:pt>
                <c:pt idx="1">
                  <c:v>85.179357840227496</c:v>
                </c:pt>
                <c:pt idx="2">
                  <c:v>108.01770099600139</c:v>
                </c:pt>
                <c:pt idx="3">
                  <c:v>145.02968669378339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3-2645-A2B1-88E59394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208927"/>
        <c:axId val="856940191"/>
      </c:barChart>
      <c:catAx>
        <c:axId val="8572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40191"/>
        <c:crosses val="autoZero"/>
        <c:auto val="1"/>
        <c:lblAlgn val="ctr"/>
        <c:lblOffset val="100"/>
        <c:noMultiLvlLbl val="0"/>
      </c:catAx>
      <c:valAx>
        <c:axId val="85694019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INPROD</a:t>
            </a:r>
            <a:r>
              <a:rPr lang="en-US" baseline="0"/>
              <a:t> 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results4!$C$53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results4!$D$52:$G$52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results4!$D$53:$G$53</c:f>
              <c:numCache>
                <c:formatCode>General</c:formatCode>
                <c:ptCount val="4"/>
                <c:pt idx="0">
                  <c:v>2.115076298744007</c:v>
                </c:pt>
                <c:pt idx="1">
                  <c:v>4.3785049864833754</c:v>
                </c:pt>
                <c:pt idx="2">
                  <c:v>15.83925308336948</c:v>
                </c:pt>
                <c:pt idx="3">
                  <c:v>20.95511944420187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F74E-8CA3-86B98C58BEE7}"/>
            </c:ext>
          </c:extLst>
        </c:ser>
        <c:ser>
          <c:idx val="1"/>
          <c:order val="1"/>
          <c:tx>
            <c:strRef>
              <c:f>results4!$C$54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results4!$D$52:$G$52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results4!$D$54:$G$54</c:f>
              <c:numCache>
                <c:formatCode>General</c:formatCode>
                <c:ptCount val="4"/>
                <c:pt idx="0">
                  <c:v>1.6121701978140801</c:v>
                </c:pt>
                <c:pt idx="1">
                  <c:v>3.4937621452496641</c:v>
                </c:pt>
                <c:pt idx="2">
                  <c:v>8.1470104150424554</c:v>
                </c:pt>
                <c:pt idx="3">
                  <c:v>10.227124074282059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F74E-8CA3-86B98C58BEE7}"/>
            </c:ext>
          </c:extLst>
        </c:ser>
        <c:ser>
          <c:idx val="2"/>
          <c:order val="2"/>
          <c:tx>
            <c:strRef>
              <c:f>results4!$C$55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results4!$D$52:$G$52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results4!$D$55:$G$55</c:f>
              <c:numCache>
                <c:formatCode>General</c:formatCode>
                <c:ptCount val="4"/>
                <c:pt idx="0">
                  <c:v>1.3008809943392301</c:v>
                </c:pt>
                <c:pt idx="1">
                  <c:v>2.7044753006415512</c:v>
                </c:pt>
                <c:pt idx="2">
                  <c:v>4.4582940920193277</c:v>
                </c:pt>
                <c:pt idx="3">
                  <c:v>6.7076949968995478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F74E-8CA3-86B98C58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502223"/>
        <c:axId val="856509679"/>
      </c:barChart>
      <c:catAx>
        <c:axId val="8565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09679"/>
        <c:crosses val="autoZero"/>
        <c:auto val="1"/>
        <c:lblAlgn val="ctr"/>
        <c:lblOffset val="100"/>
        <c:noMultiLvlLbl val="0"/>
      </c:catAx>
      <c:valAx>
        <c:axId val="85650967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NGDP</a:t>
            </a:r>
            <a:r>
              <a:rPr lang="en-US" baseline="0"/>
              <a:t> 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results4!$C$64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results4!$D$63:$G$63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results4!$D$64:$G$64</c:f>
              <c:numCache>
                <c:formatCode>General</c:formatCode>
                <c:ptCount val="4"/>
                <c:pt idx="0">
                  <c:v>0.50942980516355474</c:v>
                </c:pt>
                <c:pt idx="1">
                  <c:v>1.867156360494965</c:v>
                </c:pt>
                <c:pt idx="2">
                  <c:v>4.2889686649074097</c:v>
                </c:pt>
                <c:pt idx="3">
                  <c:v>5.5163294468880979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C-8A43-9E8E-78CFBF45CD84}"/>
            </c:ext>
          </c:extLst>
        </c:ser>
        <c:ser>
          <c:idx val="1"/>
          <c:order val="1"/>
          <c:tx>
            <c:strRef>
              <c:f>results4!$C$65</c:f>
              <c:strCache>
                <c:ptCount val="1"/>
                <c:pt idx="0">
                  <c:v>Crowd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results4!$D$63:$G$63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results4!$D$65:$G$65</c:f>
              <c:numCache>
                <c:formatCode>General</c:formatCode>
                <c:ptCount val="4"/>
                <c:pt idx="0">
                  <c:v>0.720544698565734</c:v>
                </c:pt>
                <c:pt idx="1">
                  <c:v>2.0606858268853872</c:v>
                </c:pt>
                <c:pt idx="2">
                  <c:v>3.682747011576736</c:v>
                </c:pt>
                <c:pt idx="3">
                  <c:v>5.6765502655518176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C-8A43-9E8E-78CFBF45CD84}"/>
            </c:ext>
          </c:extLst>
        </c:ser>
        <c:ser>
          <c:idx val="2"/>
          <c:order val="2"/>
          <c:tx>
            <c:strRef>
              <c:f>results4!$C$66</c:f>
              <c:strCache>
                <c:ptCount val="1"/>
                <c:pt idx="0">
                  <c:v>Average of 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results4!$D$63:$G$63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results4!$D$66:$G$66</c:f>
              <c:numCache>
                <c:formatCode>General</c:formatCode>
                <c:ptCount val="4"/>
                <c:pt idx="0">
                  <c:v>0.16488950382926959</c:v>
                </c:pt>
                <c:pt idx="1">
                  <c:v>0.41273180645096141</c:v>
                </c:pt>
                <c:pt idx="2">
                  <c:v>1.347252958129753</c:v>
                </c:pt>
                <c:pt idx="3">
                  <c:v>2.210261752907305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C-8A43-9E8E-78CFBF45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60495"/>
        <c:axId val="818162175"/>
      </c:barChart>
      <c:catAx>
        <c:axId val="8181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175"/>
        <c:crosses val="autoZero"/>
        <c:auto val="1"/>
        <c:lblAlgn val="ctr"/>
        <c:lblOffset val="100"/>
        <c:noMultiLvlLbl val="0"/>
      </c:catAx>
      <c:valAx>
        <c:axId val="8181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901700</xdr:colOff>
      <xdr:row>21</xdr:row>
      <xdr:rowOff>31750</xdr:rowOff>
    </xdr:from>
    <xdr:to>
      <xdr:col>12</xdr:col>
      <xdr:colOff>838200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E9CB9-6875-A746-A823-A3207B63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901700</xdr:colOff>
      <xdr:row>5</xdr:row>
      <xdr:rowOff>146050</xdr:rowOff>
    </xdr:from>
    <xdr:to>
      <xdr:col>12</xdr:col>
      <xdr:colOff>838200</xdr:colOff>
      <xdr:row>20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C5354-67F5-C744-B2B3-4B5FB9E4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241300</xdr:colOff>
      <xdr:row>5</xdr:row>
      <xdr:rowOff>184150</xdr:rowOff>
    </xdr:from>
    <xdr:to>
      <xdr:col>18</xdr:col>
      <xdr:colOff>254000</xdr:colOff>
      <xdr:row>20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04E79-64C8-A04C-9A86-3880D3EE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21</xdr:row>
      <xdr:rowOff>19050</xdr:rowOff>
    </xdr:from>
    <xdr:to>
      <xdr:col>18</xdr:col>
      <xdr:colOff>317500</xdr:colOff>
      <xdr:row>35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6145B3-E4B4-A849-8493-25DA1339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546100</xdr:colOff>
      <xdr:row>5</xdr:row>
      <xdr:rowOff>158750</xdr:rowOff>
    </xdr:from>
    <xdr:to>
      <xdr:col>23</xdr:col>
      <xdr:colOff>482600</xdr:colOff>
      <xdr:row>20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12409-93AC-CF4F-BE7C-CE07F1DE9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</xdr:colOff>
      <xdr:row>37</xdr:row>
      <xdr:rowOff>19050</xdr:rowOff>
    </xdr:from>
    <xdr:to>
      <xdr:col>12</xdr:col>
      <xdr:colOff>889000</xdr:colOff>
      <xdr:row>51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30C8D8-BE56-BB43-8DFF-1A1D59F0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25400</xdr:colOff>
      <xdr:row>5</xdr:row>
      <xdr:rowOff>165100</xdr:rowOff>
    </xdr:from>
    <xdr:to>
      <xdr:col>28</xdr:col>
      <xdr:colOff>889000</xdr:colOff>
      <xdr:row>20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0AA6D-8D1E-5B41-B6CB-FBF578B1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6</xdr:row>
      <xdr:rowOff>0</xdr:rowOff>
    </xdr:from>
    <xdr:to>
      <xdr:col>34</xdr:col>
      <xdr:colOff>863600</xdr:colOff>
      <xdr:row>20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E645B0-61FD-C64C-BC7E-4B799745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6</xdr:row>
      <xdr:rowOff>0</xdr:rowOff>
    </xdr:from>
    <xdr:to>
      <xdr:col>40</xdr:col>
      <xdr:colOff>863600</xdr:colOff>
      <xdr:row>20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F8263E-7396-3A4E-A38E-FDD95E8D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6</xdr:row>
      <xdr:rowOff>0</xdr:rowOff>
    </xdr:from>
    <xdr:to>
      <xdr:col>46</xdr:col>
      <xdr:colOff>863600</xdr:colOff>
      <xdr:row>20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5936A72-DDAD-9E46-8087-0629DF03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342900</xdr:colOff>
      <xdr:row>37</xdr:row>
      <xdr:rowOff>12700</xdr:rowOff>
    </xdr:from>
    <xdr:to>
      <xdr:col>18</xdr:col>
      <xdr:colOff>355600</xdr:colOff>
      <xdr:row>51</xdr:row>
      <xdr:rowOff>88900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0352FE-73E5-2D4E-AFE6-43D4D20B2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23</xdr:col>
      <xdr:colOff>863600</xdr:colOff>
      <xdr:row>36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10AAF77-B6B4-AA4E-AD92-7C71DF90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23</xdr:col>
      <xdr:colOff>863600</xdr:colOff>
      <xdr:row>51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8784EA9-FCB3-BD44-AE5E-191045241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215900</xdr:colOff>
      <xdr:row>22</xdr:row>
      <xdr:rowOff>12700</xdr:rowOff>
    </xdr:from>
    <xdr:to>
      <xdr:col>29</xdr:col>
      <xdr:colOff>152400</xdr:colOff>
      <xdr:row>36</xdr:row>
      <xdr:rowOff>88900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FC958F6-60AB-714E-94DE-C8E500179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2"/>
  <sheetViews>
    <sheetView topLeftCell="A53" workbookViewId="0">
      <selection activeCell="I55" sqref="I55:N76"/>
    </sheetView>
  </sheetViews>
  <sheetFormatPr baseColWidth="10" defaultColWidth="8.83203125" defaultRowHeight="15" x14ac:dyDescent="0.2"/>
  <cols>
    <col min="1" max="1" width="2.1640625" bestFit="1" customWidth="1"/>
    <col min="2" max="2" width="8.1640625" bestFit="1" customWidth="1"/>
    <col min="3" max="3" width="12.5" bestFit="1" customWidth="1"/>
    <col min="4" max="8" width="12.1640625" bestFit="1" customWidth="1"/>
    <col min="9" max="9" width="12.83203125" bestFit="1" customWidth="1"/>
    <col min="10" max="10" width="18" bestFit="1" customWidth="1"/>
    <col min="11" max="12" width="12.6640625" bestFit="1" customWidth="1"/>
    <col min="13" max="14" width="13.6640625" bestFit="1" customWidth="1"/>
    <col min="15" max="15" width="12.1640625" bestFit="1" customWidth="1"/>
    <col min="16" max="16" width="11.1640625" bestFit="1" customWidth="1"/>
    <col min="17" max="58" width="12.1640625" bestFit="1" customWidth="1"/>
    <col min="59" max="62" width="12.5" bestFit="1" customWidth="1"/>
    <col min="63" max="66" width="14" bestFit="1" customWidth="1"/>
    <col min="67" max="70" width="13.1640625" bestFit="1" customWidth="1"/>
    <col min="71" max="78" width="15.33203125" bestFit="1" customWidth="1"/>
    <col min="79" max="82" width="12.6640625" bestFit="1" customWidth="1"/>
    <col min="83" max="86" width="12.5" bestFit="1" customWidth="1"/>
  </cols>
  <sheetData>
    <row r="1" spans="1:8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</row>
    <row r="2" spans="1:86" x14ac:dyDescent="0.2">
      <c r="A2" s="1">
        <v>0</v>
      </c>
      <c r="B2" t="s">
        <v>57</v>
      </c>
      <c r="C2">
        <v>0.2035100495414208</v>
      </c>
      <c r="D2">
        <v>4.036404687104489</v>
      </c>
      <c r="E2">
        <v>4.2943173150816873</v>
      </c>
      <c r="F2">
        <v>12.932169368399171</v>
      </c>
      <c r="G2">
        <v>24.036817104396789</v>
      </c>
      <c r="H2">
        <v>67.926089761601929</v>
      </c>
      <c r="I2">
        <v>120.4342287773386</v>
      </c>
      <c r="J2">
        <v>179.64366008086481</v>
      </c>
      <c r="K2">
        <v>26.88897560470194</v>
      </c>
      <c r="L2">
        <v>70.068497326487176</v>
      </c>
      <c r="M2">
        <v>118.5095730804309</v>
      </c>
      <c r="N2">
        <v>142.11572928354829</v>
      </c>
      <c r="O2">
        <v>108.2774740368703</v>
      </c>
      <c r="P2">
        <v>113.9154279825817</v>
      </c>
      <c r="Q2">
        <v>80.042117205368839</v>
      </c>
      <c r="R2">
        <v>79.157895312585353</v>
      </c>
      <c r="S2">
        <v>1.6121701978140801</v>
      </c>
      <c r="T2">
        <v>3.4937621452496641</v>
      </c>
      <c r="U2">
        <v>8.1470104150424554</v>
      </c>
      <c r="V2">
        <v>10.227124074282059</v>
      </c>
      <c r="W2">
        <v>0.720544698565734</v>
      </c>
      <c r="X2">
        <v>2.0606858268853872</v>
      </c>
      <c r="Y2">
        <v>3.682747011576736</v>
      </c>
      <c r="Z2">
        <v>5.6765502655518176</v>
      </c>
      <c r="AA2">
        <v>0.12958596312018561</v>
      </c>
      <c r="AB2">
        <v>3.3189097820206799</v>
      </c>
      <c r="AC2">
        <v>4.3794712212380276</v>
      </c>
      <c r="AD2">
        <v>10.23732185868408</v>
      </c>
      <c r="AE2">
        <v>0.446915857484186</v>
      </c>
      <c r="AF2">
        <v>4.3349996404135398</v>
      </c>
      <c r="AG2">
        <v>7.9591277068327058</v>
      </c>
      <c r="AH2">
        <v>15.877419457397989</v>
      </c>
      <c r="AI2">
        <v>20.925317386333681</v>
      </c>
      <c r="AJ2">
        <v>77.094328745931421</v>
      </c>
      <c r="AK2">
        <v>131.6783927170319</v>
      </c>
      <c r="AL2">
        <v>280.09533715764962</v>
      </c>
      <c r="AM2">
        <v>25.86692527372756</v>
      </c>
      <c r="AN2">
        <v>88.181956863829072</v>
      </c>
      <c r="AO2">
        <v>176.5681416520502</v>
      </c>
      <c r="AP2">
        <v>178.034796265041</v>
      </c>
      <c r="AQ2">
        <v>137.3254728898028</v>
      </c>
      <c r="AR2">
        <v>150.3908197251539</v>
      </c>
      <c r="AS2">
        <v>116.6198262541121</v>
      </c>
      <c r="AT2">
        <v>159.8855665069006</v>
      </c>
      <c r="AU2">
        <v>2.115076298744007</v>
      </c>
      <c r="AV2">
        <v>4.3785049864833754</v>
      </c>
      <c r="AW2">
        <v>15.83925308336948</v>
      </c>
      <c r="AX2">
        <v>20.95511944420187</v>
      </c>
      <c r="AY2">
        <v>0.50942980516355474</v>
      </c>
      <c r="AZ2">
        <v>1.867156360494965</v>
      </c>
      <c r="BA2">
        <v>4.2889686649074097</v>
      </c>
      <c r="BB2">
        <v>5.5163294468880979</v>
      </c>
      <c r="BC2">
        <v>9.1061524625531409E-2</v>
      </c>
      <c r="BD2">
        <v>2.792386103591773</v>
      </c>
      <c r="BE2">
        <v>3.1483024918401501</v>
      </c>
      <c r="BF2">
        <v>10.79762271843963</v>
      </c>
      <c r="BG2">
        <v>0.15543354131271561</v>
      </c>
      <c r="BH2">
        <v>3.8436779363179712</v>
      </c>
      <c r="BI2">
        <v>4.2277657583779353</v>
      </c>
      <c r="BJ2">
        <v>14.575733598538219</v>
      </c>
      <c r="BK2">
        <v>11.27610680447911</v>
      </c>
      <c r="BL2">
        <v>23.263184256785632</v>
      </c>
      <c r="BM2">
        <v>42.784948844803587</v>
      </c>
      <c r="BN2">
        <v>66.34159287187795</v>
      </c>
      <c r="BO2">
        <v>24.032949504782451</v>
      </c>
      <c r="BP2">
        <v>47.585077578071697</v>
      </c>
      <c r="BQ2">
        <v>76.082560376402142</v>
      </c>
      <c r="BR2">
        <v>112.0869981206278</v>
      </c>
      <c r="BS2">
        <v>64.880590516567707</v>
      </c>
      <c r="BT2">
        <v>85.179357840227496</v>
      </c>
      <c r="BU2">
        <v>108.01770099600139</v>
      </c>
      <c r="BV2">
        <v>145.02968669378339</v>
      </c>
      <c r="BW2">
        <v>1.3008809943392301</v>
      </c>
      <c r="BX2">
        <v>2.7044753006415512</v>
      </c>
      <c r="BY2">
        <v>4.4582940920193277</v>
      </c>
      <c r="BZ2">
        <v>6.7076949968995478</v>
      </c>
      <c r="CA2">
        <v>0.16488950382926959</v>
      </c>
      <c r="CB2">
        <v>0.41273180645096141</v>
      </c>
      <c r="CC2">
        <v>1.347252958129753</v>
      </c>
      <c r="CD2">
        <v>2.210261752907305</v>
      </c>
      <c r="CE2">
        <v>4.3809375092481957E-2</v>
      </c>
      <c r="CF2">
        <v>2.341217762875452</v>
      </c>
      <c r="CG2">
        <v>2.3150936208077111</v>
      </c>
      <c r="CH2">
        <v>6.9314748509162811</v>
      </c>
    </row>
    <row r="3" spans="1:86" x14ac:dyDescent="0.2">
      <c r="A3" s="1">
        <v>1</v>
      </c>
      <c r="B3" t="s">
        <v>58</v>
      </c>
      <c r="C3">
        <v>0.36475797176082492</v>
      </c>
      <c r="D3">
        <v>1.1879286294169371</v>
      </c>
      <c r="E3">
        <v>1.393362182169908</v>
      </c>
      <c r="F3">
        <v>2.2612296581848841</v>
      </c>
      <c r="G3">
        <v>4.061535736895185</v>
      </c>
      <c r="H3">
        <v>7.0593139243191079</v>
      </c>
      <c r="I3">
        <v>9.5942956586332873</v>
      </c>
      <c r="J3">
        <v>12.286083974760469</v>
      </c>
      <c r="K3">
        <v>3.7947343726775808</v>
      </c>
      <c r="L3">
        <v>6.6602656781363292</v>
      </c>
      <c r="M3">
        <v>9.3595658822225296</v>
      </c>
      <c r="N3">
        <v>10.497144105850261</v>
      </c>
      <c r="O3">
        <v>8.6595085071734026</v>
      </c>
      <c r="P3">
        <v>8.5643519598192128</v>
      </c>
      <c r="Q3">
        <v>7.0155003419254669</v>
      </c>
      <c r="R3">
        <v>6.4574559636775408</v>
      </c>
      <c r="S3">
        <v>0.99707101810699683</v>
      </c>
      <c r="T3">
        <v>1.514071050928691</v>
      </c>
      <c r="U3">
        <v>2.1390168645313752</v>
      </c>
      <c r="V3">
        <v>2.4438837674589</v>
      </c>
      <c r="W3">
        <v>0.70427237416883015</v>
      </c>
      <c r="X3">
        <v>1.196083760927114</v>
      </c>
      <c r="Y3">
        <v>1.545969609281354</v>
      </c>
      <c r="Z3">
        <v>2.0246965233396832</v>
      </c>
      <c r="AA3">
        <v>0.3172062555863901</v>
      </c>
      <c r="AB3">
        <v>1.101327648500168</v>
      </c>
      <c r="AC3">
        <v>1.4376930747491521</v>
      </c>
      <c r="AD3">
        <v>2.1256111048510169</v>
      </c>
      <c r="AE3">
        <v>0.50520070947411089</v>
      </c>
      <c r="AF3">
        <v>1.467295714967074</v>
      </c>
      <c r="AG3">
        <v>2.3632794795659269</v>
      </c>
      <c r="AH3">
        <v>3.1828719747021501</v>
      </c>
      <c r="AI3">
        <v>3.6344734427951741</v>
      </c>
      <c r="AJ3">
        <v>6.6067072372240014</v>
      </c>
      <c r="AK3">
        <v>9.4885184188337881</v>
      </c>
      <c r="AL3">
        <v>14.191257729452539</v>
      </c>
      <c r="AM3">
        <v>3.7083362536136208</v>
      </c>
      <c r="AN3">
        <v>7.4646221389425618</v>
      </c>
      <c r="AO3">
        <v>10.897806884101559</v>
      </c>
      <c r="AP3">
        <v>11.05094978028966</v>
      </c>
      <c r="AQ3">
        <v>9.2405588559348963</v>
      </c>
      <c r="AR3">
        <v>9.845258830177853</v>
      </c>
      <c r="AS3">
        <v>8.5652291502558882</v>
      </c>
      <c r="AT3">
        <v>10.003113943445211</v>
      </c>
      <c r="AU3">
        <v>1.272391622597556</v>
      </c>
      <c r="AV3">
        <v>1.7501759399238359</v>
      </c>
      <c r="AW3">
        <v>3.36051218166654</v>
      </c>
      <c r="AX3">
        <v>3.821845339120443</v>
      </c>
      <c r="AY3">
        <v>0.55091471952604465</v>
      </c>
      <c r="AZ3">
        <v>1.02138265373961</v>
      </c>
      <c r="BA3">
        <v>1.5294556226551781</v>
      </c>
      <c r="BB3">
        <v>1.7700071549468079</v>
      </c>
      <c r="BC3">
        <v>0.25743465084602918</v>
      </c>
      <c r="BD3">
        <v>0.98458517169627546</v>
      </c>
      <c r="BE3">
        <v>1.189765399185122</v>
      </c>
      <c r="BF3">
        <v>2.143673231592965</v>
      </c>
      <c r="BG3">
        <v>0.30700777403175611</v>
      </c>
      <c r="BH3">
        <v>1.0069569075063689</v>
      </c>
      <c r="BI3">
        <v>1.118997134240139</v>
      </c>
      <c r="BJ3">
        <v>2.0116082070778849</v>
      </c>
      <c r="BK3">
        <v>2.8310305642715599</v>
      </c>
      <c r="BL3">
        <v>4.2038655986019737</v>
      </c>
      <c r="BM3">
        <v>5.6649144919009027</v>
      </c>
      <c r="BN3">
        <v>7.2149861298484197</v>
      </c>
      <c r="BO3">
        <v>3.4142674437476841</v>
      </c>
      <c r="BP3">
        <v>5.6257882252760716</v>
      </c>
      <c r="BQ3">
        <v>7.8092323209102208</v>
      </c>
      <c r="BR3">
        <v>9.6199967261265531</v>
      </c>
      <c r="BS3">
        <v>6.7109538256165013</v>
      </c>
      <c r="BT3">
        <v>7.4229010001913744</v>
      </c>
      <c r="BU3">
        <v>8.4707291408979408</v>
      </c>
      <c r="BV3">
        <v>9.8859993324862288</v>
      </c>
      <c r="BW3">
        <v>0.84149006332401832</v>
      </c>
      <c r="BX3">
        <v>1.2197542174659171</v>
      </c>
      <c r="BY3">
        <v>1.663843724626338</v>
      </c>
      <c r="BZ3">
        <v>2.082292636867265</v>
      </c>
      <c r="CA3">
        <v>0.31262735928942431</v>
      </c>
      <c r="CB3">
        <v>0.52966581404143365</v>
      </c>
      <c r="CC3">
        <v>0.80794587054007272</v>
      </c>
      <c r="CD3">
        <v>1.131296190526965</v>
      </c>
      <c r="CE3">
        <v>0.1578526175880168</v>
      </c>
      <c r="CF3">
        <v>0.74494246158259891</v>
      </c>
      <c r="CG3">
        <v>0.72725487088153518</v>
      </c>
      <c r="CH3">
        <v>1.1954631934420901</v>
      </c>
    </row>
    <row r="8" spans="1:86" x14ac:dyDescent="0.2">
      <c r="C8" s="3" t="s">
        <v>59</v>
      </c>
      <c r="D8" s="4" t="s">
        <v>73</v>
      </c>
      <c r="E8" s="4" t="s">
        <v>74</v>
      </c>
      <c r="F8" s="4" t="s">
        <v>75</v>
      </c>
      <c r="G8" s="4" t="s">
        <v>76</v>
      </c>
    </row>
    <row r="9" spans="1:86" x14ac:dyDescent="0.2">
      <c r="C9" s="3" t="s">
        <v>78</v>
      </c>
      <c r="D9" s="5">
        <f>AE2</f>
        <v>0.446915857484186</v>
      </c>
      <c r="E9" s="5">
        <f t="shared" ref="E9:G9" si="0">AF2</f>
        <v>4.3349996404135398</v>
      </c>
      <c r="F9" s="5">
        <f t="shared" si="0"/>
        <v>7.9591277068327058</v>
      </c>
      <c r="G9" s="5">
        <f t="shared" si="0"/>
        <v>15.877419457397989</v>
      </c>
    </row>
    <row r="10" spans="1:86" x14ac:dyDescent="0.2">
      <c r="C10" s="3" t="s">
        <v>77</v>
      </c>
      <c r="D10" s="5">
        <f>C2</f>
        <v>0.2035100495414208</v>
      </c>
      <c r="E10" s="5">
        <f t="shared" ref="E10:G10" si="1">D2</f>
        <v>4.036404687104489</v>
      </c>
      <c r="F10" s="5">
        <f t="shared" si="1"/>
        <v>4.2943173150816873</v>
      </c>
      <c r="G10" s="5">
        <f t="shared" si="1"/>
        <v>12.932169368399171</v>
      </c>
    </row>
    <row r="11" spans="1:86" x14ac:dyDescent="0.2">
      <c r="C11" s="3" t="s">
        <v>107</v>
      </c>
      <c r="D11" s="5">
        <f>BG2</f>
        <v>0.15543354131271561</v>
      </c>
      <c r="E11" s="5">
        <f t="shared" ref="E11:G11" si="2">BH2</f>
        <v>3.8436779363179712</v>
      </c>
      <c r="F11" s="5">
        <f t="shared" si="2"/>
        <v>4.2277657583779353</v>
      </c>
      <c r="G11" s="5">
        <f t="shared" si="2"/>
        <v>14.575733598538219</v>
      </c>
    </row>
    <row r="12" spans="1:86" x14ac:dyDescent="0.2">
      <c r="C12" s="2"/>
    </row>
    <row r="13" spans="1:86" x14ac:dyDescent="0.2">
      <c r="C13" s="3" t="s">
        <v>60</v>
      </c>
      <c r="D13" s="4" t="s">
        <v>73</v>
      </c>
      <c r="E13" s="4" t="s">
        <v>74</v>
      </c>
      <c r="F13" s="4" t="s">
        <v>75</v>
      </c>
      <c r="G13" s="4" t="s">
        <v>76</v>
      </c>
    </row>
    <row r="14" spans="1:86" x14ac:dyDescent="0.2">
      <c r="C14" s="3" t="s">
        <v>78</v>
      </c>
      <c r="D14" s="5">
        <f>AE3</f>
        <v>0.50520070947411089</v>
      </c>
      <c r="E14" s="5">
        <f t="shared" ref="E14:G14" si="3">AF3</f>
        <v>1.467295714967074</v>
      </c>
      <c r="F14" s="5">
        <f t="shared" si="3"/>
        <v>2.3632794795659269</v>
      </c>
      <c r="G14" s="5">
        <f t="shared" si="3"/>
        <v>3.1828719747021501</v>
      </c>
    </row>
    <row r="15" spans="1:86" x14ac:dyDescent="0.2">
      <c r="C15" s="3" t="s">
        <v>77</v>
      </c>
      <c r="D15" s="5">
        <f>C3</f>
        <v>0.36475797176082492</v>
      </c>
      <c r="E15" s="5">
        <f t="shared" ref="E15:G15" si="4">D3</f>
        <v>1.1879286294169371</v>
      </c>
      <c r="F15" s="5">
        <f t="shared" si="4"/>
        <v>1.393362182169908</v>
      </c>
      <c r="G15" s="5">
        <f t="shared" si="4"/>
        <v>2.2612296581848841</v>
      </c>
    </row>
    <row r="16" spans="1:86" x14ac:dyDescent="0.2">
      <c r="C16" s="3" t="s">
        <v>107</v>
      </c>
      <c r="D16" s="5">
        <f>BG3</f>
        <v>0.30700777403175611</v>
      </c>
      <c r="E16" s="5">
        <f t="shared" ref="E16:G16" si="5">BH3</f>
        <v>1.0069569075063689</v>
      </c>
      <c r="F16" s="5">
        <f t="shared" si="5"/>
        <v>1.118997134240139</v>
      </c>
      <c r="G16" s="5">
        <f t="shared" si="5"/>
        <v>2.0116082070778849</v>
      </c>
    </row>
    <row r="17" spans="3:7" x14ac:dyDescent="0.2">
      <c r="C17" s="2"/>
    </row>
    <row r="18" spans="3:7" x14ac:dyDescent="0.2">
      <c r="C18" s="2"/>
    </row>
    <row r="19" spans="3:7" x14ac:dyDescent="0.2">
      <c r="C19" s="3" t="s">
        <v>61</v>
      </c>
      <c r="D19" s="4" t="s">
        <v>73</v>
      </c>
      <c r="E19" s="4" t="s">
        <v>74</v>
      </c>
      <c r="F19" s="4" t="s">
        <v>75</v>
      </c>
      <c r="G19" s="4" t="s">
        <v>76</v>
      </c>
    </row>
    <row r="20" spans="3:7" x14ac:dyDescent="0.2">
      <c r="C20" s="3" t="s">
        <v>78</v>
      </c>
      <c r="D20" s="5">
        <f>AI2</f>
        <v>20.925317386333681</v>
      </c>
      <c r="E20" s="5">
        <f t="shared" ref="E20:G20" si="6">AJ2</f>
        <v>77.094328745931421</v>
      </c>
      <c r="F20" s="5">
        <f t="shared" si="6"/>
        <v>131.6783927170319</v>
      </c>
      <c r="G20" s="5">
        <f t="shared" si="6"/>
        <v>280.09533715764962</v>
      </c>
    </row>
    <row r="21" spans="3:7" x14ac:dyDescent="0.2">
      <c r="C21" s="3" t="s">
        <v>77</v>
      </c>
      <c r="D21" s="5">
        <f>G2</f>
        <v>24.036817104396789</v>
      </c>
      <c r="E21" s="5">
        <f t="shared" ref="E21:G21" si="7">H2</f>
        <v>67.926089761601929</v>
      </c>
      <c r="F21" s="5">
        <f t="shared" si="7"/>
        <v>120.4342287773386</v>
      </c>
      <c r="G21" s="5">
        <f t="shared" si="7"/>
        <v>179.64366008086481</v>
      </c>
    </row>
    <row r="22" spans="3:7" x14ac:dyDescent="0.2">
      <c r="C22" s="3" t="s">
        <v>107</v>
      </c>
      <c r="D22" s="5">
        <f>BK2</f>
        <v>11.27610680447911</v>
      </c>
      <c r="E22" s="5">
        <f t="shared" ref="E22:G22" si="8">BL2</f>
        <v>23.263184256785632</v>
      </c>
      <c r="F22" s="5">
        <f t="shared" si="8"/>
        <v>42.784948844803587</v>
      </c>
      <c r="G22" s="5">
        <f t="shared" si="8"/>
        <v>66.34159287187795</v>
      </c>
    </row>
    <row r="23" spans="3:7" x14ac:dyDescent="0.2">
      <c r="C23" s="2"/>
    </row>
    <row r="24" spans="3:7" x14ac:dyDescent="0.2">
      <c r="C24" s="3" t="s">
        <v>62</v>
      </c>
      <c r="D24" s="4" t="s">
        <v>73</v>
      </c>
      <c r="E24" s="4" t="s">
        <v>74</v>
      </c>
      <c r="F24" s="4" t="s">
        <v>75</v>
      </c>
      <c r="G24" s="4" t="s">
        <v>76</v>
      </c>
    </row>
    <row r="25" spans="3:7" x14ac:dyDescent="0.2">
      <c r="C25" s="3" t="s">
        <v>78</v>
      </c>
      <c r="D25" s="5">
        <f>AI3</f>
        <v>3.6344734427951741</v>
      </c>
      <c r="E25" s="5">
        <f t="shared" ref="E25:G25" si="9">AJ3</f>
        <v>6.6067072372240014</v>
      </c>
      <c r="F25" s="5">
        <f t="shared" si="9"/>
        <v>9.4885184188337881</v>
      </c>
      <c r="G25" s="5">
        <f t="shared" si="9"/>
        <v>14.191257729452539</v>
      </c>
    </row>
    <row r="26" spans="3:7" x14ac:dyDescent="0.2">
      <c r="C26" s="3" t="s">
        <v>77</v>
      </c>
      <c r="D26" s="5">
        <f>G3</f>
        <v>4.061535736895185</v>
      </c>
      <c r="E26" s="5">
        <f t="shared" ref="E26:G26" si="10">H3</f>
        <v>7.0593139243191079</v>
      </c>
      <c r="F26" s="5">
        <f t="shared" si="10"/>
        <v>9.5942956586332873</v>
      </c>
      <c r="G26" s="5">
        <f t="shared" si="10"/>
        <v>12.286083974760469</v>
      </c>
    </row>
    <row r="27" spans="3:7" x14ac:dyDescent="0.2">
      <c r="C27" s="3" t="s">
        <v>107</v>
      </c>
      <c r="D27" s="5">
        <f>BL3</f>
        <v>4.2038655986019737</v>
      </c>
      <c r="E27" s="5">
        <f t="shared" ref="E27:G27" si="11">BM3</f>
        <v>5.6649144919009027</v>
      </c>
      <c r="F27" s="5">
        <f t="shared" si="11"/>
        <v>7.2149861298484197</v>
      </c>
      <c r="G27" s="5">
        <f t="shared" si="11"/>
        <v>3.4142674437476841</v>
      </c>
    </row>
    <row r="28" spans="3:7" x14ac:dyDescent="0.2">
      <c r="C28" s="2"/>
    </row>
    <row r="29" spans="3:7" x14ac:dyDescent="0.2">
      <c r="C29" s="2"/>
    </row>
    <row r="30" spans="3:7" x14ac:dyDescent="0.2">
      <c r="C30" s="3" t="s">
        <v>63</v>
      </c>
      <c r="D30" s="4" t="s">
        <v>73</v>
      </c>
      <c r="E30" s="4" t="s">
        <v>74</v>
      </c>
      <c r="F30" s="4" t="s">
        <v>75</v>
      </c>
      <c r="G30" s="4" t="s">
        <v>76</v>
      </c>
    </row>
    <row r="31" spans="3:7" x14ac:dyDescent="0.2">
      <c r="C31" s="3" t="s">
        <v>78</v>
      </c>
      <c r="D31" s="5">
        <f>AM2</f>
        <v>25.86692527372756</v>
      </c>
      <c r="E31" s="5">
        <f t="shared" ref="E31:G31" si="12">AN2</f>
        <v>88.181956863829072</v>
      </c>
      <c r="F31" s="5">
        <f t="shared" si="12"/>
        <v>176.5681416520502</v>
      </c>
      <c r="G31" s="5">
        <f t="shared" si="12"/>
        <v>178.034796265041</v>
      </c>
    </row>
    <row r="32" spans="3:7" x14ac:dyDescent="0.2">
      <c r="C32" s="3" t="s">
        <v>77</v>
      </c>
      <c r="D32" s="5">
        <f>K2</f>
        <v>26.88897560470194</v>
      </c>
      <c r="E32" s="5">
        <f t="shared" ref="E32:G32" si="13">L2</f>
        <v>70.068497326487176</v>
      </c>
      <c r="F32" s="5">
        <f t="shared" si="13"/>
        <v>118.5095730804309</v>
      </c>
      <c r="G32" s="5">
        <f t="shared" si="13"/>
        <v>142.11572928354829</v>
      </c>
    </row>
    <row r="33" spans="3:7" x14ac:dyDescent="0.2">
      <c r="C33" s="3" t="s">
        <v>107</v>
      </c>
      <c r="D33" s="5">
        <f>BO2</f>
        <v>24.032949504782451</v>
      </c>
      <c r="E33" s="5">
        <f t="shared" ref="E33:G33" si="14">BP2</f>
        <v>47.585077578071697</v>
      </c>
      <c r="F33" s="5">
        <f t="shared" si="14"/>
        <v>76.082560376402142</v>
      </c>
      <c r="G33" s="5">
        <f t="shared" si="14"/>
        <v>112.0869981206278</v>
      </c>
    </row>
    <row r="34" spans="3:7" x14ac:dyDescent="0.2">
      <c r="C34" s="2"/>
    </row>
    <row r="35" spans="3:7" x14ac:dyDescent="0.2">
      <c r="C35" s="3" t="s">
        <v>64</v>
      </c>
      <c r="D35" s="4" t="s">
        <v>73</v>
      </c>
      <c r="E35" s="4" t="s">
        <v>74</v>
      </c>
      <c r="F35" s="4" t="s">
        <v>75</v>
      </c>
      <c r="G35" s="4" t="s">
        <v>76</v>
      </c>
    </row>
    <row r="36" spans="3:7" x14ac:dyDescent="0.2">
      <c r="C36" s="3" t="s">
        <v>78</v>
      </c>
      <c r="D36" s="5">
        <f>AM3</f>
        <v>3.7083362536136208</v>
      </c>
      <c r="E36" s="5">
        <f t="shared" ref="E36:G36" si="15">AN3</f>
        <v>7.4646221389425618</v>
      </c>
      <c r="F36" s="5">
        <f t="shared" si="15"/>
        <v>10.897806884101559</v>
      </c>
      <c r="G36" s="5">
        <f t="shared" si="15"/>
        <v>11.05094978028966</v>
      </c>
    </row>
    <row r="37" spans="3:7" x14ac:dyDescent="0.2">
      <c r="C37" s="3" t="s">
        <v>77</v>
      </c>
      <c r="D37" s="5">
        <f>K3</f>
        <v>3.7947343726775808</v>
      </c>
      <c r="E37" s="5">
        <f t="shared" ref="E37:G37" si="16">L3</f>
        <v>6.6602656781363292</v>
      </c>
      <c r="F37" s="5">
        <f t="shared" si="16"/>
        <v>9.3595658822225296</v>
      </c>
      <c r="G37" s="5">
        <f t="shared" si="16"/>
        <v>10.497144105850261</v>
      </c>
    </row>
    <row r="38" spans="3:7" x14ac:dyDescent="0.2">
      <c r="C38" s="3" t="s">
        <v>107</v>
      </c>
      <c r="D38" s="5">
        <f>BO3</f>
        <v>3.4142674437476841</v>
      </c>
      <c r="E38" s="5">
        <f t="shared" ref="E38:G38" si="17">BP3</f>
        <v>5.6257882252760716</v>
      </c>
      <c r="F38" s="5">
        <f t="shared" si="17"/>
        <v>7.8092323209102208</v>
      </c>
      <c r="G38" s="5">
        <f t="shared" si="17"/>
        <v>9.6199967261265531</v>
      </c>
    </row>
    <row r="39" spans="3:7" x14ac:dyDescent="0.2">
      <c r="C39" s="2"/>
    </row>
    <row r="40" spans="3:7" x14ac:dyDescent="0.2">
      <c r="C40" s="2"/>
    </row>
    <row r="41" spans="3:7" x14ac:dyDescent="0.2">
      <c r="C41" s="3" t="s">
        <v>65</v>
      </c>
      <c r="D41" s="4" t="s">
        <v>73</v>
      </c>
      <c r="E41" s="4" t="s">
        <v>74</v>
      </c>
      <c r="F41" s="4" t="s">
        <v>75</v>
      </c>
      <c r="G41" s="4" t="s">
        <v>76</v>
      </c>
    </row>
    <row r="42" spans="3:7" x14ac:dyDescent="0.2">
      <c r="C42" s="3" t="s">
        <v>78</v>
      </c>
      <c r="D42" s="5">
        <f>AQ2</f>
        <v>137.3254728898028</v>
      </c>
      <c r="E42" s="5">
        <f t="shared" ref="E42:G42" si="18">AR2</f>
        <v>150.3908197251539</v>
      </c>
      <c r="F42" s="5">
        <f t="shared" si="18"/>
        <v>116.6198262541121</v>
      </c>
      <c r="G42" s="5">
        <f t="shared" si="18"/>
        <v>159.8855665069006</v>
      </c>
    </row>
    <row r="43" spans="3:7" x14ac:dyDescent="0.2">
      <c r="C43" s="3" t="s">
        <v>77</v>
      </c>
      <c r="D43" s="5">
        <f>O2</f>
        <v>108.2774740368703</v>
      </c>
      <c r="E43" s="5">
        <f t="shared" ref="E43:G43" si="19">P2</f>
        <v>113.9154279825817</v>
      </c>
      <c r="F43" s="5">
        <f t="shared" si="19"/>
        <v>80.042117205368839</v>
      </c>
      <c r="G43" s="5">
        <f t="shared" si="19"/>
        <v>79.157895312585353</v>
      </c>
    </row>
    <row r="44" spans="3:7" x14ac:dyDescent="0.2">
      <c r="C44" s="3" t="s">
        <v>107</v>
      </c>
      <c r="D44" s="5">
        <f>BS2</f>
        <v>64.880590516567707</v>
      </c>
      <c r="E44" s="5">
        <f t="shared" ref="E44:G44" si="20">BT2</f>
        <v>85.179357840227496</v>
      </c>
      <c r="F44" s="5">
        <f t="shared" si="20"/>
        <v>108.01770099600139</v>
      </c>
      <c r="G44" s="5">
        <f t="shared" si="20"/>
        <v>145.02968669378339</v>
      </c>
    </row>
    <row r="45" spans="3:7" x14ac:dyDescent="0.2">
      <c r="C45" s="2"/>
    </row>
    <row r="46" spans="3:7" x14ac:dyDescent="0.2">
      <c r="C46" s="3" t="s">
        <v>66</v>
      </c>
      <c r="D46" s="4" t="s">
        <v>73</v>
      </c>
      <c r="E46" s="4" t="s">
        <v>74</v>
      </c>
      <c r="F46" s="4" t="s">
        <v>75</v>
      </c>
      <c r="G46" s="4" t="s">
        <v>76</v>
      </c>
    </row>
    <row r="47" spans="3:7" x14ac:dyDescent="0.2">
      <c r="C47" s="3" t="s">
        <v>78</v>
      </c>
      <c r="D47" s="5">
        <f>AQ3</f>
        <v>9.2405588559348963</v>
      </c>
      <c r="E47" s="5">
        <f t="shared" ref="E47:G47" si="21">AR3</f>
        <v>9.845258830177853</v>
      </c>
      <c r="F47" s="5">
        <f t="shared" si="21"/>
        <v>8.5652291502558882</v>
      </c>
      <c r="G47" s="5">
        <f t="shared" si="21"/>
        <v>10.003113943445211</v>
      </c>
    </row>
    <row r="48" spans="3:7" x14ac:dyDescent="0.2">
      <c r="C48" s="3" t="s">
        <v>77</v>
      </c>
      <c r="D48" s="5">
        <f>O3</f>
        <v>8.6595085071734026</v>
      </c>
      <c r="E48" s="5">
        <f t="shared" ref="E48:G48" si="22">P3</f>
        <v>8.5643519598192128</v>
      </c>
      <c r="F48" s="5">
        <f t="shared" si="22"/>
        <v>7.0155003419254669</v>
      </c>
      <c r="G48" s="5">
        <f t="shared" si="22"/>
        <v>6.4574559636775408</v>
      </c>
    </row>
    <row r="49" spans="3:7" x14ac:dyDescent="0.2">
      <c r="C49" s="3" t="s">
        <v>107</v>
      </c>
      <c r="D49" s="5">
        <f>BS3</f>
        <v>6.7109538256165013</v>
      </c>
      <c r="E49" s="5">
        <f t="shared" ref="E49:G49" si="23">BT3</f>
        <v>7.4229010001913744</v>
      </c>
      <c r="F49" s="5">
        <f t="shared" si="23"/>
        <v>8.4707291408979408</v>
      </c>
      <c r="G49" s="5">
        <f t="shared" si="23"/>
        <v>9.8859993324862288</v>
      </c>
    </row>
    <row r="50" spans="3:7" x14ac:dyDescent="0.2">
      <c r="C50" s="2"/>
    </row>
    <row r="51" spans="3:7" x14ac:dyDescent="0.2">
      <c r="C51" s="2"/>
    </row>
    <row r="52" spans="3:7" x14ac:dyDescent="0.2">
      <c r="C52" s="3" t="s">
        <v>67</v>
      </c>
      <c r="D52" s="4" t="s">
        <v>73</v>
      </c>
      <c r="E52" s="4" t="s">
        <v>74</v>
      </c>
      <c r="F52" s="4" t="s">
        <v>75</v>
      </c>
      <c r="G52" s="4" t="s">
        <v>76</v>
      </c>
    </row>
    <row r="53" spans="3:7" x14ac:dyDescent="0.2">
      <c r="C53" s="3" t="s">
        <v>78</v>
      </c>
      <c r="D53" s="5">
        <f>AU2</f>
        <v>2.115076298744007</v>
      </c>
      <c r="E53" s="5">
        <f t="shared" ref="E53:G53" si="24">AV2</f>
        <v>4.3785049864833754</v>
      </c>
      <c r="F53" s="5">
        <f t="shared" si="24"/>
        <v>15.83925308336948</v>
      </c>
      <c r="G53" s="5">
        <f t="shared" si="24"/>
        <v>20.95511944420187</v>
      </c>
    </row>
    <row r="54" spans="3:7" x14ac:dyDescent="0.2">
      <c r="C54" s="3" t="s">
        <v>77</v>
      </c>
      <c r="D54" s="5">
        <f>S2</f>
        <v>1.6121701978140801</v>
      </c>
      <c r="E54" s="5">
        <f t="shared" ref="E54:G54" si="25">T2</f>
        <v>3.4937621452496641</v>
      </c>
      <c r="F54" s="5">
        <f t="shared" si="25"/>
        <v>8.1470104150424554</v>
      </c>
      <c r="G54" s="5">
        <f t="shared" si="25"/>
        <v>10.227124074282059</v>
      </c>
    </row>
    <row r="55" spans="3:7" x14ac:dyDescent="0.2">
      <c r="C55" s="3" t="s">
        <v>107</v>
      </c>
      <c r="D55" s="5">
        <f>BW2</f>
        <v>1.3008809943392301</v>
      </c>
      <c r="E55" s="5">
        <f t="shared" ref="E55:G55" si="26">BX2</f>
        <v>2.7044753006415512</v>
      </c>
      <c r="F55" s="5">
        <f t="shared" si="26"/>
        <v>4.4582940920193277</v>
      </c>
      <c r="G55" s="5">
        <f t="shared" si="26"/>
        <v>6.7076949968995478</v>
      </c>
    </row>
    <row r="56" spans="3:7" x14ac:dyDescent="0.2">
      <c r="C56" s="2"/>
    </row>
    <row r="57" spans="3:7" x14ac:dyDescent="0.2">
      <c r="C57" s="3" t="s">
        <v>68</v>
      </c>
      <c r="D57" s="4" t="s">
        <v>73</v>
      </c>
      <c r="E57" s="4" t="s">
        <v>74</v>
      </c>
      <c r="F57" s="4" t="s">
        <v>75</v>
      </c>
      <c r="G57" s="4" t="s">
        <v>76</v>
      </c>
    </row>
    <row r="58" spans="3:7" x14ac:dyDescent="0.2">
      <c r="C58" s="3" t="s">
        <v>78</v>
      </c>
      <c r="D58" s="5">
        <f>AU3</f>
        <v>1.272391622597556</v>
      </c>
      <c r="E58" s="5">
        <f t="shared" ref="E58:G58" si="27">AV3</f>
        <v>1.7501759399238359</v>
      </c>
      <c r="F58" s="5">
        <f t="shared" si="27"/>
        <v>3.36051218166654</v>
      </c>
      <c r="G58" s="5">
        <f t="shared" si="27"/>
        <v>3.821845339120443</v>
      </c>
    </row>
    <row r="59" spans="3:7" x14ac:dyDescent="0.2">
      <c r="C59" s="3" t="s">
        <v>77</v>
      </c>
      <c r="D59" s="5">
        <f>S3</f>
        <v>0.99707101810699683</v>
      </c>
      <c r="E59" s="5">
        <f t="shared" ref="E59:G59" si="28">T3</f>
        <v>1.514071050928691</v>
      </c>
      <c r="F59" s="5">
        <f t="shared" si="28"/>
        <v>2.1390168645313752</v>
      </c>
      <c r="G59" s="5">
        <f t="shared" si="28"/>
        <v>2.4438837674589</v>
      </c>
    </row>
    <row r="60" spans="3:7" x14ac:dyDescent="0.2">
      <c r="C60" s="3" t="s">
        <v>107</v>
      </c>
      <c r="D60" s="5">
        <f>BW3</f>
        <v>0.84149006332401832</v>
      </c>
      <c r="E60" s="5">
        <f t="shared" ref="E60:G60" si="29">BX3</f>
        <v>1.2197542174659171</v>
      </c>
      <c r="F60" s="5">
        <f t="shared" si="29"/>
        <v>1.663843724626338</v>
      </c>
      <c r="G60" s="5">
        <f t="shared" si="29"/>
        <v>2.082292636867265</v>
      </c>
    </row>
    <row r="61" spans="3:7" x14ac:dyDescent="0.2">
      <c r="C61" s="2"/>
    </row>
    <row r="62" spans="3:7" x14ac:dyDescent="0.2">
      <c r="C62" s="2"/>
    </row>
    <row r="63" spans="3:7" x14ac:dyDescent="0.2">
      <c r="C63" s="3" t="s">
        <v>69</v>
      </c>
      <c r="D63" s="4" t="s">
        <v>73</v>
      </c>
      <c r="E63" s="4" t="s">
        <v>74</v>
      </c>
      <c r="F63" s="4" t="s">
        <v>75</v>
      </c>
      <c r="G63" s="4" t="s">
        <v>76</v>
      </c>
    </row>
    <row r="64" spans="3:7" x14ac:dyDescent="0.2">
      <c r="C64" s="3" t="s">
        <v>78</v>
      </c>
      <c r="D64" s="5">
        <f>AY2</f>
        <v>0.50942980516355474</v>
      </c>
      <c r="E64" s="5">
        <f t="shared" ref="E64:G64" si="30">AZ2</f>
        <v>1.867156360494965</v>
      </c>
      <c r="F64" s="5">
        <f t="shared" si="30"/>
        <v>4.2889686649074097</v>
      </c>
      <c r="G64" s="5">
        <f t="shared" si="30"/>
        <v>5.5163294468880979</v>
      </c>
    </row>
    <row r="65" spans="3:7" x14ac:dyDescent="0.2">
      <c r="C65" s="3" t="s">
        <v>77</v>
      </c>
      <c r="D65" s="5">
        <f>W2</f>
        <v>0.720544698565734</v>
      </c>
      <c r="E65" s="5">
        <f t="shared" ref="E65:G65" si="31">X2</f>
        <v>2.0606858268853872</v>
      </c>
      <c r="F65" s="5">
        <f t="shared" si="31"/>
        <v>3.682747011576736</v>
      </c>
      <c r="G65" s="5">
        <f t="shared" si="31"/>
        <v>5.6765502655518176</v>
      </c>
    </row>
    <row r="66" spans="3:7" x14ac:dyDescent="0.2">
      <c r="C66" s="3" t="s">
        <v>107</v>
      </c>
      <c r="D66" s="5">
        <f>CA2</f>
        <v>0.16488950382926959</v>
      </c>
      <c r="E66" s="5">
        <f t="shared" ref="E66:G66" si="32">CB2</f>
        <v>0.41273180645096141</v>
      </c>
      <c r="F66" s="5">
        <f t="shared" si="32"/>
        <v>1.347252958129753</v>
      </c>
      <c r="G66" s="5">
        <f t="shared" si="32"/>
        <v>2.210261752907305</v>
      </c>
    </row>
    <row r="67" spans="3:7" x14ac:dyDescent="0.2">
      <c r="C67" s="2"/>
    </row>
    <row r="68" spans="3:7" x14ac:dyDescent="0.2">
      <c r="C68" s="3" t="s">
        <v>70</v>
      </c>
      <c r="D68" s="4" t="s">
        <v>73</v>
      </c>
      <c r="E68" s="4" t="s">
        <v>74</v>
      </c>
      <c r="F68" s="4" t="s">
        <v>75</v>
      </c>
      <c r="G68" s="4" t="s">
        <v>76</v>
      </c>
    </row>
    <row r="69" spans="3:7" x14ac:dyDescent="0.2">
      <c r="C69" s="3" t="s">
        <v>78</v>
      </c>
      <c r="D69" s="5">
        <f>AY3</f>
        <v>0.55091471952604465</v>
      </c>
      <c r="E69" s="5">
        <f t="shared" ref="E69:G69" si="33">AZ3</f>
        <v>1.02138265373961</v>
      </c>
      <c r="F69" s="5">
        <f t="shared" si="33"/>
        <v>1.5294556226551781</v>
      </c>
      <c r="G69" s="5">
        <f t="shared" si="33"/>
        <v>1.7700071549468079</v>
      </c>
    </row>
    <row r="70" spans="3:7" x14ac:dyDescent="0.2">
      <c r="C70" s="3" t="s">
        <v>77</v>
      </c>
      <c r="D70" s="5">
        <f>W3</f>
        <v>0.70427237416883015</v>
      </c>
      <c r="E70" s="5">
        <f t="shared" ref="E70:G70" si="34">X3</f>
        <v>1.196083760927114</v>
      </c>
      <c r="F70" s="5">
        <f t="shared" si="34"/>
        <v>1.545969609281354</v>
      </c>
      <c r="G70" s="5">
        <f t="shared" si="34"/>
        <v>2.0246965233396832</v>
      </c>
    </row>
    <row r="71" spans="3:7" x14ac:dyDescent="0.2">
      <c r="C71" s="3" t="s">
        <v>107</v>
      </c>
      <c r="D71" s="5">
        <f>CA3</f>
        <v>0.31262735928942431</v>
      </c>
      <c r="E71" s="5">
        <f t="shared" ref="E71:G71" si="35">CB3</f>
        <v>0.52966581404143365</v>
      </c>
      <c r="F71" s="5">
        <f t="shared" si="35"/>
        <v>0.80794587054007272</v>
      </c>
      <c r="G71" s="5">
        <f t="shared" si="35"/>
        <v>1.131296190526965</v>
      </c>
    </row>
    <row r="72" spans="3:7" x14ac:dyDescent="0.2">
      <c r="C72" s="2"/>
    </row>
    <row r="73" spans="3:7" x14ac:dyDescent="0.2">
      <c r="C73" s="2"/>
    </row>
    <row r="74" spans="3:7" x14ac:dyDescent="0.2">
      <c r="C74" s="3" t="s">
        <v>71</v>
      </c>
      <c r="D74" s="4" t="s">
        <v>73</v>
      </c>
      <c r="E74" s="4" t="s">
        <v>74</v>
      </c>
      <c r="F74" s="4" t="s">
        <v>75</v>
      </c>
      <c r="G74" s="4" t="s">
        <v>76</v>
      </c>
    </row>
    <row r="75" spans="3:7" x14ac:dyDescent="0.2">
      <c r="C75" s="3" t="s">
        <v>78</v>
      </c>
      <c r="D75" s="5">
        <f>BC2</f>
        <v>9.1061524625531409E-2</v>
      </c>
      <c r="E75" s="5">
        <f t="shared" ref="E75:G75" si="36">BD2</f>
        <v>2.792386103591773</v>
      </c>
      <c r="F75" s="5">
        <f t="shared" si="36"/>
        <v>3.1483024918401501</v>
      </c>
      <c r="G75" s="5">
        <f t="shared" si="36"/>
        <v>10.79762271843963</v>
      </c>
    </row>
    <row r="76" spans="3:7" x14ac:dyDescent="0.2">
      <c r="C76" s="3" t="s">
        <v>77</v>
      </c>
      <c r="D76" s="5">
        <f>AA2</f>
        <v>0.12958596312018561</v>
      </c>
      <c r="E76" s="5">
        <f t="shared" ref="E76:G76" si="37">AB2</f>
        <v>3.3189097820206799</v>
      </c>
      <c r="F76" s="5">
        <f t="shared" si="37"/>
        <v>4.3794712212380276</v>
      </c>
      <c r="G76" s="5">
        <f t="shared" si="37"/>
        <v>10.23732185868408</v>
      </c>
    </row>
    <row r="77" spans="3:7" x14ac:dyDescent="0.2">
      <c r="C77" s="3" t="s">
        <v>107</v>
      </c>
      <c r="D77" s="5">
        <f>CE2</f>
        <v>4.3809375092481957E-2</v>
      </c>
      <c r="E77" s="5">
        <f t="shared" ref="E77:G77" si="38">CF2</f>
        <v>2.341217762875452</v>
      </c>
      <c r="F77" s="5">
        <f t="shared" si="38"/>
        <v>2.3150936208077111</v>
      </c>
      <c r="G77" s="5">
        <f t="shared" si="38"/>
        <v>6.9314748509162811</v>
      </c>
    </row>
    <row r="78" spans="3:7" x14ac:dyDescent="0.2">
      <c r="C78" s="2"/>
    </row>
    <row r="79" spans="3:7" x14ac:dyDescent="0.2">
      <c r="C79" s="3" t="s">
        <v>72</v>
      </c>
      <c r="D79" s="4" t="s">
        <v>73</v>
      </c>
      <c r="E79" s="4" t="s">
        <v>74</v>
      </c>
      <c r="F79" s="4" t="s">
        <v>75</v>
      </c>
      <c r="G79" s="4" t="s">
        <v>76</v>
      </c>
    </row>
    <row r="80" spans="3:7" x14ac:dyDescent="0.2">
      <c r="C80" s="3" t="s">
        <v>78</v>
      </c>
      <c r="D80" s="5">
        <f>BC3</f>
        <v>0.25743465084602918</v>
      </c>
      <c r="E80" s="5">
        <f t="shared" ref="E80:G80" si="39">BD3</f>
        <v>0.98458517169627546</v>
      </c>
      <c r="F80" s="5">
        <f t="shared" si="39"/>
        <v>1.189765399185122</v>
      </c>
      <c r="G80" s="5">
        <f t="shared" si="39"/>
        <v>2.143673231592965</v>
      </c>
    </row>
    <row r="81" spans="3:7" x14ac:dyDescent="0.2">
      <c r="C81" s="3" t="s">
        <v>77</v>
      </c>
      <c r="D81" s="5">
        <f>AA3</f>
        <v>0.3172062555863901</v>
      </c>
      <c r="E81" s="5">
        <f t="shared" ref="E81:G81" si="40">AB3</f>
        <v>1.101327648500168</v>
      </c>
      <c r="F81" s="5">
        <f t="shared" si="40"/>
        <v>1.4376930747491521</v>
      </c>
      <c r="G81" s="5">
        <f t="shared" si="40"/>
        <v>2.1256111048510169</v>
      </c>
    </row>
    <row r="82" spans="3:7" x14ac:dyDescent="0.2">
      <c r="C82" s="3" t="s">
        <v>107</v>
      </c>
      <c r="D82" s="5">
        <f>CE3</f>
        <v>0.1578526175880168</v>
      </c>
      <c r="E82" s="5">
        <f t="shared" ref="E82:G82" si="41">CF3</f>
        <v>0.74494246158259891</v>
      </c>
      <c r="F82" s="5">
        <f t="shared" si="41"/>
        <v>0.72725487088153518</v>
      </c>
      <c r="G82" s="5">
        <f t="shared" si="41"/>
        <v>1.1954631934420901</v>
      </c>
    </row>
  </sheetData>
  <conditionalFormatting sqref="D9:D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G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04E3-7DDC-E848-BB6D-B57EDAD21111}">
  <dimension ref="H5:U53"/>
  <sheetViews>
    <sheetView tabSelected="1" topLeftCell="A24" workbookViewId="0">
      <selection activeCell="H31" sqref="H31:M53"/>
    </sheetView>
  </sheetViews>
  <sheetFormatPr baseColWidth="10" defaultRowHeight="15" x14ac:dyDescent="0.2"/>
  <cols>
    <col min="8" max="8" width="12.33203125" bestFit="1" customWidth="1"/>
    <col min="9" max="9" width="18" bestFit="1" customWidth="1"/>
    <col min="10" max="11" width="6.6640625" bestFit="1" customWidth="1"/>
    <col min="12" max="13" width="7.6640625" bestFit="1" customWidth="1"/>
    <col min="17" max="17" width="18" bestFit="1" customWidth="1"/>
    <col min="18" max="18" width="7.5" customWidth="1"/>
    <col min="19" max="19" width="6.6640625" customWidth="1"/>
    <col min="20" max="20" width="7.5" customWidth="1"/>
    <col min="21" max="21" width="7.1640625" customWidth="1"/>
  </cols>
  <sheetData>
    <row r="5" spans="8:21" ht="16" x14ac:dyDescent="0.2">
      <c r="H5" s="17" t="s">
        <v>58</v>
      </c>
      <c r="I5" s="18"/>
      <c r="J5" s="18"/>
      <c r="K5" s="18"/>
      <c r="L5" s="18"/>
      <c r="M5" s="19"/>
      <c r="P5" s="13" t="s">
        <v>58</v>
      </c>
      <c r="Q5" s="13"/>
      <c r="R5" s="13"/>
      <c r="S5" s="13"/>
      <c r="T5" s="13"/>
      <c r="U5" s="13"/>
    </row>
    <row r="6" spans="8:21" x14ac:dyDescent="0.2">
      <c r="H6" s="6" t="s">
        <v>109</v>
      </c>
      <c r="I6" s="6" t="s">
        <v>108</v>
      </c>
      <c r="J6" s="6" t="s">
        <v>73</v>
      </c>
      <c r="K6" s="6" t="s">
        <v>74</v>
      </c>
      <c r="L6" s="6" t="s">
        <v>75</v>
      </c>
      <c r="M6" s="6" t="s">
        <v>76</v>
      </c>
      <c r="P6" s="9" t="s">
        <v>109</v>
      </c>
      <c r="Q6" s="9" t="s">
        <v>108</v>
      </c>
      <c r="R6" s="9" t="s">
        <v>73</v>
      </c>
      <c r="S6" s="9" t="s">
        <v>74</v>
      </c>
      <c r="T6" s="9" t="s">
        <v>75</v>
      </c>
      <c r="U6" s="9" t="s">
        <v>76</v>
      </c>
    </row>
    <row r="7" spans="8:21" x14ac:dyDescent="0.2">
      <c r="H7" s="14" t="s">
        <v>110</v>
      </c>
      <c r="I7" s="5" t="s">
        <v>78</v>
      </c>
      <c r="J7" s="7">
        <v>0.50520070947411089</v>
      </c>
      <c r="K7" s="7">
        <v>1.467295714967074</v>
      </c>
      <c r="L7" s="7">
        <v>2.3632794795659269</v>
      </c>
      <c r="M7" s="7">
        <v>3.1828719747021501</v>
      </c>
      <c r="P7" s="10" t="s">
        <v>110</v>
      </c>
      <c r="Q7" s="8" t="s">
        <v>78</v>
      </c>
      <c r="R7" s="7">
        <v>0.50520070947411089</v>
      </c>
      <c r="S7" s="7">
        <v>1.467295714967074</v>
      </c>
      <c r="T7" s="7">
        <v>2.3632794795659269</v>
      </c>
      <c r="U7" s="7">
        <v>3.1828719747021501</v>
      </c>
    </row>
    <row r="8" spans="8:21" x14ac:dyDescent="0.2">
      <c r="H8" s="15"/>
      <c r="I8" s="5" t="s">
        <v>77</v>
      </c>
      <c r="J8" s="7">
        <v>0.36475797176082492</v>
      </c>
      <c r="K8" s="7">
        <v>1.1879286294169371</v>
      </c>
      <c r="L8" s="7">
        <v>1.393362182169908</v>
      </c>
      <c r="M8" s="7">
        <v>2.2612296581848841</v>
      </c>
      <c r="P8" s="11"/>
      <c r="Q8" s="8" t="s">
        <v>77</v>
      </c>
      <c r="R8" s="7">
        <v>0.36475797176082492</v>
      </c>
      <c r="S8" s="7">
        <v>1.1879286294169371</v>
      </c>
      <c r="T8" s="7">
        <v>1.393362182169908</v>
      </c>
      <c r="U8" s="7">
        <v>2.2612296581848841</v>
      </c>
    </row>
    <row r="9" spans="8:21" x14ac:dyDescent="0.2">
      <c r="H9" s="16"/>
      <c r="I9" s="5" t="s">
        <v>107</v>
      </c>
      <c r="J9" s="7">
        <v>0.30700777403175611</v>
      </c>
      <c r="K9" s="7">
        <v>1.0069569075063689</v>
      </c>
      <c r="L9" s="7">
        <v>1.118997134240139</v>
      </c>
      <c r="M9" s="7">
        <v>2.0116082070778849</v>
      </c>
      <c r="P9" s="12"/>
      <c r="Q9" s="8" t="s">
        <v>107</v>
      </c>
      <c r="R9" s="7">
        <v>0.30700777403175611</v>
      </c>
      <c r="S9" s="7">
        <v>1.0069569075063689</v>
      </c>
      <c r="T9" s="7">
        <v>1.118997134240139</v>
      </c>
      <c r="U9" s="7">
        <v>2.0116082070778849</v>
      </c>
    </row>
    <row r="10" spans="8:21" x14ac:dyDescent="0.2">
      <c r="H10" s="14" t="s">
        <v>111</v>
      </c>
      <c r="I10" s="5" t="s">
        <v>78</v>
      </c>
      <c r="J10" s="7">
        <v>0.25743465084602918</v>
      </c>
      <c r="K10" s="7">
        <v>0.98458517169627546</v>
      </c>
      <c r="L10" s="7">
        <v>1.189765399185122</v>
      </c>
      <c r="M10" s="7">
        <v>2.143673231592965</v>
      </c>
      <c r="P10" s="10" t="s">
        <v>111</v>
      </c>
      <c r="Q10" s="8" t="s">
        <v>78</v>
      </c>
      <c r="R10" s="7">
        <v>0.25743465084602918</v>
      </c>
      <c r="S10" s="7">
        <v>0.98458517169627546</v>
      </c>
      <c r="T10" s="7">
        <v>1.189765399185122</v>
      </c>
      <c r="U10" s="7">
        <v>2.143673231592965</v>
      </c>
    </row>
    <row r="11" spans="8:21" x14ac:dyDescent="0.2">
      <c r="H11" s="15"/>
      <c r="I11" s="5" t="s">
        <v>77</v>
      </c>
      <c r="J11" s="7">
        <v>0.3172062555863901</v>
      </c>
      <c r="K11" s="7">
        <v>1.101327648500168</v>
      </c>
      <c r="L11" s="7">
        <v>1.4376930747491521</v>
      </c>
      <c r="M11" s="7">
        <v>2.1256111048510169</v>
      </c>
      <c r="P11" s="11"/>
      <c r="Q11" s="8" t="s">
        <v>77</v>
      </c>
      <c r="R11" s="7">
        <v>0.3172062555863901</v>
      </c>
      <c r="S11" s="7">
        <v>1.101327648500168</v>
      </c>
      <c r="T11" s="7">
        <v>1.4376930747491521</v>
      </c>
      <c r="U11" s="7">
        <v>2.1256111048510169</v>
      </c>
    </row>
    <row r="12" spans="8:21" x14ac:dyDescent="0.2">
      <c r="H12" s="16"/>
      <c r="I12" s="5" t="s">
        <v>107</v>
      </c>
      <c r="J12" s="7">
        <v>0.1578526175880168</v>
      </c>
      <c r="K12" s="7">
        <v>0.74494246158259891</v>
      </c>
      <c r="L12" s="7">
        <v>0.72725487088153518</v>
      </c>
      <c r="M12" s="7">
        <v>1.1954631934420901</v>
      </c>
      <c r="P12" s="12"/>
      <c r="Q12" s="8" t="s">
        <v>107</v>
      </c>
      <c r="R12" s="7">
        <v>0.1578526175880168</v>
      </c>
      <c r="S12" s="7">
        <v>0.74494246158259891</v>
      </c>
      <c r="T12" s="7">
        <v>0.72725487088153518</v>
      </c>
      <c r="U12" s="7">
        <v>1.1954631934420901</v>
      </c>
    </row>
    <row r="13" spans="8:21" x14ac:dyDescent="0.2">
      <c r="H13" s="14" t="s">
        <v>112</v>
      </c>
      <c r="I13" s="5" t="s">
        <v>78</v>
      </c>
      <c r="J13" s="7">
        <v>0.55091471952604465</v>
      </c>
      <c r="K13" s="7">
        <v>1.02138265373961</v>
      </c>
      <c r="L13" s="7">
        <v>1.5294556226551781</v>
      </c>
      <c r="M13" s="7">
        <v>1.7700071549468079</v>
      </c>
      <c r="P13" s="10" t="s">
        <v>112</v>
      </c>
      <c r="Q13" s="8" t="s">
        <v>78</v>
      </c>
      <c r="R13" s="7">
        <v>0.55091471952604465</v>
      </c>
      <c r="S13" s="7">
        <v>1.02138265373961</v>
      </c>
      <c r="T13" s="7">
        <v>1.5294556226551781</v>
      </c>
      <c r="U13" s="7">
        <v>1.7700071549468079</v>
      </c>
    </row>
    <row r="14" spans="8:21" x14ac:dyDescent="0.2">
      <c r="H14" s="15"/>
      <c r="I14" s="5" t="s">
        <v>77</v>
      </c>
      <c r="J14" s="7">
        <v>0.70427237416883015</v>
      </c>
      <c r="K14" s="7">
        <v>1.196083760927114</v>
      </c>
      <c r="L14" s="7">
        <v>1.545969609281354</v>
      </c>
      <c r="M14" s="7">
        <v>2.0246965233396832</v>
      </c>
      <c r="P14" s="11"/>
      <c r="Q14" s="8" t="s">
        <v>77</v>
      </c>
      <c r="R14" s="7">
        <v>0.70427237416883015</v>
      </c>
      <c r="S14" s="7">
        <v>1.196083760927114</v>
      </c>
      <c r="T14" s="7">
        <v>1.545969609281354</v>
      </c>
      <c r="U14" s="7">
        <v>2.0246965233396832</v>
      </c>
    </row>
    <row r="15" spans="8:21" x14ac:dyDescent="0.2">
      <c r="H15" s="16"/>
      <c r="I15" s="5" t="s">
        <v>107</v>
      </c>
      <c r="J15" s="7">
        <v>0.31262735928942431</v>
      </c>
      <c r="K15" s="7">
        <v>0.52966581404143365</v>
      </c>
      <c r="L15" s="7">
        <v>0.80794587054007272</v>
      </c>
      <c r="M15" s="7">
        <v>1.131296190526965</v>
      </c>
      <c r="P15" s="12"/>
      <c r="Q15" s="8" t="s">
        <v>107</v>
      </c>
      <c r="R15" s="7">
        <v>0.31262735928942431</v>
      </c>
      <c r="S15" s="7">
        <v>0.52966581404143365</v>
      </c>
      <c r="T15" s="7">
        <v>0.80794587054007272</v>
      </c>
      <c r="U15" s="7">
        <v>1.131296190526965</v>
      </c>
    </row>
    <row r="16" spans="8:21" x14ac:dyDescent="0.2">
      <c r="H16" s="14" t="s">
        <v>113</v>
      </c>
      <c r="I16" s="5" t="s">
        <v>78</v>
      </c>
      <c r="J16" s="7">
        <v>1.272391622597556</v>
      </c>
      <c r="K16" s="7">
        <v>1.7501759399238359</v>
      </c>
      <c r="L16" s="7">
        <v>3.36051218166654</v>
      </c>
      <c r="M16" s="7">
        <v>3.821845339120443</v>
      </c>
      <c r="P16" s="10" t="s">
        <v>113</v>
      </c>
      <c r="Q16" s="8" t="s">
        <v>78</v>
      </c>
      <c r="R16" s="7">
        <v>1.272391622597556</v>
      </c>
      <c r="S16" s="7">
        <v>1.7501759399238359</v>
      </c>
      <c r="T16" s="7">
        <v>3.36051218166654</v>
      </c>
      <c r="U16" s="7">
        <v>3.821845339120443</v>
      </c>
    </row>
    <row r="17" spans="8:21" x14ac:dyDescent="0.2">
      <c r="H17" s="15"/>
      <c r="I17" s="5" t="s">
        <v>77</v>
      </c>
      <c r="J17" s="7">
        <v>0.99707101810699683</v>
      </c>
      <c r="K17" s="7">
        <v>1.514071050928691</v>
      </c>
      <c r="L17" s="7">
        <v>2.1390168645313752</v>
      </c>
      <c r="M17" s="7">
        <v>2.4438837674589</v>
      </c>
      <c r="P17" s="11"/>
      <c r="Q17" s="8" t="s">
        <v>77</v>
      </c>
      <c r="R17" s="7">
        <v>0.99707101810699683</v>
      </c>
      <c r="S17" s="7">
        <v>1.514071050928691</v>
      </c>
      <c r="T17" s="7">
        <v>2.1390168645313752</v>
      </c>
      <c r="U17" s="7">
        <v>2.4438837674589</v>
      </c>
    </row>
    <row r="18" spans="8:21" x14ac:dyDescent="0.2">
      <c r="H18" s="16"/>
      <c r="I18" s="5" t="s">
        <v>107</v>
      </c>
      <c r="J18" s="7">
        <v>0.84149006332401832</v>
      </c>
      <c r="K18" s="7">
        <v>1.2197542174659171</v>
      </c>
      <c r="L18" s="7">
        <v>1.663843724626338</v>
      </c>
      <c r="M18" s="7">
        <v>2.082292636867265</v>
      </c>
      <c r="P18" s="12"/>
      <c r="Q18" s="8" t="s">
        <v>107</v>
      </c>
      <c r="R18" s="7">
        <v>0.84149006332401832</v>
      </c>
      <c r="S18" s="7">
        <v>1.2197542174659171</v>
      </c>
      <c r="T18" s="7">
        <v>1.663843724626338</v>
      </c>
      <c r="U18" s="7">
        <v>2.082292636867265</v>
      </c>
    </row>
    <row r="19" spans="8:21" x14ac:dyDescent="0.2">
      <c r="H19" s="14" t="s">
        <v>114</v>
      </c>
      <c r="I19" s="5" t="s">
        <v>78</v>
      </c>
      <c r="J19" s="7">
        <v>9.2405588559348963</v>
      </c>
      <c r="K19" s="7">
        <v>9.845258830177853</v>
      </c>
      <c r="L19" s="7">
        <v>8.5652291502558882</v>
      </c>
      <c r="M19" s="7">
        <v>10.003113943445211</v>
      </c>
      <c r="P19" s="10" t="s">
        <v>114</v>
      </c>
      <c r="Q19" s="8" t="s">
        <v>78</v>
      </c>
      <c r="R19" s="7">
        <v>9.2405588559348963</v>
      </c>
      <c r="S19" s="7">
        <v>9.845258830177853</v>
      </c>
      <c r="T19" s="7">
        <v>8.5652291502558882</v>
      </c>
      <c r="U19" s="7">
        <v>10.003113943445211</v>
      </c>
    </row>
    <row r="20" spans="8:21" x14ac:dyDescent="0.2">
      <c r="H20" s="15"/>
      <c r="I20" s="5" t="s">
        <v>77</v>
      </c>
      <c r="J20" s="7">
        <v>8.6595085071734026</v>
      </c>
      <c r="K20" s="7">
        <v>8.5643519598192128</v>
      </c>
      <c r="L20" s="7">
        <v>7.0155003419254669</v>
      </c>
      <c r="M20" s="7">
        <v>6.4574559636775408</v>
      </c>
      <c r="P20" s="11"/>
      <c r="Q20" s="8" t="s">
        <v>77</v>
      </c>
      <c r="R20" s="7">
        <v>8.6595085071734026</v>
      </c>
      <c r="S20" s="7">
        <v>8.5643519598192128</v>
      </c>
      <c r="T20" s="7">
        <v>7.0155003419254669</v>
      </c>
      <c r="U20" s="7">
        <v>6.4574559636775408</v>
      </c>
    </row>
    <row r="21" spans="8:21" x14ac:dyDescent="0.2">
      <c r="H21" s="16"/>
      <c r="I21" s="5" t="s">
        <v>107</v>
      </c>
      <c r="J21" s="7">
        <v>6.7109538256165013</v>
      </c>
      <c r="K21" s="7">
        <v>7.4229010001913744</v>
      </c>
      <c r="L21" s="7">
        <v>8.4707291408979408</v>
      </c>
      <c r="M21" s="7">
        <v>9.8859993324862288</v>
      </c>
      <c r="P21" s="12"/>
      <c r="Q21" s="8" t="s">
        <v>107</v>
      </c>
      <c r="R21" s="7">
        <v>6.7109538256165013</v>
      </c>
      <c r="S21" s="7">
        <v>7.4229010001913744</v>
      </c>
      <c r="T21" s="7">
        <v>8.4707291408979408</v>
      </c>
      <c r="U21" s="7">
        <v>9.8859993324862288</v>
      </c>
    </row>
    <row r="22" spans="8:21" x14ac:dyDescent="0.2">
      <c r="H22" s="14" t="s">
        <v>115</v>
      </c>
      <c r="I22" s="5" t="s">
        <v>78</v>
      </c>
      <c r="J22" s="7">
        <v>3.7083362536136208</v>
      </c>
      <c r="K22" s="7">
        <v>7.4646221389425618</v>
      </c>
      <c r="L22" s="7">
        <v>10.897806884101559</v>
      </c>
      <c r="M22" s="7">
        <v>11.05094978028966</v>
      </c>
      <c r="P22" s="10" t="s">
        <v>115</v>
      </c>
      <c r="Q22" s="8" t="s">
        <v>78</v>
      </c>
      <c r="R22" s="7">
        <v>3.7083362536136208</v>
      </c>
      <c r="S22" s="7">
        <v>7.4646221389425618</v>
      </c>
      <c r="T22" s="7">
        <v>10.897806884101559</v>
      </c>
      <c r="U22" s="7">
        <v>11.05094978028966</v>
      </c>
    </row>
    <row r="23" spans="8:21" x14ac:dyDescent="0.2">
      <c r="H23" s="15"/>
      <c r="I23" s="5" t="s">
        <v>77</v>
      </c>
      <c r="J23" s="7">
        <v>3.7947343726775808</v>
      </c>
      <c r="K23" s="7">
        <v>6.6602656781363292</v>
      </c>
      <c r="L23" s="7">
        <v>9.3595658822225296</v>
      </c>
      <c r="M23" s="7">
        <v>10.497144105850261</v>
      </c>
      <c r="P23" s="11"/>
      <c r="Q23" s="8" t="s">
        <v>77</v>
      </c>
      <c r="R23" s="7">
        <v>3.7947343726775808</v>
      </c>
      <c r="S23" s="7">
        <v>6.6602656781363292</v>
      </c>
      <c r="T23" s="7">
        <v>9.3595658822225296</v>
      </c>
      <c r="U23" s="7">
        <v>10.497144105850261</v>
      </c>
    </row>
    <row r="24" spans="8:21" x14ac:dyDescent="0.2">
      <c r="H24" s="16"/>
      <c r="I24" s="5" t="s">
        <v>107</v>
      </c>
      <c r="J24" s="7">
        <v>3.4142674437476841</v>
      </c>
      <c r="K24" s="7">
        <v>5.6257882252760716</v>
      </c>
      <c r="L24" s="7">
        <v>7.8092323209102208</v>
      </c>
      <c r="M24" s="7">
        <v>9.6199967261265531</v>
      </c>
      <c r="P24" s="12"/>
      <c r="Q24" s="8" t="s">
        <v>107</v>
      </c>
      <c r="R24" s="7">
        <v>3.4142674437476841</v>
      </c>
      <c r="S24" s="7">
        <v>5.6257882252760716</v>
      </c>
      <c r="T24" s="7">
        <v>7.8092323209102208</v>
      </c>
      <c r="U24" s="7">
        <v>9.6199967261265531</v>
      </c>
    </row>
    <row r="25" spans="8:21" x14ac:dyDescent="0.2">
      <c r="H25" s="14" t="s">
        <v>116</v>
      </c>
      <c r="I25" s="5" t="s">
        <v>78</v>
      </c>
      <c r="J25" s="7">
        <v>3.6344734427951741</v>
      </c>
      <c r="K25" s="7">
        <v>6.6067072372240014</v>
      </c>
      <c r="L25" s="7">
        <v>9.4885184188337881</v>
      </c>
      <c r="M25" s="7">
        <v>14.191257729452539</v>
      </c>
      <c r="P25" s="10" t="s">
        <v>116</v>
      </c>
      <c r="Q25" s="8" t="s">
        <v>78</v>
      </c>
      <c r="R25" s="7">
        <v>3.6344734427951741</v>
      </c>
      <c r="S25" s="7">
        <v>6.6067072372240014</v>
      </c>
      <c r="T25" s="7">
        <v>9.4885184188337881</v>
      </c>
      <c r="U25" s="7">
        <v>14.191257729452539</v>
      </c>
    </row>
    <row r="26" spans="8:21" x14ac:dyDescent="0.2">
      <c r="H26" s="15"/>
      <c r="I26" s="5" t="s">
        <v>77</v>
      </c>
      <c r="J26" s="7">
        <v>4.061535736895185</v>
      </c>
      <c r="K26" s="7">
        <v>7.0593139243191079</v>
      </c>
      <c r="L26" s="7">
        <v>9.5942956586332873</v>
      </c>
      <c r="M26" s="7">
        <v>12.286083974760469</v>
      </c>
      <c r="P26" s="11"/>
      <c r="Q26" s="8" t="s">
        <v>77</v>
      </c>
      <c r="R26" s="7">
        <v>4.061535736895185</v>
      </c>
      <c r="S26" s="7">
        <v>7.0593139243191079</v>
      </c>
      <c r="T26" s="7">
        <v>9.5942956586332873</v>
      </c>
      <c r="U26" s="7">
        <v>12.286083974760469</v>
      </c>
    </row>
    <row r="27" spans="8:21" x14ac:dyDescent="0.2">
      <c r="H27" s="16"/>
      <c r="I27" s="5" t="s">
        <v>107</v>
      </c>
      <c r="J27" s="7">
        <v>4.2038655986019737</v>
      </c>
      <c r="K27" s="7">
        <v>5.6649144919009027</v>
      </c>
      <c r="L27" s="7">
        <v>7.2149861298484197</v>
      </c>
      <c r="M27" s="7">
        <v>3.4142674437476841</v>
      </c>
      <c r="P27" s="12"/>
      <c r="Q27" s="8" t="s">
        <v>107</v>
      </c>
      <c r="R27" s="7">
        <v>4.2038655986019737</v>
      </c>
      <c r="S27" s="7">
        <v>5.6649144919009027</v>
      </c>
      <c r="T27" s="7">
        <v>7.2149861298484197</v>
      </c>
      <c r="U27" s="7">
        <v>3.4142674437476841</v>
      </c>
    </row>
    <row r="30" spans="8:21" ht="16" thickBot="1" x14ac:dyDescent="0.25"/>
    <row r="31" spans="8:21" ht="16" x14ac:dyDescent="0.2">
      <c r="H31" s="30" t="s">
        <v>58</v>
      </c>
      <c r="I31" s="31"/>
      <c r="J31" s="31"/>
      <c r="K31" s="31"/>
      <c r="L31" s="31"/>
      <c r="M31" s="32"/>
    </row>
    <row r="32" spans="8:21" ht="16" thickBot="1" x14ac:dyDescent="0.25">
      <c r="H32" s="33" t="s">
        <v>109</v>
      </c>
      <c r="I32" s="34" t="s">
        <v>108</v>
      </c>
      <c r="J32" s="34" t="s">
        <v>73</v>
      </c>
      <c r="K32" s="34" t="s">
        <v>74</v>
      </c>
      <c r="L32" s="34" t="s">
        <v>75</v>
      </c>
      <c r="M32" s="35" t="s">
        <v>76</v>
      </c>
    </row>
    <row r="33" spans="8:13" x14ac:dyDescent="0.2">
      <c r="H33" s="20" t="s">
        <v>110</v>
      </c>
      <c r="I33" s="21" t="s">
        <v>78</v>
      </c>
      <c r="J33" s="22">
        <v>0.50520070947411089</v>
      </c>
      <c r="K33" s="22">
        <v>1.467295714967074</v>
      </c>
      <c r="L33" s="22">
        <v>2.3632794795659269</v>
      </c>
      <c r="M33" s="23">
        <v>3.1828719747021501</v>
      </c>
    </row>
    <row r="34" spans="8:13" x14ac:dyDescent="0.2">
      <c r="H34" s="24"/>
      <c r="I34" s="8" t="s">
        <v>77</v>
      </c>
      <c r="J34" s="7">
        <v>0.36475797176082492</v>
      </c>
      <c r="K34" s="7">
        <v>1.1879286294169371</v>
      </c>
      <c r="L34" s="7">
        <v>1.393362182169908</v>
      </c>
      <c r="M34" s="25">
        <v>2.2612296581848841</v>
      </c>
    </row>
    <row r="35" spans="8:13" ht="16" thickBot="1" x14ac:dyDescent="0.25">
      <c r="H35" s="26"/>
      <c r="I35" s="27" t="s">
        <v>107</v>
      </c>
      <c r="J35" s="28">
        <v>0.30700777403175611</v>
      </c>
      <c r="K35" s="28">
        <v>1.0069569075063689</v>
      </c>
      <c r="L35" s="28">
        <v>1.118997134240139</v>
      </c>
      <c r="M35" s="29">
        <v>2.0116082070778849</v>
      </c>
    </row>
    <row r="36" spans="8:13" x14ac:dyDescent="0.2">
      <c r="H36" s="20" t="s">
        <v>111</v>
      </c>
      <c r="I36" s="21" t="s">
        <v>78</v>
      </c>
      <c r="J36" s="22">
        <v>0.25743465084602918</v>
      </c>
      <c r="K36" s="22">
        <v>0.98458517169627546</v>
      </c>
      <c r="L36" s="22">
        <v>1.189765399185122</v>
      </c>
      <c r="M36" s="23">
        <v>2.143673231592965</v>
      </c>
    </row>
    <row r="37" spans="8:13" x14ac:dyDescent="0.2">
      <c r="H37" s="24"/>
      <c r="I37" s="8" t="s">
        <v>77</v>
      </c>
      <c r="J37" s="7">
        <v>0.3172062555863901</v>
      </c>
      <c r="K37" s="7">
        <v>1.101327648500168</v>
      </c>
      <c r="L37" s="7">
        <v>1.4376930747491521</v>
      </c>
      <c r="M37" s="25">
        <v>2.1256111048510169</v>
      </c>
    </row>
    <row r="38" spans="8:13" ht="16" thickBot="1" x14ac:dyDescent="0.25">
      <c r="H38" s="26"/>
      <c r="I38" s="27" t="s">
        <v>107</v>
      </c>
      <c r="J38" s="28">
        <v>0.1578526175880168</v>
      </c>
      <c r="K38" s="28">
        <v>0.74494246158259891</v>
      </c>
      <c r="L38" s="28">
        <v>0.72725487088153518</v>
      </c>
      <c r="M38" s="29">
        <v>1.1954631934420901</v>
      </c>
    </row>
    <row r="39" spans="8:13" x14ac:dyDescent="0.2">
      <c r="H39" s="20" t="s">
        <v>112</v>
      </c>
      <c r="I39" s="21" t="s">
        <v>78</v>
      </c>
      <c r="J39" s="22">
        <v>0.55091471952604465</v>
      </c>
      <c r="K39" s="22">
        <v>1.02138265373961</v>
      </c>
      <c r="L39" s="22">
        <v>1.5294556226551781</v>
      </c>
      <c r="M39" s="23">
        <v>1.7700071549468079</v>
      </c>
    </row>
    <row r="40" spans="8:13" x14ac:dyDescent="0.2">
      <c r="H40" s="24"/>
      <c r="I40" s="8" t="s">
        <v>77</v>
      </c>
      <c r="J40" s="7">
        <v>0.70427237416883015</v>
      </c>
      <c r="K40" s="7">
        <v>1.196083760927114</v>
      </c>
      <c r="L40" s="7">
        <v>1.545969609281354</v>
      </c>
      <c r="M40" s="25">
        <v>2.0246965233396832</v>
      </c>
    </row>
    <row r="41" spans="8:13" ht="16" thickBot="1" x14ac:dyDescent="0.25">
      <c r="H41" s="26"/>
      <c r="I41" s="27" t="s">
        <v>107</v>
      </c>
      <c r="J41" s="28">
        <v>0.31262735928942431</v>
      </c>
      <c r="K41" s="28">
        <v>0.52966581404143365</v>
      </c>
      <c r="L41" s="28">
        <v>0.80794587054007272</v>
      </c>
      <c r="M41" s="29">
        <v>1.131296190526965</v>
      </c>
    </row>
    <row r="42" spans="8:13" x14ac:dyDescent="0.2">
      <c r="H42" s="20" t="s">
        <v>113</v>
      </c>
      <c r="I42" s="21" t="s">
        <v>78</v>
      </c>
      <c r="J42" s="22">
        <v>1.272391622597556</v>
      </c>
      <c r="K42" s="22">
        <v>1.7501759399238359</v>
      </c>
      <c r="L42" s="22">
        <v>3.36051218166654</v>
      </c>
      <c r="M42" s="23">
        <v>3.821845339120443</v>
      </c>
    </row>
    <row r="43" spans="8:13" x14ac:dyDescent="0.2">
      <c r="H43" s="24"/>
      <c r="I43" s="8" t="s">
        <v>77</v>
      </c>
      <c r="J43" s="7">
        <v>0.99707101810699683</v>
      </c>
      <c r="K43" s="7">
        <v>1.514071050928691</v>
      </c>
      <c r="L43" s="7">
        <v>2.1390168645313752</v>
      </c>
      <c r="M43" s="25">
        <v>2.4438837674589</v>
      </c>
    </row>
    <row r="44" spans="8:13" ht="16" thickBot="1" x14ac:dyDescent="0.25">
      <c r="H44" s="26"/>
      <c r="I44" s="27" t="s">
        <v>107</v>
      </c>
      <c r="J44" s="28">
        <v>0.84149006332401832</v>
      </c>
      <c r="K44" s="28">
        <v>1.2197542174659171</v>
      </c>
      <c r="L44" s="28">
        <v>1.663843724626338</v>
      </c>
      <c r="M44" s="29">
        <v>2.082292636867265</v>
      </c>
    </row>
    <row r="45" spans="8:13" x14ac:dyDescent="0.2">
      <c r="H45" s="20" t="s">
        <v>114</v>
      </c>
      <c r="I45" s="21" t="s">
        <v>78</v>
      </c>
      <c r="J45" s="22">
        <v>9.2405588559348963</v>
      </c>
      <c r="K45" s="22">
        <v>9.845258830177853</v>
      </c>
      <c r="L45" s="22">
        <v>8.5652291502558882</v>
      </c>
      <c r="M45" s="23">
        <v>10.003113943445211</v>
      </c>
    </row>
    <row r="46" spans="8:13" x14ac:dyDescent="0.2">
      <c r="H46" s="24"/>
      <c r="I46" s="8" t="s">
        <v>77</v>
      </c>
      <c r="J46" s="7">
        <v>8.6595085071734026</v>
      </c>
      <c r="K46" s="7">
        <v>8.5643519598192128</v>
      </c>
      <c r="L46" s="7">
        <v>7.0155003419254669</v>
      </c>
      <c r="M46" s="25">
        <v>6.4574559636775408</v>
      </c>
    </row>
    <row r="47" spans="8:13" ht="16" thickBot="1" x14ac:dyDescent="0.25">
      <c r="H47" s="26"/>
      <c r="I47" s="27" t="s">
        <v>107</v>
      </c>
      <c r="J47" s="28">
        <v>6.7109538256165013</v>
      </c>
      <c r="K47" s="28">
        <v>7.4229010001913744</v>
      </c>
      <c r="L47" s="28">
        <v>8.4707291408979408</v>
      </c>
      <c r="M47" s="29">
        <v>9.8859993324862288</v>
      </c>
    </row>
    <row r="48" spans="8:13" x14ac:dyDescent="0.2">
      <c r="H48" s="20" t="s">
        <v>115</v>
      </c>
      <c r="I48" s="21" t="s">
        <v>78</v>
      </c>
      <c r="J48" s="22">
        <v>3.7083362536136208</v>
      </c>
      <c r="K48" s="22">
        <v>7.4646221389425618</v>
      </c>
      <c r="L48" s="22">
        <v>10.897806884101559</v>
      </c>
      <c r="M48" s="23">
        <v>11.05094978028966</v>
      </c>
    </row>
    <row r="49" spans="8:13" x14ac:dyDescent="0.2">
      <c r="H49" s="24"/>
      <c r="I49" s="8" t="s">
        <v>77</v>
      </c>
      <c r="J49" s="7">
        <v>3.7947343726775808</v>
      </c>
      <c r="K49" s="7">
        <v>6.6602656781363292</v>
      </c>
      <c r="L49" s="7">
        <v>9.3595658822225296</v>
      </c>
      <c r="M49" s="25">
        <v>10.497144105850261</v>
      </c>
    </row>
    <row r="50" spans="8:13" ht="16" thickBot="1" x14ac:dyDescent="0.25">
      <c r="H50" s="26"/>
      <c r="I50" s="27" t="s">
        <v>107</v>
      </c>
      <c r="J50" s="28">
        <v>3.4142674437476841</v>
      </c>
      <c r="K50" s="28">
        <v>5.6257882252760716</v>
      </c>
      <c r="L50" s="28">
        <v>7.8092323209102208</v>
      </c>
      <c r="M50" s="29">
        <v>9.6199967261265531</v>
      </c>
    </row>
    <row r="51" spans="8:13" x14ac:dyDescent="0.2">
      <c r="H51" s="20" t="s">
        <v>116</v>
      </c>
      <c r="I51" s="21" t="s">
        <v>78</v>
      </c>
      <c r="J51" s="22">
        <v>3.6344734427951741</v>
      </c>
      <c r="K51" s="22">
        <v>6.6067072372240014</v>
      </c>
      <c r="L51" s="22">
        <v>9.4885184188337881</v>
      </c>
      <c r="M51" s="23">
        <v>14.191257729452539</v>
      </c>
    </row>
    <row r="52" spans="8:13" x14ac:dyDescent="0.2">
      <c r="H52" s="24"/>
      <c r="I52" s="8" t="s">
        <v>77</v>
      </c>
      <c r="J52" s="7">
        <v>4.061535736895185</v>
      </c>
      <c r="K52" s="7">
        <v>7.0593139243191079</v>
      </c>
      <c r="L52" s="7">
        <v>9.5942956586332873</v>
      </c>
      <c r="M52" s="25">
        <v>12.286083974760469</v>
      </c>
    </row>
    <row r="53" spans="8:13" ht="16" thickBot="1" x14ac:dyDescent="0.25">
      <c r="H53" s="26"/>
      <c r="I53" s="27" t="s">
        <v>107</v>
      </c>
      <c r="J53" s="28">
        <v>4.2038655986019737</v>
      </c>
      <c r="K53" s="28">
        <v>5.6649144919009027</v>
      </c>
      <c r="L53" s="28">
        <v>7.2149861298484197</v>
      </c>
      <c r="M53" s="29">
        <v>3.4142674437476841</v>
      </c>
    </row>
  </sheetData>
  <mergeCells count="24">
    <mergeCell ref="H36:H38"/>
    <mergeCell ref="H5:M5"/>
    <mergeCell ref="P5:U5"/>
    <mergeCell ref="P7:P9"/>
    <mergeCell ref="P10:P12"/>
    <mergeCell ref="P13:P15"/>
    <mergeCell ref="P16:P18"/>
    <mergeCell ref="H25:H27"/>
    <mergeCell ref="H7:H9"/>
    <mergeCell ref="H10:H12"/>
    <mergeCell ref="H13:H15"/>
    <mergeCell ref="H16:H18"/>
    <mergeCell ref="H19:H21"/>
    <mergeCell ref="H22:H24"/>
    <mergeCell ref="P19:P21"/>
    <mergeCell ref="P22:P24"/>
    <mergeCell ref="P25:P27"/>
    <mergeCell ref="H31:M31"/>
    <mergeCell ref="H33:H35"/>
    <mergeCell ref="H39:H41"/>
    <mergeCell ref="H42:H44"/>
    <mergeCell ref="H45:H47"/>
    <mergeCell ref="H48:H50"/>
    <mergeCell ref="H51:H53"/>
  </mergeCells>
  <conditionalFormatting sqref="J7:J9">
    <cfRule type="colorScale" priority="22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7:K9">
    <cfRule type="colorScale" priority="224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7:L9">
    <cfRule type="colorScale" priority="223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7:M9">
    <cfRule type="colorScale" priority="222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10:J12">
    <cfRule type="colorScale" priority="221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10:K12">
    <cfRule type="colorScale" priority="22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10:L12">
    <cfRule type="colorScale" priority="219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10:M12">
    <cfRule type="colorScale" priority="218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13:J15">
    <cfRule type="colorScale" priority="217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13:K15">
    <cfRule type="colorScale" priority="216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13:L15">
    <cfRule type="colorScale" priority="21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13:M15">
    <cfRule type="colorScale" priority="214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16:J18">
    <cfRule type="colorScale" priority="213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16:K18">
    <cfRule type="colorScale" priority="212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16:L18">
    <cfRule type="colorScale" priority="211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16:M18">
    <cfRule type="colorScale" priority="21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19:J21">
    <cfRule type="colorScale" priority="209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19:K21">
    <cfRule type="colorScale" priority="208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19:L21">
    <cfRule type="colorScale" priority="207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19:M21">
    <cfRule type="colorScale" priority="206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22:J24">
    <cfRule type="colorScale" priority="20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22:K24">
    <cfRule type="colorScale" priority="204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22:L24">
    <cfRule type="colorScale" priority="203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22:M24">
    <cfRule type="colorScale" priority="202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25:J27">
    <cfRule type="colorScale" priority="201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25:K27">
    <cfRule type="colorScale" priority="20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25:L27">
    <cfRule type="colorScale" priority="199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25:M27">
    <cfRule type="colorScale" priority="198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33:J35">
    <cfRule type="colorScale" priority="141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33">
    <cfRule type="colorScale" priority="13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34:J35">
    <cfRule type="colorScale" priority="13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33:K35">
    <cfRule type="colorScale" priority="13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33">
    <cfRule type="colorScale" priority="13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34:K35">
    <cfRule type="colorScale" priority="13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33:L35">
    <cfRule type="colorScale" priority="12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33">
    <cfRule type="colorScale" priority="12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34:L35">
    <cfRule type="colorScale" priority="12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33:M35">
    <cfRule type="colorScale" priority="12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33">
    <cfRule type="colorScale" priority="12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34:M35">
    <cfRule type="colorScale" priority="12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36:J38">
    <cfRule type="colorScale" priority="11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36">
    <cfRule type="colorScale" priority="11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37:J38">
    <cfRule type="colorScale" priority="11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36:K38">
    <cfRule type="colorScale" priority="11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36">
    <cfRule type="colorScale" priority="11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37:K38">
    <cfRule type="colorScale" priority="11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36:L38">
    <cfRule type="colorScale" priority="10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36">
    <cfRule type="colorScale" priority="10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37:L38">
    <cfRule type="colorScale" priority="10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36:M38">
    <cfRule type="colorScale" priority="10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36">
    <cfRule type="colorScale" priority="10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37:M38">
    <cfRule type="colorScale" priority="10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39:J41">
    <cfRule type="colorScale" priority="9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39">
    <cfRule type="colorScale" priority="9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0:J41">
    <cfRule type="colorScale" priority="9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39:K41">
    <cfRule type="colorScale" priority="9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39">
    <cfRule type="colorScale" priority="9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0:K41">
    <cfRule type="colorScale" priority="9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39:L41">
    <cfRule type="colorScale" priority="8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39">
    <cfRule type="colorScale" priority="8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0:L41">
    <cfRule type="colorScale" priority="8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39:M41">
    <cfRule type="colorScale" priority="8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39">
    <cfRule type="colorScale" priority="8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0:M41">
    <cfRule type="colorScale" priority="8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2:J44">
    <cfRule type="colorScale" priority="7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42">
    <cfRule type="colorScale" priority="7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3:J44">
    <cfRule type="colorScale" priority="7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2:K44">
    <cfRule type="colorScale" priority="7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42">
    <cfRule type="colorScale" priority="7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3:K44">
    <cfRule type="colorScale" priority="7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2:L44">
    <cfRule type="colorScale" priority="6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42">
    <cfRule type="colorScale" priority="6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3:L44">
    <cfRule type="colorScale" priority="6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2:M44">
    <cfRule type="colorScale" priority="6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42">
    <cfRule type="colorScale" priority="6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3:M44">
    <cfRule type="colorScale" priority="6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5:J47">
    <cfRule type="colorScale" priority="5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45">
    <cfRule type="colorScale" priority="5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6:J47">
    <cfRule type="colorScale" priority="5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5:K47">
    <cfRule type="colorScale" priority="5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45">
    <cfRule type="colorScale" priority="5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6:K47">
    <cfRule type="colorScale" priority="5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5:L47">
    <cfRule type="colorScale" priority="4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45">
    <cfRule type="colorScale" priority="4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6:L47">
    <cfRule type="colorScale" priority="4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5:M47">
    <cfRule type="colorScale" priority="4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45">
    <cfRule type="colorScale" priority="4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6:M47">
    <cfRule type="colorScale" priority="4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8:J50">
    <cfRule type="colorScale" priority="3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48">
    <cfRule type="colorScale" priority="3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49:J50">
    <cfRule type="colorScale" priority="3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8:K50">
    <cfRule type="colorScale" priority="3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48">
    <cfRule type="colorScale" priority="3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49:K50">
    <cfRule type="colorScale" priority="3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8:L50">
    <cfRule type="colorScale" priority="2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48">
    <cfRule type="colorScale" priority="2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49:L50">
    <cfRule type="colorScale" priority="2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8:M50">
    <cfRule type="colorScale" priority="2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48">
    <cfRule type="colorScale" priority="2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49:M50">
    <cfRule type="colorScale" priority="2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51:J53">
    <cfRule type="colorScale" priority="1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J51">
    <cfRule type="colorScale" priority="1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J52:J53">
    <cfRule type="colorScale" priority="1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51:K53">
    <cfRule type="colorScale" priority="1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K51">
    <cfRule type="colorScale" priority="1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K52:K53">
    <cfRule type="colorScale" priority="1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51:L53">
    <cfRule type="colorScale" priority="6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L51">
    <cfRule type="colorScale" priority="8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L52:L53">
    <cfRule type="colorScale" priority="7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51:M53">
    <cfRule type="colorScale" priority="1">
      <colorScale>
        <cfvo type="min"/>
        <cfvo type="percentile" val="50"/>
        <cfvo type="max"/>
        <color rgb="FF3CFF55"/>
        <color rgb="FFFFE014"/>
        <color rgb="FFFF4F44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theme="6" tint="0.59999389629810485"/>
        <color theme="9" tint="0.59999389629810485"/>
        <color theme="5" tint="0.59999389629810485"/>
      </colorScale>
    </cfRule>
  </conditionalFormatting>
  <conditionalFormatting sqref="M51">
    <cfRule type="colorScale" priority="3">
      <colorScale>
        <cfvo type="min"/>
        <cfvo type="percentile" val="50"/>
        <cfvo type="max"/>
        <color rgb="FF3CFF55"/>
        <color rgb="FFFFE014"/>
        <color rgb="FFFF4F44"/>
      </colorScale>
    </cfRule>
  </conditionalFormatting>
  <conditionalFormatting sqref="M52:M53">
    <cfRule type="colorScale" priority="2">
      <colorScale>
        <cfvo type="min"/>
        <cfvo type="percentile" val="50"/>
        <cfvo type="max"/>
        <color rgb="FF3CFF55"/>
        <color rgb="FFFFE014"/>
        <color rgb="FFFF4F4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Lopez Jaramillo, William (Stud. DKE)</cp:lastModifiedBy>
  <dcterms:created xsi:type="dcterms:W3CDTF">2019-01-22T11:19:13Z</dcterms:created>
  <dcterms:modified xsi:type="dcterms:W3CDTF">2019-01-23T19:34:09Z</dcterms:modified>
</cp:coreProperties>
</file>