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08" windowWidth="16260" windowHeight="9024" activeTab="1"/>
  </bookViews>
  <sheets>
    <sheet name="Sheet1" sheetId="1" r:id="rId1"/>
    <sheet name="Sheet2" sheetId="2" r:id="rId2"/>
    <sheet name="Sheet3" sheetId="3" r:id="rId3"/>
  </sheets>
  <definedNames>
    <definedName name="landing_log_1" localSheetId="0">Sheet1!$A$1:$E$570</definedName>
    <definedName name="log_land_at" localSheetId="2">Sheet3!$A$2:$B$572</definedName>
    <definedName name="log_land_at_v6" localSheetId="2">Sheet3!$E$2:$F$572</definedName>
  </definedNames>
  <calcPr calcId="125725"/>
</workbook>
</file>

<file path=xl/calcChain.xml><?xml version="1.0" encoding="utf-8"?>
<calcChain xmlns="http://schemas.openxmlformats.org/spreadsheetml/2006/main">
  <c r="I476" i="3"/>
  <c r="J476"/>
  <c r="K476"/>
  <c r="M476" s="1"/>
  <c r="N476" s="1"/>
  <c r="I477"/>
  <c r="J477"/>
  <c r="K477"/>
  <c r="M477"/>
  <c r="N477" s="1"/>
  <c r="I478"/>
  <c r="J478"/>
  <c r="K478"/>
  <c r="M478" s="1"/>
  <c r="N478" s="1"/>
  <c r="I479"/>
  <c r="J479"/>
  <c r="K479"/>
  <c r="M479" s="1"/>
  <c r="N479" s="1"/>
  <c r="I480"/>
  <c r="J480"/>
  <c r="K480"/>
  <c r="M480" s="1"/>
  <c r="N480" s="1"/>
  <c r="I481"/>
  <c r="J481"/>
  <c r="K481"/>
  <c r="M481"/>
  <c r="N481" s="1"/>
  <c r="I482"/>
  <c r="J482"/>
  <c r="K482"/>
  <c r="M482" s="1"/>
  <c r="N482" s="1"/>
  <c r="I483"/>
  <c r="J483"/>
  <c r="K483"/>
  <c r="M483" s="1"/>
  <c r="N483" s="1"/>
  <c r="I484"/>
  <c r="J484"/>
  <c r="K484"/>
  <c r="M484" s="1"/>
  <c r="N484" s="1"/>
  <c r="I485"/>
  <c r="J485"/>
  <c r="K485"/>
  <c r="M485"/>
  <c r="N485" s="1"/>
  <c r="I486"/>
  <c r="J486"/>
  <c r="K486"/>
  <c r="M486" s="1"/>
  <c r="N486" s="1"/>
  <c r="I487"/>
  <c r="J487"/>
  <c r="K487"/>
  <c r="M487" s="1"/>
  <c r="N487" s="1"/>
  <c r="I488"/>
  <c r="J488"/>
  <c r="K488"/>
  <c r="M488" s="1"/>
  <c r="N488" s="1"/>
  <c r="I489"/>
  <c r="J489"/>
  <c r="K489"/>
  <c r="M489"/>
  <c r="N489" s="1"/>
  <c r="I490"/>
  <c r="J490"/>
  <c r="K490"/>
  <c r="M490" s="1"/>
  <c r="N490" s="1"/>
  <c r="I491"/>
  <c r="J491"/>
  <c r="K491"/>
  <c r="M491" s="1"/>
  <c r="N491" s="1"/>
  <c r="I492"/>
  <c r="J492"/>
  <c r="K492"/>
  <c r="M492" s="1"/>
  <c r="N492" s="1"/>
  <c r="I493"/>
  <c r="J493"/>
  <c r="K493"/>
  <c r="M493"/>
  <c r="N493" s="1"/>
  <c r="I494"/>
  <c r="J494"/>
  <c r="K494"/>
  <c r="M494" s="1"/>
  <c r="N494" s="1"/>
  <c r="I495"/>
  <c r="J495"/>
  <c r="K495"/>
  <c r="M495" s="1"/>
  <c r="N495" s="1"/>
  <c r="I496"/>
  <c r="J496"/>
  <c r="K496"/>
  <c r="M496" s="1"/>
  <c r="N496" s="1"/>
  <c r="I497"/>
  <c r="J497"/>
  <c r="K497"/>
  <c r="M497"/>
  <c r="N497" s="1"/>
  <c r="I498"/>
  <c r="J498"/>
  <c r="K498"/>
  <c r="M498" s="1"/>
  <c r="N498" s="1"/>
  <c r="I499"/>
  <c r="J499"/>
  <c r="K499"/>
  <c r="M499" s="1"/>
  <c r="N499" s="1"/>
  <c r="I500"/>
  <c r="J500"/>
  <c r="K500"/>
  <c r="M500" s="1"/>
  <c r="N500" s="1"/>
  <c r="I501"/>
  <c r="J501"/>
  <c r="K501"/>
  <c r="M501"/>
  <c r="N501" s="1"/>
  <c r="I502"/>
  <c r="J502"/>
  <c r="K502"/>
  <c r="M502" s="1"/>
  <c r="N502" s="1"/>
  <c r="I503"/>
  <c r="J503"/>
  <c r="K503"/>
  <c r="M503" s="1"/>
  <c r="N503" s="1"/>
  <c r="I504"/>
  <c r="J504"/>
  <c r="K504"/>
  <c r="M504" s="1"/>
  <c r="N504" s="1"/>
  <c r="I505"/>
  <c r="J505"/>
  <c r="K505"/>
  <c r="M505"/>
  <c r="N505" s="1"/>
  <c r="I506"/>
  <c r="J506"/>
  <c r="K506"/>
  <c r="M506" s="1"/>
  <c r="N506" s="1"/>
  <c r="I507"/>
  <c r="J507"/>
  <c r="K507"/>
  <c r="M507" s="1"/>
  <c r="N507" s="1"/>
  <c r="I508"/>
  <c r="J508"/>
  <c r="K508"/>
  <c r="M508" s="1"/>
  <c r="N508" s="1"/>
  <c r="I509"/>
  <c r="J509"/>
  <c r="K509"/>
  <c r="M509"/>
  <c r="N509" s="1"/>
  <c r="I510"/>
  <c r="J510"/>
  <c r="K510"/>
  <c r="M510" s="1"/>
  <c r="N510" s="1"/>
  <c r="I511"/>
  <c r="J511"/>
  <c r="K511"/>
  <c r="M511" s="1"/>
  <c r="N511" s="1"/>
  <c r="I512"/>
  <c r="J512"/>
  <c r="K512"/>
  <c r="M512" s="1"/>
  <c r="N512" s="1"/>
  <c r="I513"/>
  <c r="J513"/>
  <c r="K513"/>
  <c r="M513"/>
  <c r="N513" s="1"/>
  <c r="I514"/>
  <c r="J514"/>
  <c r="K514"/>
  <c r="M514" s="1"/>
  <c r="N514" s="1"/>
  <c r="I515"/>
  <c r="J515"/>
  <c r="K515"/>
  <c r="M515" s="1"/>
  <c r="N515" s="1"/>
  <c r="I516"/>
  <c r="J516"/>
  <c r="K516"/>
  <c r="M516" s="1"/>
  <c r="N516" s="1"/>
  <c r="I517"/>
  <c r="J517"/>
  <c r="K517"/>
  <c r="M517"/>
  <c r="N517" s="1"/>
  <c r="I518"/>
  <c r="J518"/>
  <c r="K518"/>
  <c r="M518" s="1"/>
  <c r="N518" s="1"/>
  <c r="I519"/>
  <c r="J519"/>
  <c r="K519"/>
  <c r="M519" s="1"/>
  <c r="N519" s="1"/>
  <c r="I520"/>
  <c r="J520"/>
  <c r="K520"/>
  <c r="M520" s="1"/>
  <c r="N520" s="1"/>
  <c r="I521"/>
  <c r="J521"/>
  <c r="K521"/>
  <c r="M521"/>
  <c r="N521" s="1"/>
  <c r="I522"/>
  <c r="J522"/>
  <c r="K522"/>
  <c r="M522" s="1"/>
  <c r="N522" s="1"/>
  <c r="I523"/>
  <c r="J523"/>
  <c r="K523"/>
  <c r="M523" s="1"/>
  <c r="N523" s="1"/>
  <c r="I524"/>
  <c r="J524"/>
  <c r="K524"/>
  <c r="M524" s="1"/>
  <c r="N524" s="1"/>
  <c r="I525"/>
  <c r="J525"/>
  <c r="K525"/>
  <c r="M525"/>
  <c r="N525" s="1"/>
  <c r="I526"/>
  <c r="J526"/>
  <c r="K526"/>
  <c r="M526" s="1"/>
  <c r="N526" s="1"/>
  <c r="I527"/>
  <c r="J527"/>
  <c r="K527"/>
  <c r="M527" s="1"/>
  <c r="N527" s="1"/>
  <c r="I528"/>
  <c r="J528"/>
  <c r="K528"/>
  <c r="M528" s="1"/>
  <c r="N528" s="1"/>
  <c r="I529"/>
  <c r="J529"/>
  <c r="K529"/>
  <c r="M529"/>
  <c r="N529" s="1"/>
  <c r="I530"/>
  <c r="J530"/>
  <c r="K530"/>
  <c r="M530" s="1"/>
  <c r="N530" s="1"/>
  <c r="I531"/>
  <c r="J531"/>
  <c r="K531"/>
  <c r="M531" s="1"/>
  <c r="N531" s="1"/>
  <c r="I532"/>
  <c r="J532"/>
  <c r="K532"/>
  <c r="M532" s="1"/>
  <c r="N532" s="1"/>
  <c r="I533"/>
  <c r="J533"/>
  <c r="K533"/>
  <c r="M533"/>
  <c r="N533" s="1"/>
  <c r="I534"/>
  <c r="J534"/>
  <c r="K534"/>
  <c r="M534" s="1"/>
  <c r="N534" s="1"/>
  <c r="I535"/>
  <c r="J535"/>
  <c r="K535"/>
  <c r="M535" s="1"/>
  <c r="N535" s="1"/>
  <c r="I536"/>
  <c r="J536"/>
  <c r="K536"/>
  <c r="M536" s="1"/>
  <c r="N536" s="1"/>
  <c r="I537"/>
  <c r="J537"/>
  <c r="K537"/>
  <c r="M537"/>
  <c r="N537" s="1"/>
  <c r="I538"/>
  <c r="J538"/>
  <c r="K538"/>
  <c r="M538" s="1"/>
  <c r="N538" s="1"/>
  <c r="I539"/>
  <c r="J539"/>
  <c r="K539"/>
  <c r="M539" s="1"/>
  <c r="N539" s="1"/>
  <c r="I540"/>
  <c r="J540"/>
  <c r="K540"/>
  <c r="M540" s="1"/>
  <c r="N540" s="1"/>
  <c r="I541"/>
  <c r="J541"/>
  <c r="K541"/>
  <c r="M541"/>
  <c r="N541" s="1"/>
  <c r="I542"/>
  <c r="J542"/>
  <c r="K542"/>
  <c r="M542" s="1"/>
  <c r="N542" s="1"/>
  <c r="I543"/>
  <c r="J543"/>
  <c r="K543"/>
  <c r="M543" s="1"/>
  <c r="N543" s="1"/>
  <c r="I544"/>
  <c r="J544"/>
  <c r="K544"/>
  <c r="M544" s="1"/>
  <c r="N544" s="1"/>
  <c r="I545"/>
  <c r="J545"/>
  <c r="K545"/>
  <c r="M545"/>
  <c r="N545" s="1"/>
  <c r="I546"/>
  <c r="J546"/>
  <c r="K546"/>
  <c r="M546" s="1"/>
  <c r="N546" s="1"/>
  <c r="I547"/>
  <c r="J547"/>
  <c r="K547"/>
  <c r="M547" s="1"/>
  <c r="N547" s="1"/>
  <c r="I548"/>
  <c r="J548"/>
  <c r="K548"/>
  <c r="M548" s="1"/>
  <c r="N548" s="1"/>
  <c r="I549"/>
  <c r="J549"/>
  <c r="K549"/>
  <c r="M549"/>
  <c r="N549" s="1"/>
  <c r="I550"/>
  <c r="J550"/>
  <c r="K550"/>
  <c r="M550" s="1"/>
  <c r="N550" s="1"/>
  <c r="I551"/>
  <c r="J551"/>
  <c r="K551"/>
  <c r="M551" s="1"/>
  <c r="N551" s="1"/>
  <c r="I552"/>
  <c r="J552"/>
  <c r="K552"/>
  <c r="M552" s="1"/>
  <c r="N552" s="1"/>
  <c r="I553"/>
  <c r="J553"/>
  <c r="K553"/>
  <c r="M553"/>
  <c r="N553" s="1"/>
  <c r="I554"/>
  <c r="J554"/>
  <c r="K554"/>
  <c r="M554" s="1"/>
  <c r="N554" s="1"/>
  <c r="I555"/>
  <c r="J555"/>
  <c r="K555"/>
  <c r="M555" s="1"/>
  <c r="N555" s="1"/>
  <c r="I556"/>
  <c r="J556"/>
  <c r="K556"/>
  <c r="M556" s="1"/>
  <c r="N556" s="1"/>
  <c r="I557"/>
  <c r="J557"/>
  <c r="K557"/>
  <c r="M557"/>
  <c r="N557" s="1"/>
  <c r="I558"/>
  <c r="J558"/>
  <c r="K558"/>
  <c r="M558" s="1"/>
  <c r="N558" s="1"/>
  <c r="I559"/>
  <c r="J559"/>
  <c r="K559"/>
  <c r="M559" s="1"/>
  <c r="N559" s="1"/>
  <c r="I560"/>
  <c r="J560"/>
  <c r="K560"/>
  <c r="M560" s="1"/>
  <c r="N560" s="1"/>
  <c r="I561"/>
  <c r="J561"/>
  <c r="K561"/>
  <c r="M561"/>
  <c r="N561" s="1"/>
  <c r="I562"/>
  <c r="J562"/>
  <c r="K562"/>
  <c r="M562" s="1"/>
  <c r="N562" s="1"/>
  <c r="I563"/>
  <c r="J563"/>
  <c r="K563"/>
  <c r="M563" s="1"/>
  <c r="N563" s="1"/>
  <c r="I564"/>
  <c r="J564"/>
  <c r="K564"/>
  <c r="M564" s="1"/>
  <c r="N564" s="1"/>
  <c r="I565"/>
  <c r="J565"/>
  <c r="K565"/>
  <c r="M565"/>
  <c r="N565"/>
  <c r="I566"/>
  <c r="J566"/>
  <c r="K566"/>
  <c r="M566" s="1"/>
  <c r="N566" s="1"/>
  <c r="I567"/>
  <c r="J567"/>
  <c r="K567"/>
  <c r="M567" s="1"/>
  <c r="N567" s="1"/>
  <c r="I568"/>
  <c r="J568"/>
  <c r="K568"/>
  <c r="M568" s="1"/>
  <c r="N568" s="1"/>
  <c r="I569"/>
  <c r="J569"/>
  <c r="K569"/>
  <c r="M569"/>
  <c r="N569"/>
  <c r="I570"/>
  <c r="J570"/>
  <c r="K570"/>
  <c r="M570"/>
  <c r="N570" s="1"/>
  <c r="I571"/>
  <c r="J571"/>
  <c r="K571"/>
  <c r="M571" s="1"/>
  <c r="N571" s="1"/>
  <c r="I572"/>
  <c r="J572"/>
  <c r="K572"/>
  <c r="M572" s="1"/>
  <c r="N572" s="1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L475" i="1"/>
  <c r="O475"/>
  <c r="N475" s="1"/>
  <c r="L476"/>
  <c r="N476"/>
  <c r="O476"/>
  <c r="L477"/>
  <c r="N477"/>
  <c r="O477"/>
  <c r="L478"/>
  <c r="N478"/>
  <c r="O478"/>
  <c r="L479"/>
  <c r="O479"/>
  <c r="N479" s="1"/>
  <c r="L480"/>
  <c r="N480"/>
  <c r="O480"/>
  <c r="L481"/>
  <c r="N481"/>
  <c r="O481"/>
  <c r="L482"/>
  <c r="N482"/>
  <c r="O482"/>
  <c r="L483"/>
  <c r="O483"/>
  <c r="N483" s="1"/>
  <c r="L484"/>
  <c r="O484"/>
  <c r="N484" s="1"/>
  <c r="L485"/>
  <c r="N485"/>
  <c r="O485"/>
  <c r="L486"/>
  <c r="N486"/>
  <c r="O486"/>
  <c r="L487"/>
  <c r="O487"/>
  <c r="N487" s="1"/>
  <c r="L488"/>
  <c r="O488"/>
  <c r="N488" s="1"/>
  <c r="L489"/>
  <c r="N489"/>
  <c r="O489"/>
  <c r="L490"/>
  <c r="N490"/>
  <c r="O490"/>
  <c r="L491"/>
  <c r="O491"/>
  <c r="N491" s="1"/>
  <c r="L492"/>
  <c r="O492"/>
  <c r="N492" s="1"/>
  <c r="L493"/>
  <c r="N493"/>
  <c r="O493"/>
  <c r="L494"/>
  <c r="N494"/>
  <c r="O494"/>
  <c r="L495"/>
  <c r="O495"/>
  <c r="N495" s="1"/>
  <c r="L496"/>
  <c r="N496"/>
  <c r="O496"/>
  <c r="L497"/>
  <c r="N497"/>
  <c r="O497"/>
  <c r="L498"/>
  <c r="N498"/>
  <c r="O498"/>
  <c r="L499"/>
  <c r="O499"/>
  <c r="N499" s="1"/>
  <c r="L500"/>
  <c r="N500"/>
  <c r="O500"/>
  <c r="L501"/>
  <c r="N501"/>
  <c r="O501"/>
  <c r="L502"/>
  <c r="N502"/>
  <c r="O502"/>
  <c r="L503"/>
  <c r="O503"/>
  <c r="N503" s="1"/>
  <c r="L504"/>
  <c r="O504"/>
  <c r="N504" s="1"/>
  <c r="L505"/>
  <c r="N505"/>
  <c r="O505"/>
  <c r="L506"/>
  <c r="N506"/>
  <c r="O506"/>
  <c r="L507"/>
  <c r="O507"/>
  <c r="N507" s="1"/>
  <c r="L508"/>
  <c r="O508"/>
  <c r="N508" s="1"/>
  <c r="L509"/>
  <c r="N509"/>
  <c r="O509"/>
  <c r="L510"/>
  <c r="N510"/>
  <c r="O510"/>
  <c r="L511"/>
  <c r="O511"/>
  <c r="N511" s="1"/>
  <c r="L512"/>
  <c r="N512"/>
  <c r="O512"/>
  <c r="L513"/>
  <c r="N513"/>
  <c r="O513"/>
  <c r="L514"/>
  <c r="N514"/>
  <c r="O514"/>
  <c r="L515"/>
  <c r="O515"/>
  <c r="N515" s="1"/>
  <c r="L516"/>
  <c r="O516"/>
  <c r="N516" s="1"/>
  <c r="L517"/>
  <c r="N517"/>
  <c r="O517"/>
  <c r="L518"/>
  <c r="N518"/>
  <c r="O518"/>
  <c r="L519"/>
  <c r="O519"/>
  <c r="N519" s="1"/>
  <c r="L520"/>
  <c r="O520"/>
  <c r="N520" s="1"/>
  <c r="L521"/>
  <c r="N521"/>
  <c r="O521"/>
  <c r="L522"/>
  <c r="N522"/>
  <c r="O522"/>
  <c r="L523"/>
  <c r="O523"/>
  <c r="N523" s="1"/>
  <c r="L524"/>
  <c r="N524"/>
  <c r="O524"/>
  <c r="L525"/>
  <c r="N525"/>
  <c r="O525"/>
  <c r="L526"/>
  <c r="N526"/>
  <c r="O526"/>
  <c r="L527"/>
  <c r="O527"/>
  <c r="N527" s="1"/>
  <c r="L528"/>
  <c r="O528"/>
  <c r="N528" s="1"/>
  <c r="L529"/>
  <c r="N529"/>
  <c r="O529"/>
  <c r="L530"/>
  <c r="N530"/>
  <c r="O530"/>
  <c r="L531"/>
  <c r="N531"/>
  <c r="O531"/>
  <c r="L532"/>
  <c r="O532"/>
  <c r="N532" s="1"/>
  <c r="L533"/>
  <c r="N533"/>
  <c r="O533"/>
  <c r="L534"/>
  <c r="N534"/>
  <c r="O534"/>
  <c r="L535"/>
  <c r="O535"/>
  <c r="N535" s="1"/>
  <c r="L536"/>
  <c r="N536"/>
  <c r="O536"/>
  <c r="L537"/>
  <c r="N537"/>
  <c r="O537"/>
  <c r="L538"/>
  <c r="N538"/>
  <c r="O538"/>
  <c r="L539"/>
  <c r="O539"/>
  <c r="N539" s="1"/>
  <c r="L540"/>
  <c r="O540"/>
  <c r="N540" s="1"/>
  <c r="L541"/>
  <c r="N541"/>
  <c r="O541"/>
  <c r="L542"/>
  <c r="N542"/>
  <c r="O542"/>
  <c r="L543"/>
  <c r="O543"/>
  <c r="N543" s="1"/>
  <c r="L544"/>
  <c r="N544"/>
  <c r="O544"/>
  <c r="L545"/>
  <c r="N545"/>
  <c r="O545"/>
  <c r="L546"/>
  <c r="N546"/>
  <c r="O546"/>
  <c r="L547"/>
  <c r="O547"/>
  <c r="N547" s="1"/>
  <c r="L548"/>
  <c r="N548"/>
  <c r="O548"/>
  <c r="L549"/>
  <c r="N549"/>
  <c r="O549"/>
  <c r="L550"/>
  <c r="N550"/>
  <c r="O550"/>
  <c r="L551"/>
  <c r="O551"/>
  <c r="N551" s="1"/>
  <c r="L552"/>
  <c r="O552"/>
  <c r="N552" s="1"/>
  <c r="L553"/>
  <c r="N553"/>
  <c r="O553"/>
  <c r="L554"/>
  <c r="N554"/>
  <c r="O554"/>
  <c r="L555"/>
  <c r="O555"/>
  <c r="N555" s="1"/>
  <c r="L556"/>
  <c r="O556"/>
  <c r="N556" s="1"/>
  <c r="L557"/>
  <c r="N557"/>
  <c r="O557"/>
  <c r="L558"/>
  <c r="N558"/>
  <c r="O558"/>
  <c r="L559"/>
  <c r="O559"/>
  <c r="N559" s="1"/>
  <c r="L560"/>
  <c r="O560"/>
  <c r="N560" s="1"/>
  <c r="L561"/>
  <c r="N561"/>
  <c r="O561"/>
  <c r="L562"/>
  <c r="N562"/>
  <c r="O562"/>
  <c r="L563"/>
  <c r="O563"/>
  <c r="N563" s="1"/>
  <c r="L564"/>
  <c r="N564"/>
  <c r="O564"/>
  <c r="L565"/>
  <c r="N565"/>
  <c r="O565"/>
  <c r="L566"/>
  <c r="N566"/>
  <c r="O566"/>
  <c r="L567"/>
  <c r="O567"/>
  <c r="N567" s="1"/>
  <c r="L568"/>
  <c r="N568"/>
  <c r="O568"/>
  <c r="L569"/>
  <c r="N569"/>
  <c r="O569"/>
  <c r="L570"/>
  <c r="N570"/>
  <c r="O570"/>
  <c r="G144" i="3"/>
  <c r="I144"/>
  <c r="J144"/>
  <c r="G145"/>
  <c r="I145"/>
  <c r="J145"/>
  <c r="G146"/>
  <c r="I146"/>
  <c r="J146"/>
  <c r="G147"/>
  <c r="I147"/>
  <c r="J147"/>
  <c r="G148"/>
  <c r="I148"/>
  <c r="J148"/>
  <c r="G149"/>
  <c r="I149"/>
  <c r="J149"/>
  <c r="G150"/>
  <c r="I150"/>
  <c r="J150"/>
  <c r="G151"/>
  <c r="I151"/>
  <c r="J151"/>
  <c r="G152"/>
  <c r="I152"/>
  <c r="J152"/>
  <c r="G153"/>
  <c r="I153"/>
  <c r="J153"/>
  <c r="G154"/>
  <c r="I154"/>
  <c r="J154"/>
  <c r="G155"/>
  <c r="I155"/>
  <c r="J155"/>
  <c r="G156"/>
  <c r="I156"/>
  <c r="J156"/>
  <c r="G157"/>
  <c r="I157"/>
  <c r="J157"/>
  <c r="G158"/>
  <c r="I158"/>
  <c r="J158"/>
  <c r="G159"/>
  <c r="I159"/>
  <c r="J159"/>
  <c r="G160"/>
  <c r="I160"/>
  <c r="J160"/>
  <c r="G161"/>
  <c r="I161"/>
  <c r="J161"/>
  <c r="G162"/>
  <c r="I162"/>
  <c r="J162"/>
  <c r="G163"/>
  <c r="I163"/>
  <c r="J163"/>
  <c r="G164"/>
  <c r="I164"/>
  <c r="J164"/>
  <c r="G165"/>
  <c r="I165"/>
  <c r="J165"/>
  <c r="G166"/>
  <c r="I166"/>
  <c r="J166"/>
  <c r="G167"/>
  <c r="I167"/>
  <c r="J167"/>
  <c r="G168"/>
  <c r="I168"/>
  <c r="J168"/>
  <c r="G169"/>
  <c r="I169"/>
  <c r="J169"/>
  <c r="G170"/>
  <c r="I170"/>
  <c r="J170"/>
  <c r="G171"/>
  <c r="I171"/>
  <c r="J171"/>
  <c r="G172"/>
  <c r="I172"/>
  <c r="J172"/>
  <c r="G173"/>
  <c r="I173"/>
  <c r="J173"/>
  <c r="G174"/>
  <c r="I174"/>
  <c r="J174"/>
  <c r="G175"/>
  <c r="I175"/>
  <c r="J175"/>
  <c r="G176"/>
  <c r="I176"/>
  <c r="J176"/>
  <c r="G177"/>
  <c r="I177"/>
  <c r="J177"/>
  <c r="G178"/>
  <c r="I178"/>
  <c r="J178"/>
  <c r="G179"/>
  <c r="I179"/>
  <c r="J179"/>
  <c r="G180"/>
  <c r="I180"/>
  <c r="J180"/>
  <c r="G181"/>
  <c r="I181"/>
  <c r="J181"/>
  <c r="G182"/>
  <c r="I182"/>
  <c r="J182"/>
  <c r="G183"/>
  <c r="I183"/>
  <c r="J183"/>
  <c r="G184"/>
  <c r="I184"/>
  <c r="J184"/>
  <c r="G185"/>
  <c r="I185"/>
  <c r="J185"/>
  <c r="G186"/>
  <c r="I186"/>
  <c r="J186"/>
  <c r="G187"/>
  <c r="I187"/>
  <c r="J187"/>
  <c r="G188"/>
  <c r="I188"/>
  <c r="J188"/>
  <c r="G189"/>
  <c r="I189"/>
  <c r="J189"/>
  <c r="G190"/>
  <c r="I190"/>
  <c r="J190"/>
  <c r="G191"/>
  <c r="I191"/>
  <c r="J191"/>
  <c r="G192"/>
  <c r="I192"/>
  <c r="J192"/>
  <c r="G193"/>
  <c r="I193"/>
  <c r="J193"/>
  <c r="G194"/>
  <c r="I194"/>
  <c r="J194"/>
  <c r="G195"/>
  <c r="I195"/>
  <c r="J195"/>
  <c r="G196"/>
  <c r="I196"/>
  <c r="J196"/>
  <c r="G197"/>
  <c r="I197"/>
  <c r="J197"/>
  <c r="G198"/>
  <c r="I198"/>
  <c r="J198"/>
  <c r="G199"/>
  <c r="I199"/>
  <c r="J199"/>
  <c r="G200"/>
  <c r="I200"/>
  <c r="J200"/>
  <c r="G201"/>
  <c r="I201"/>
  <c r="J201"/>
  <c r="G202"/>
  <c r="I202"/>
  <c r="J202"/>
  <c r="G203"/>
  <c r="I203"/>
  <c r="J203"/>
  <c r="G204"/>
  <c r="I204"/>
  <c r="J204"/>
  <c r="G205"/>
  <c r="I205"/>
  <c r="J205"/>
  <c r="G206"/>
  <c r="I206"/>
  <c r="J206"/>
  <c r="G207"/>
  <c r="I207"/>
  <c r="J207"/>
  <c r="G208"/>
  <c r="I208"/>
  <c r="J208"/>
  <c r="G209"/>
  <c r="I209"/>
  <c r="J209"/>
  <c r="G210"/>
  <c r="I210"/>
  <c r="J210"/>
  <c r="G211"/>
  <c r="I211"/>
  <c r="J211"/>
  <c r="G212"/>
  <c r="I212"/>
  <c r="J212"/>
  <c r="G213"/>
  <c r="I213"/>
  <c r="J213"/>
  <c r="G214"/>
  <c r="I214"/>
  <c r="J214"/>
  <c r="G215"/>
  <c r="I215"/>
  <c r="J215"/>
  <c r="G216"/>
  <c r="I216"/>
  <c r="J216"/>
  <c r="G217"/>
  <c r="I217"/>
  <c r="J217"/>
  <c r="G218"/>
  <c r="I218"/>
  <c r="J218"/>
  <c r="G219"/>
  <c r="I219"/>
  <c r="J219"/>
  <c r="G220"/>
  <c r="I220"/>
  <c r="J220"/>
  <c r="G221"/>
  <c r="I221"/>
  <c r="J221"/>
  <c r="G222"/>
  <c r="I222"/>
  <c r="J222"/>
  <c r="G223"/>
  <c r="I223"/>
  <c r="J223"/>
  <c r="G224"/>
  <c r="I224"/>
  <c r="J224"/>
  <c r="G225"/>
  <c r="I225"/>
  <c r="J225"/>
  <c r="G226"/>
  <c r="I226"/>
  <c r="J226"/>
  <c r="G227"/>
  <c r="I227"/>
  <c r="J227"/>
  <c r="G228"/>
  <c r="I228"/>
  <c r="J228"/>
  <c r="G229"/>
  <c r="I229"/>
  <c r="J229"/>
  <c r="G230"/>
  <c r="I230"/>
  <c r="J230"/>
  <c r="G231"/>
  <c r="I231"/>
  <c r="J231"/>
  <c r="G232"/>
  <c r="I232"/>
  <c r="J232"/>
  <c r="G233"/>
  <c r="I233"/>
  <c r="J233"/>
  <c r="G234"/>
  <c r="I234"/>
  <c r="J234"/>
  <c r="G235"/>
  <c r="I235"/>
  <c r="J235"/>
  <c r="G236"/>
  <c r="I236"/>
  <c r="J236"/>
  <c r="G237"/>
  <c r="I237"/>
  <c r="J237"/>
  <c r="G238"/>
  <c r="I238"/>
  <c r="J238"/>
  <c r="G239"/>
  <c r="I239"/>
  <c r="J239"/>
  <c r="G240"/>
  <c r="I240"/>
  <c r="J240"/>
  <c r="G241"/>
  <c r="I241"/>
  <c r="J241"/>
  <c r="G242"/>
  <c r="I242"/>
  <c r="J242"/>
  <c r="G243"/>
  <c r="I243"/>
  <c r="J243"/>
  <c r="G244"/>
  <c r="I244"/>
  <c r="J244"/>
  <c r="G245"/>
  <c r="I245"/>
  <c r="J245"/>
  <c r="G246"/>
  <c r="I246"/>
  <c r="J246"/>
  <c r="G247"/>
  <c r="I247"/>
  <c r="J247"/>
  <c r="G248"/>
  <c r="I248"/>
  <c r="J248"/>
  <c r="G249"/>
  <c r="I249"/>
  <c r="J249"/>
  <c r="G250"/>
  <c r="I250"/>
  <c r="J250"/>
  <c r="G251"/>
  <c r="I251"/>
  <c r="J251"/>
  <c r="G252"/>
  <c r="I252"/>
  <c r="J252"/>
  <c r="G253"/>
  <c r="I253"/>
  <c r="J253"/>
  <c r="G254"/>
  <c r="I254"/>
  <c r="J254"/>
  <c r="G255"/>
  <c r="I255"/>
  <c r="J255"/>
  <c r="G256"/>
  <c r="I256"/>
  <c r="J256"/>
  <c r="G257"/>
  <c r="I257"/>
  <c r="J257"/>
  <c r="G258"/>
  <c r="I258"/>
  <c r="J258"/>
  <c r="G259"/>
  <c r="I259"/>
  <c r="J259"/>
  <c r="G260"/>
  <c r="I260"/>
  <c r="J260"/>
  <c r="G261"/>
  <c r="I261"/>
  <c r="J261"/>
  <c r="G262"/>
  <c r="I262"/>
  <c r="J262"/>
  <c r="G263"/>
  <c r="I263"/>
  <c r="J263"/>
  <c r="G264"/>
  <c r="I264"/>
  <c r="J264"/>
  <c r="G265"/>
  <c r="I265"/>
  <c r="J265"/>
  <c r="G266"/>
  <c r="I266"/>
  <c r="J266"/>
  <c r="G267"/>
  <c r="I267"/>
  <c r="J267"/>
  <c r="G268"/>
  <c r="I268"/>
  <c r="J268"/>
  <c r="G269"/>
  <c r="I269"/>
  <c r="J269"/>
  <c r="G270"/>
  <c r="I270"/>
  <c r="J270"/>
  <c r="G271"/>
  <c r="I271"/>
  <c r="J271"/>
  <c r="G272"/>
  <c r="I272"/>
  <c r="J272"/>
  <c r="G273"/>
  <c r="I273"/>
  <c r="J273"/>
  <c r="G274"/>
  <c r="I274"/>
  <c r="J274"/>
  <c r="G275"/>
  <c r="I275"/>
  <c r="J275"/>
  <c r="G276"/>
  <c r="I276"/>
  <c r="J276"/>
  <c r="G277"/>
  <c r="I277"/>
  <c r="J277"/>
  <c r="G278"/>
  <c r="I278"/>
  <c r="J278"/>
  <c r="G279"/>
  <c r="I279"/>
  <c r="J279"/>
  <c r="G280"/>
  <c r="I280"/>
  <c r="J280"/>
  <c r="G281"/>
  <c r="I281"/>
  <c r="J281"/>
  <c r="G282"/>
  <c r="I282"/>
  <c r="J282"/>
  <c r="G283"/>
  <c r="I283"/>
  <c r="J283"/>
  <c r="G284"/>
  <c r="I284"/>
  <c r="J284"/>
  <c r="G285"/>
  <c r="I285"/>
  <c r="J285"/>
  <c r="G286"/>
  <c r="I286"/>
  <c r="J286"/>
  <c r="G287"/>
  <c r="I287"/>
  <c r="J287"/>
  <c r="G288"/>
  <c r="I288"/>
  <c r="J288"/>
  <c r="G289"/>
  <c r="I289"/>
  <c r="J289"/>
  <c r="G290"/>
  <c r="I290"/>
  <c r="J290"/>
  <c r="G291"/>
  <c r="I291"/>
  <c r="J291"/>
  <c r="G292"/>
  <c r="I292"/>
  <c r="J292"/>
  <c r="G293"/>
  <c r="I293"/>
  <c r="J293"/>
  <c r="G294"/>
  <c r="I294"/>
  <c r="J294"/>
  <c r="G295"/>
  <c r="I295"/>
  <c r="J295"/>
  <c r="G296"/>
  <c r="I296"/>
  <c r="J296"/>
  <c r="G297"/>
  <c r="I297"/>
  <c r="J297"/>
  <c r="G298"/>
  <c r="I298"/>
  <c r="J298"/>
  <c r="G299"/>
  <c r="I299"/>
  <c r="J299"/>
  <c r="G300"/>
  <c r="I300"/>
  <c r="J300"/>
  <c r="G301"/>
  <c r="I301"/>
  <c r="J301"/>
  <c r="G302"/>
  <c r="I302"/>
  <c r="J302"/>
  <c r="G303"/>
  <c r="I303"/>
  <c r="J303"/>
  <c r="G304"/>
  <c r="I304"/>
  <c r="J304"/>
  <c r="G305"/>
  <c r="I305"/>
  <c r="J305"/>
  <c r="G306"/>
  <c r="I306"/>
  <c r="J306"/>
  <c r="G307"/>
  <c r="I307"/>
  <c r="J307"/>
  <c r="G308"/>
  <c r="I308"/>
  <c r="J308"/>
  <c r="G309"/>
  <c r="I309"/>
  <c r="J309"/>
  <c r="G310"/>
  <c r="I310"/>
  <c r="J310"/>
  <c r="G311"/>
  <c r="I311"/>
  <c r="J311"/>
  <c r="G312"/>
  <c r="I312"/>
  <c r="J312"/>
  <c r="G313"/>
  <c r="I313"/>
  <c r="J313"/>
  <c r="G314"/>
  <c r="I314"/>
  <c r="J314"/>
  <c r="G315"/>
  <c r="I315"/>
  <c r="J315"/>
  <c r="G316"/>
  <c r="I316"/>
  <c r="J316"/>
  <c r="G317"/>
  <c r="I317"/>
  <c r="J317"/>
  <c r="G318"/>
  <c r="I318"/>
  <c r="J318"/>
  <c r="G319"/>
  <c r="I319"/>
  <c r="J319"/>
  <c r="G320"/>
  <c r="I320"/>
  <c r="J320"/>
  <c r="G321"/>
  <c r="I321"/>
  <c r="J321"/>
  <c r="G322"/>
  <c r="I322"/>
  <c r="J322"/>
  <c r="G323"/>
  <c r="I323"/>
  <c r="J323"/>
  <c r="G324"/>
  <c r="I324"/>
  <c r="J324"/>
  <c r="G325"/>
  <c r="I325"/>
  <c r="J325"/>
  <c r="G326"/>
  <c r="I326"/>
  <c r="J326"/>
  <c r="G327"/>
  <c r="I327"/>
  <c r="J327"/>
  <c r="G328"/>
  <c r="I328"/>
  <c r="J328"/>
  <c r="G329"/>
  <c r="I329"/>
  <c r="J329"/>
  <c r="G330"/>
  <c r="I330"/>
  <c r="J330"/>
  <c r="G331"/>
  <c r="I331"/>
  <c r="J331"/>
  <c r="G332"/>
  <c r="I332"/>
  <c r="J332"/>
  <c r="G333"/>
  <c r="I333"/>
  <c r="J333"/>
  <c r="G334"/>
  <c r="I334"/>
  <c r="J334"/>
  <c r="G335"/>
  <c r="I335"/>
  <c r="J335"/>
  <c r="G336"/>
  <c r="I336"/>
  <c r="J336"/>
  <c r="G337"/>
  <c r="I337"/>
  <c r="J337"/>
  <c r="G338"/>
  <c r="I338"/>
  <c r="J338"/>
  <c r="G339"/>
  <c r="I339"/>
  <c r="J339"/>
  <c r="G340"/>
  <c r="I340"/>
  <c r="J340"/>
  <c r="G341"/>
  <c r="I341"/>
  <c r="J341"/>
  <c r="G342"/>
  <c r="I342"/>
  <c r="J342"/>
  <c r="G343"/>
  <c r="I343"/>
  <c r="J343"/>
  <c r="G344"/>
  <c r="I344"/>
  <c r="J344"/>
  <c r="G345"/>
  <c r="I345"/>
  <c r="J345"/>
  <c r="G346"/>
  <c r="I346"/>
  <c r="J346"/>
  <c r="G347"/>
  <c r="I347"/>
  <c r="J347"/>
  <c r="G348"/>
  <c r="I348"/>
  <c r="J348"/>
  <c r="G349"/>
  <c r="I349"/>
  <c r="J349"/>
  <c r="G350"/>
  <c r="I350"/>
  <c r="J350"/>
  <c r="G351"/>
  <c r="I351"/>
  <c r="J351"/>
  <c r="G352"/>
  <c r="I352"/>
  <c r="J352"/>
  <c r="G353"/>
  <c r="I353"/>
  <c r="J353"/>
  <c r="G354"/>
  <c r="I354"/>
  <c r="J354"/>
  <c r="G355"/>
  <c r="I355"/>
  <c r="J355"/>
  <c r="G356"/>
  <c r="I356"/>
  <c r="J356"/>
  <c r="G357"/>
  <c r="I357"/>
  <c r="J357"/>
  <c r="G358"/>
  <c r="I358"/>
  <c r="J358"/>
  <c r="G359"/>
  <c r="I359"/>
  <c r="J359"/>
  <c r="G360"/>
  <c r="I360"/>
  <c r="J360"/>
  <c r="G361"/>
  <c r="I361"/>
  <c r="J361"/>
  <c r="G362"/>
  <c r="I362"/>
  <c r="J362"/>
  <c r="G363"/>
  <c r="I363"/>
  <c r="J363"/>
  <c r="G364"/>
  <c r="I364"/>
  <c r="J364"/>
  <c r="G365"/>
  <c r="I365"/>
  <c r="J365"/>
  <c r="G366"/>
  <c r="I366"/>
  <c r="J366"/>
  <c r="G367"/>
  <c r="I367"/>
  <c r="J367"/>
  <c r="G368"/>
  <c r="I368"/>
  <c r="J368"/>
  <c r="G369"/>
  <c r="I369"/>
  <c r="J369"/>
  <c r="G370"/>
  <c r="I370"/>
  <c r="J370"/>
  <c r="G371"/>
  <c r="I371"/>
  <c r="J371"/>
  <c r="G372"/>
  <c r="I372"/>
  <c r="J372"/>
  <c r="G373"/>
  <c r="I373"/>
  <c r="J373"/>
  <c r="G374"/>
  <c r="I374"/>
  <c r="J374"/>
  <c r="G375"/>
  <c r="I375"/>
  <c r="J375"/>
  <c r="G376"/>
  <c r="I376"/>
  <c r="J376"/>
  <c r="G377"/>
  <c r="I377"/>
  <c r="J377"/>
  <c r="G378"/>
  <c r="I378"/>
  <c r="J378"/>
  <c r="G379"/>
  <c r="I379"/>
  <c r="J379"/>
  <c r="G380"/>
  <c r="I380"/>
  <c r="J380"/>
  <c r="G381"/>
  <c r="I381"/>
  <c r="J381"/>
  <c r="G382"/>
  <c r="I382"/>
  <c r="J382"/>
  <c r="G383"/>
  <c r="I383"/>
  <c r="J383"/>
  <c r="G384"/>
  <c r="I384"/>
  <c r="J384"/>
  <c r="G385"/>
  <c r="I385"/>
  <c r="J385"/>
  <c r="G386"/>
  <c r="I386"/>
  <c r="J386"/>
  <c r="G387"/>
  <c r="I387"/>
  <c r="J387"/>
  <c r="G388"/>
  <c r="I388"/>
  <c r="J388"/>
  <c r="G389"/>
  <c r="I389"/>
  <c r="J389"/>
  <c r="G390"/>
  <c r="I390"/>
  <c r="J390"/>
  <c r="G391"/>
  <c r="I391"/>
  <c r="J391"/>
  <c r="G392"/>
  <c r="I392"/>
  <c r="J392"/>
  <c r="G393"/>
  <c r="I393"/>
  <c r="J393"/>
  <c r="G394"/>
  <c r="I394"/>
  <c r="J394"/>
  <c r="G395"/>
  <c r="I395"/>
  <c r="J395"/>
  <c r="G396"/>
  <c r="I396"/>
  <c r="J396"/>
  <c r="G397"/>
  <c r="I397"/>
  <c r="J397"/>
  <c r="G398"/>
  <c r="I398"/>
  <c r="J398"/>
  <c r="G399"/>
  <c r="I399"/>
  <c r="J399"/>
  <c r="G400"/>
  <c r="I400"/>
  <c r="J400"/>
  <c r="G401"/>
  <c r="I401"/>
  <c r="J401"/>
  <c r="G402"/>
  <c r="I402"/>
  <c r="J402"/>
  <c r="G403"/>
  <c r="I403"/>
  <c r="J403"/>
  <c r="G404"/>
  <c r="I404"/>
  <c r="J404"/>
  <c r="G405"/>
  <c r="I405"/>
  <c r="J405"/>
  <c r="G406"/>
  <c r="I406"/>
  <c r="J406"/>
  <c r="G407"/>
  <c r="I407"/>
  <c r="J407"/>
  <c r="G408"/>
  <c r="I408"/>
  <c r="J408"/>
  <c r="G409"/>
  <c r="I409"/>
  <c r="J409"/>
  <c r="G410"/>
  <c r="I410"/>
  <c r="J410"/>
  <c r="G411"/>
  <c r="I411"/>
  <c r="J411"/>
  <c r="G412"/>
  <c r="I412"/>
  <c r="J412"/>
  <c r="G413"/>
  <c r="I413"/>
  <c r="J413"/>
  <c r="G414"/>
  <c r="I414"/>
  <c r="J414"/>
  <c r="G415"/>
  <c r="I415"/>
  <c r="J415"/>
  <c r="G416"/>
  <c r="I416"/>
  <c r="J416"/>
  <c r="G417"/>
  <c r="I417"/>
  <c r="J417"/>
  <c r="G418"/>
  <c r="I418"/>
  <c r="J418"/>
  <c r="G419"/>
  <c r="I419"/>
  <c r="J419"/>
  <c r="G420"/>
  <c r="I420"/>
  <c r="J420"/>
  <c r="G421"/>
  <c r="I421"/>
  <c r="J421"/>
  <c r="G422"/>
  <c r="I422"/>
  <c r="J422"/>
  <c r="G423"/>
  <c r="I423"/>
  <c r="J423"/>
  <c r="G424"/>
  <c r="I424"/>
  <c r="J424"/>
  <c r="G425"/>
  <c r="I425"/>
  <c r="J425"/>
  <c r="G426"/>
  <c r="I426"/>
  <c r="J426"/>
  <c r="G427"/>
  <c r="I427"/>
  <c r="J427"/>
  <c r="G428"/>
  <c r="I428"/>
  <c r="J428"/>
  <c r="G429"/>
  <c r="I429"/>
  <c r="J429"/>
  <c r="G430"/>
  <c r="I430"/>
  <c r="J430"/>
  <c r="G431"/>
  <c r="I431"/>
  <c r="J431"/>
  <c r="G432"/>
  <c r="I432"/>
  <c r="J432"/>
  <c r="G433"/>
  <c r="I433"/>
  <c r="J433"/>
  <c r="G434"/>
  <c r="I434"/>
  <c r="J434"/>
  <c r="G435"/>
  <c r="I435"/>
  <c r="J435"/>
  <c r="G436"/>
  <c r="I436"/>
  <c r="J436"/>
  <c r="G437"/>
  <c r="I437"/>
  <c r="J437"/>
  <c r="G438"/>
  <c r="I438"/>
  <c r="J438"/>
  <c r="G439"/>
  <c r="I439"/>
  <c r="J439"/>
  <c r="G440"/>
  <c r="I440"/>
  <c r="J440"/>
  <c r="G441"/>
  <c r="I441"/>
  <c r="J441"/>
  <c r="G442"/>
  <c r="I442"/>
  <c r="J442"/>
  <c r="G443"/>
  <c r="I443"/>
  <c r="J443"/>
  <c r="G444"/>
  <c r="I444"/>
  <c r="J444"/>
  <c r="G445"/>
  <c r="I445"/>
  <c r="J445"/>
  <c r="G446"/>
  <c r="I446"/>
  <c r="J446"/>
  <c r="G447"/>
  <c r="I447"/>
  <c r="J447"/>
  <c r="G448"/>
  <c r="I448"/>
  <c r="J448"/>
  <c r="G449"/>
  <c r="I449"/>
  <c r="J449"/>
  <c r="G450"/>
  <c r="I450"/>
  <c r="J450"/>
  <c r="G451"/>
  <c r="I451"/>
  <c r="J451"/>
  <c r="G452"/>
  <c r="I452"/>
  <c r="J452"/>
  <c r="G453"/>
  <c r="I453"/>
  <c r="J453"/>
  <c r="G454"/>
  <c r="I454"/>
  <c r="J454"/>
  <c r="G455"/>
  <c r="I455"/>
  <c r="J455"/>
  <c r="G456"/>
  <c r="I456"/>
  <c r="J456"/>
  <c r="G457"/>
  <c r="I457"/>
  <c r="J457"/>
  <c r="G458"/>
  <c r="I458"/>
  <c r="J458"/>
  <c r="G459"/>
  <c r="I459"/>
  <c r="J459"/>
  <c r="G460"/>
  <c r="I460"/>
  <c r="J460"/>
  <c r="G461"/>
  <c r="I461"/>
  <c r="J461"/>
  <c r="G462"/>
  <c r="I462"/>
  <c r="J462"/>
  <c r="G463"/>
  <c r="I463"/>
  <c r="J463"/>
  <c r="G464"/>
  <c r="I464"/>
  <c r="J464"/>
  <c r="G465"/>
  <c r="I465"/>
  <c r="J465"/>
  <c r="G466"/>
  <c r="I466"/>
  <c r="J466"/>
  <c r="G467"/>
  <c r="I467"/>
  <c r="J467"/>
  <c r="G468"/>
  <c r="I468"/>
  <c r="J468"/>
  <c r="G469"/>
  <c r="I469"/>
  <c r="J469"/>
  <c r="G470"/>
  <c r="I470"/>
  <c r="J470"/>
  <c r="G471"/>
  <c r="I471"/>
  <c r="J471"/>
  <c r="G472"/>
  <c r="I472"/>
  <c r="J472"/>
  <c r="G473"/>
  <c r="I473"/>
  <c r="J473"/>
  <c r="G474"/>
  <c r="I474"/>
  <c r="J474"/>
  <c r="G475"/>
  <c r="I475"/>
  <c r="J475"/>
  <c r="G476"/>
  <c r="C141"/>
  <c r="C142"/>
  <c r="C143"/>
  <c r="C144"/>
  <c r="C145"/>
  <c r="K145" s="1"/>
  <c r="M145" s="1"/>
  <c r="N145" s="1"/>
  <c r="C146"/>
  <c r="C147"/>
  <c r="K147" s="1"/>
  <c r="M147" s="1"/>
  <c r="N147" s="1"/>
  <c r="C148"/>
  <c r="C149"/>
  <c r="K149" s="1"/>
  <c r="M149" s="1"/>
  <c r="N149" s="1"/>
  <c r="C150"/>
  <c r="C151"/>
  <c r="K151" s="1"/>
  <c r="M151" s="1"/>
  <c r="N151" s="1"/>
  <c r="C152"/>
  <c r="C153"/>
  <c r="K153" s="1"/>
  <c r="M153" s="1"/>
  <c r="N153" s="1"/>
  <c r="C154"/>
  <c r="C155"/>
  <c r="K155" s="1"/>
  <c r="M155" s="1"/>
  <c r="N155" s="1"/>
  <c r="C156"/>
  <c r="C157"/>
  <c r="K157" s="1"/>
  <c r="M157" s="1"/>
  <c r="N157" s="1"/>
  <c r="C158"/>
  <c r="C159"/>
  <c r="K159" s="1"/>
  <c r="M159" s="1"/>
  <c r="N159" s="1"/>
  <c r="C160"/>
  <c r="C161"/>
  <c r="K161" s="1"/>
  <c r="M161" s="1"/>
  <c r="N161" s="1"/>
  <c r="C162"/>
  <c r="C163"/>
  <c r="K163" s="1"/>
  <c r="M163" s="1"/>
  <c r="N163" s="1"/>
  <c r="C164"/>
  <c r="C165"/>
  <c r="K165" s="1"/>
  <c r="M165" s="1"/>
  <c r="N165" s="1"/>
  <c r="C166"/>
  <c r="C167"/>
  <c r="K167" s="1"/>
  <c r="M167" s="1"/>
  <c r="N167" s="1"/>
  <c r="C168"/>
  <c r="C169"/>
  <c r="K169" s="1"/>
  <c r="M169" s="1"/>
  <c r="N169" s="1"/>
  <c r="C170"/>
  <c r="C171"/>
  <c r="K171" s="1"/>
  <c r="M171" s="1"/>
  <c r="N171" s="1"/>
  <c r="C172"/>
  <c r="C173"/>
  <c r="K173" s="1"/>
  <c r="M173" s="1"/>
  <c r="N173" s="1"/>
  <c r="C174"/>
  <c r="C175"/>
  <c r="K175" s="1"/>
  <c r="M175" s="1"/>
  <c r="N175" s="1"/>
  <c r="C176"/>
  <c r="C177"/>
  <c r="K177" s="1"/>
  <c r="M177" s="1"/>
  <c r="N177" s="1"/>
  <c r="C178"/>
  <c r="C179"/>
  <c r="K179" s="1"/>
  <c r="M179" s="1"/>
  <c r="N179" s="1"/>
  <c r="C180"/>
  <c r="C181"/>
  <c r="K181" s="1"/>
  <c r="M181" s="1"/>
  <c r="N181" s="1"/>
  <c r="C182"/>
  <c r="C183"/>
  <c r="K183" s="1"/>
  <c r="M183" s="1"/>
  <c r="N183" s="1"/>
  <c r="C184"/>
  <c r="C185"/>
  <c r="K185" s="1"/>
  <c r="M185" s="1"/>
  <c r="N185" s="1"/>
  <c r="C186"/>
  <c r="C187"/>
  <c r="K187" s="1"/>
  <c r="M187" s="1"/>
  <c r="N187" s="1"/>
  <c r="C188"/>
  <c r="C189"/>
  <c r="K189" s="1"/>
  <c r="M189" s="1"/>
  <c r="N189" s="1"/>
  <c r="C190"/>
  <c r="C191"/>
  <c r="K191" s="1"/>
  <c r="M191" s="1"/>
  <c r="N191" s="1"/>
  <c r="C192"/>
  <c r="C193"/>
  <c r="K193" s="1"/>
  <c r="M193" s="1"/>
  <c r="N193" s="1"/>
  <c r="C194"/>
  <c r="C195"/>
  <c r="K195" s="1"/>
  <c r="M195" s="1"/>
  <c r="N195" s="1"/>
  <c r="C196"/>
  <c r="C197"/>
  <c r="K197" s="1"/>
  <c r="M197" s="1"/>
  <c r="N197" s="1"/>
  <c r="C198"/>
  <c r="C199"/>
  <c r="K199" s="1"/>
  <c r="M199" s="1"/>
  <c r="N199" s="1"/>
  <c r="C200"/>
  <c r="C201"/>
  <c r="K201" s="1"/>
  <c r="M201" s="1"/>
  <c r="N201" s="1"/>
  <c r="C202"/>
  <c r="C203"/>
  <c r="K203" s="1"/>
  <c r="M203" s="1"/>
  <c r="N203" s="1"/>
  <c r="C204"/>
  <c r="C205"/>
  <c r="K205" s="1"/>
  <c r="M205" s="1"/>
  <c r="N205" s="1"/>
  <c r="C206"/>
  <c r="C207"/>
  <c r="K207" s="1"/>
  <c r="M207" s="1"/>
  <c r="N207" s="1"/>
  <c r="C208"/>
  <c r="C209"/>
  <c r="K209" s="1"/>
  <c r="M209" s="1"/>
  <c r="N209" s="1"/>
  <c r="C210"/>
  <c r="C211"/>
  <c r="K211" s="1"/>
  <c r="M211" s="1"/>
  <c r="N211" s="1"/>
  <c r="C212"/>
  <c r="C213"/>
  <c r="K213" s="1"/>
  <c r="M213" s="1"/>
  <c r="N213" s="1"/>
  <c r="C214"/>
  <c r="C215"/>
  <c r="K215" s="1"/>
  <c r="M215" s="1"/>
  <c r="N215" s="1"/>
  <c r="C216"/>
  <c r="C217"/>
  <c r="K217" s="1"/>
  <c r="M217" s="1"/>
  <c r="N217" s="1"/>
  <c r="C218"/>
  <c r="C219"/>
  <c r="K219" s="1"/>
  <c r="M219" s="1"/>
  <c r="N219" s="1"/>
  <c r="C220"/>
  <c r="C221"/>
  <c r="K221" s="1"/>
  <c r="M221" s="1"/>
  <c r="N221" s="1"/>
  <c r="C222"/>
  <c r="C223"/>
  <c r="K223" s="1"/>
  <c r="M223" s="1"/>
  <c r="N223" s="1"/>
  <c r="C224"/>
  <c r="C225"/>
  <c r="K225" s="1"/>
  <c r="M225" s="1"/>
  <c r="N225" s="1"/>
  <c r="C226"/>
  <c r="C227"/>
  <c r="K227" s="1"/>
  <c r="M227" s="1"/>
  <c r="N227" s="1"/>
  <c r="C228"/>
  <c r="C229"/>
  <c r="K229" s="1"/>
  <c r="M229" s="1"/>
  <c r="N229" s="1"/>
  <c r="C230"/>
  <c r="C231"/>
  <c r="K231" s="1"/>
  <c r="M231" s="1"/>
  <c r="N231" s="1"/>
  <c r="C232"/>
  <c r="C233"/>
  <c r="K233" s="1"/>
  <c r="M233" s="1"/>
  <c r="N233" s="1"/>
  <c r="C234"/>
  <c r="C235"/>
  <c r="K235" s="1"/>
  <c r="M235" s="1"/>
  <c r="N235" s="1"/>
  <c r="C236"/>
  <c r="C237"/>
  <c r="K237" s="1"/>
  <c r="M237" s="1"/>
  <c r="N237" s="1"/>
  <c r="C238"/>
  <c r="C239"/>
  <c r="K239" s="1"/>
  <c r="M239" s="1"/>
  <c r="N239" s="1"/>
  <c r="C240"/>
  <c r="C241"/>
  <c r="K241" s="1"/>
  <c r="M241" s="1"/>
  <c r="N241" s="1"/>
  <c r="C242"/>
  <c r="C243"/>
  <c r="K243" s="1"/>
  <c r="M243" s="1"/>
  <c r="N243" s="1"/>
  <c r="C244"/>
  <c r="C245"/>
  <c r="K245" s="1"/>
  <c r="M245" s="1"/>
  <c r="N245" s="1"/>
  <c r="C246"/>
  <c r="C247"/>
  <c r="K247" s="1"/>
  <c r="M247" s="1"/>
  <c r="N247" s="1"/>
  <c r="C248"/>
  <c r="C249"/>
  <c r="K249" s="1"/>
  <c r="M249" s="1"/>
  <c r="N249" s="1"/>
  <c r="C250"/>
  <c r="C251"/>
  <c r="K251" s="1"/>
  <c r="M251" s="1"/>
  <c r="N251" s="1"/>
  <c r="C252"/>
  <c r="C253"/>
  <c r="K253" s="1"/>
  <c r="M253" s="1"/>
  <c r="N253" s="1"/>
  <c r="C254"/>
  <c r="C255"/>
  <c r="K255" s="1"/>
  <c r="M255" s="1"/>
  <c r="N255" s="1"/>
  <c r="C256"/>
  <c r="C257"/>
  <c r="K257" s="1"/>
  <c r="M257" s="1"/>
  <c r="N257" s="1"/>
  <c r="C258"/>
  <c r="C259"/>
  <c r="K259" s="1"/>
  <c r="M259" s="1"/>
  <c r="N259" s="1"/>
  <c r="C260"/>
  <c r="C261"/>
  <c r="K261" s="1"/>
  <c r="M261" s="1"/>
  <c r="N261" s="1"/>
  <c r="C262"/>
  <c r="C263"/>
  <c r="K263" s="1"/>
  <c r="M263" s="1"/>
  <c r="N263" s="1"/>
  <c r="C264"/>
  <c r="C265"/>
  <c r="K265" s="1"/>
  <c r="M265" s="1"/>
  <c r="N265" s="1"/>
  <c r="C266"/>
  <c r="C267"/>
  <c r="K267" s="1"/>
  <c r="M267" s="1"/>
  <c r="N267" s="1"/>
  <c r="C268"/>
  <c r="C269"/>
  <c r="K269" s="1"/>
  <c r="M269" s="1"/>
  <c r="N269" s="1"/>
  <c r="C270"/>
  <c r="C271"/>
  <c r="K271" s="1"/>
  <c r="M271" s="1"/>
  <c r="N271" s="1"/>
  <c r="C272"/>
  <c r="C273"/>
  <c r="K273" s="1"/>
  <c r="M273" s="1"/>
  <c r="N273" s="1"/>
  <c r="C274"/>
  <c r="C275"/>
  <c r="K275" s="1"/>
  <c r="M275" s="1"/>
  <c r="N275" s="1"/>
  <c r="C276"/>
  <c r="C277"/>
  <c r="K277" s="1"/>
  <c r="M277" s="1"/>
  <c r="N277" s="1"/>
  <c r="C278"/>
  <c r="C279"/>
  <c r="K279" s="1"/>
  <c r="M279" s="1"/>
  <c r="N279" s="1"/>
  <c r="C280"/>
  <c r="C281"/>
  <c r="K281" s="1"/>
  <c r="M281" s="1"/>
  <c r="N281" s="1"/>
  <c r="C282"/>
  <c r="C283"/>
  <c r="K283" s="1"/>
  <c r="M283" s="1"/>
  <c r="N283" s="1"/>
  <c r="C284"/>
  <c r="C285"/>
  <c r="K285" s="1"/>
  <c r="M285" s="1"/>
  <c r="N285" s="1"/>
  <c r="C286"/>
  <c r="C287"/>
  <c r="K287" s="1"/>
  <c r="M287" s="1"/>
  <c r="N287" s="1"/>
  <c r="C288"/>
  <c r="C289"/>
  <c r="K289" s="1"/>
  <c r="M289" s="1"/>
  <c r="N289" s="1"/>
  <c r="C290"/>
  <c r="C291"/>
  <c r="K291" s="1"/>
  <c r="M291" s="1"/>
  <c r="N291" s="1"/>
  <c r="C292"/>
  <c r="C293"/>
  <c r="K293" s="1"/>
  <c r="M293" s="1"/>
  <c r="N293" s="1"/>
  <c r="C294"/>
  <c r="C295"/>
  <c r="K295" s="1"/>
  <c r="M295" s="1"/>
  <c r="N295" s="1"/>
  <c r="C296"/>
  <c r="C297"/>
  <c r="K297" s="1"/>
  <c r="M297" s="1"/>
  <c r="N297" s="1"/>
  <c r="C298"/>
  <c r="C299"/>
  <c r="K299" s="1"/>
  <c r="M299" s="1"/>
  <c r="N299" s="1"/>
  <c r="C300"/>
  <c r="C301"/>
  <c r="K301" s="1"/>
  <c r="M301" s="1"/>
  <c r="N301" s="1"/>
  <c r="C302"/>
  <c r="C303"/>
  <c r="K303" s="1"/>
  <c r="M303" s="1"/>
  <c r="N303" s="1"/>
  <c r="C304"/>
  <c r="C305"/>
  <c r="K305" s="1"/>
  <c r="M305" s="1"/>
  <c r="N305" s="1"/>
  <c r="C306"/>
  <c r="C307"/>
  <c r="K307" s="1"/>
  <c r="M307" s="1"/>
  <c r="N307" s="1"/>
  <c r="C308"/>
  <c r="C309"/>
  <c r="K309" s="1"/>
  <c r="M309" s="1"/>
  <c r="N309" s="1"/>
  <c r="C310"/>
  <c r="C311"/>
  <c r="K311" s="1"/>
  <c r="M311" s="1"/>
  <c r="N311" s="1"/>
  <c r="C312"/>
  <c r="C313"/>
  <c r="K313" s="1"/>
  <c r="M313" s="1"/>
  <c r="N313" s="1"/>
  <c r="C314"/>
  <c r="C315"/>
  <c r="K315" s="1"/>
  <c r="M315" s="1"/>
  <c r="N315" s="1"/>
  <c r="C316"/>
  <c r="C317"/>
  <c r="K317" s="1"/>
  <c r="M317" s="1"/>
  <c r="N317" s="1"/>
  <c r="C318"/>
  <c r="C319"/>
  <c r="K319" s="1"/>
  <c r="M319" s="1"/>
  <c r="N319" s="1"/>
  <c r="C320"/>
  <c r="C321"/>
  <c r="K321" s="1"/>
  <c r="M321" s="1"/>
  <c r="N321" s="1"/>
  <c r="C322"/>
  <c r="C323"/>
  <c r="K323" s="1"/>
  <c r="M323" s="1"/>
  <c r="N323" s="1"/>
  <c r="C324"/>
  <c r="C325"/>
  <c r="K325" s="1"/>
  <c r="M325" s="1"/>
  <c r="N325" s="1"/>
  <c r="C326"/>
  <c r="C327"/>
  <c r="K327" s="1"/>
  <c r="M327" s="1"/>
  <c r="N327" s="1"/>
  <c r="C328"/>
  <c r="C329"/>
  <c r="K329" s="1"/>
  <c r="M329" s="1"/>
  <c r="N329" s="1"/>
  <c r="C330"/>
  <c r="C331"/>
  <c r="K331" s="1"/>
  <c r="M331" s="1"/>
  <c r="N331" s="1"/>
  <c r="C332"/>
  <c r="C333"/>
  <c r="K333" s="1"/>
  <c r="M333" s="1"/>
  <c r="N333" s="1"/>
  <c r="C334"/>
  <c r="C335"/>
  <c r="K335" s="1"/>
  <c r="M335" s="1"/>
  <c r="N335" s="1"/>
  <c r="C336"/>
  <c r="C337"/>
  <c r="K337" s="1"/>
  <c r="M337" s="1"/>
  <c r="N337" s="1"/>
  <c r="C338"/>
  <c r="C339"/>
  <c r="K339" s="1"/>
  <c r="M339" s="1"/>
  <c r="N339" s="1"/>
  <c r="C340"/>
  <c r="C341"/>
  <c r="K341" s="1"/>
  <c r="M341" s="1"/>
  <c r="N341" s="1"/>
  <c r="C342"/>
  <c r="C343"/>
  <c r="K343" s="1"/>
  <c r="M343" s="1"/>
  <c r="N343" s="1"/>
  <c r="C344"/>
  <c r="C345"/>
  <c r="K345" s="1"/>
  <c r="M345" s="1"/>
  <c r="N345" s="1"/>
  <c r="C346"/>
  <c r="C347"/>
  <c r="K347" s="1"/>
  <c r="M347" s="1"/>
  <c r="N347" s="1"/>
  <c r="C348"/>
  <c r="C349"/>
  <c r="K349" s="1"/>
  <c r="M349" s="1"/>
  <c r="N349" s="1"/>
  <c r="C350"/>
  <c r="C351"/>
  <c r="K351" s="1"/>
  <c r="M351" s="1"/>
  <c r="N351" s="1"/>
  <c r="C352"/>
  <c r="C353"/>
  <c r="K353" s="1"/>
  <c r="M353" s="1"/>
  <c r="N353" s="1"/>
  <c r="C354"/>
  <c r="C355"/>
  <c r="K355" s="1"/>
  <c r="M355" s="1"/>
  <c r="N355" s="1"/>
  <c r="C356"/>
  <c r="C357"/>
  <c r="K357" s="1"/>
  <c r="M357" s="1"/>
  <c r="N357" s="1"/>
  <c r="C358"/>
  <c r="C359"/>
  <c r="K359" s="1"/>
  <c r="M359" s="1"/>
  <c r="N359" s="1"/>
  <c r="C360"/>
  <c r="C361"/>
  <c r="K361" s="1"/>
  <c r="M361" s="1"/>
  <c r="N361" s="1"/>
  <c r="C362"/>
  <c r="C363"/>
  <c r="K363" s="1"/>
  <c r="M363" s="1"/>
  <c r="N363" s="1"/>
  <c r="C364"/>
  <c r="C365"/>
  <c r="K365" s="1"/>
  <c r="M365" s="1"/>
  <c r="N365" s="1"/>
  <c r="C366"/>
  <c r="C367"/>
  <c r="K367" s="1"/>
  <c r="M367" s="1"/>
  <c r="N367" s="1"/>
  <c r="C368"/>
  <c r="C369"/>
  <c r="K369" s="1"/>
  <c r="M369" s="1"/>
  <c r="N369" s="1"/>
  <c r="C370"/>
  <c r="C371"/>
  <c r="K371" s="1"/>
  <c r="M371" s="1"/>
  <c r="N371" s="1"/>
  <c r="C372"/>
  <c r="C373"/>
  <c r="K373" s="1"/>
  <c r="M373" s="1"/>
  <c r="N373" s="1"/>
  <c r="C374"/>
  <c r="C375"/>
  <c r="K375" s="1"/>
  <c r="M375" s="1"/>
  <c r="N375" s="1"/>
  <c r="C376"/>
  <c r="C377"/>
  <c r="K377" s="1"/>
  <c r="M377" s="1"/>
  <c r="N377" s="1"/>
  <c r="C378"/>
  <c r="C379"/>
  <c r="K379" s="1"/>
  <c r="M379" s="1"/>
  <c r="N379" s="1"/>
  <c r="C380"/>
  <c r="C381"/>
  <c r="K381" s="1"/>
  <c r="M381" s="1"/>
  <c r="N381" s="1"/>
  <c r="C382"/>
  <c r="C383"/>
  <c r="K383" s="1"/>
  <c r="M383" s="1"/>
  <c r="N383" s="1"/>
  <c r="C384"/>
  <c r="C385"/>
  <c r="K385" s="1"/>
  <c r="M385" s="1"/>
  <c r="N385" s="1"/>
  <c r="C386"/>
  <c r="C387"/>
  <c r="K387" s="1"/>
  <c r="M387" s="1"/>
  <c r="N387" s="1"/>
  <c r="C388"/>
  <c r="C389"/>
  <c r="K389" s="1"/>
  <c r="M389" s="1"/>
  <c r="N389" s="1"/>
  <c r="C390"/>
  <c r="C391"/>
  <c r="K391" s="1"/>
  <c r="M391" s="1"/>
  <c r="N391" s="1"/>
  <c r="C392"/>
  <c r="C393"/>
  <c r="K393" s="1"/>
  <c r="M393" s="1"/>
  <c r="N393" s="1"/>
  <c r="C394"/>
  <c r="C395"/>
  <c r="K395" s="1"/>
  <c r="M395" s="1"/>
  <c r="N395" s="1"/>
  <c r="C396"/>
  <c r="C397"/>
  <c r="K397" s="1"/>
  <c r="M397" s="1"/>
  <c r="N397" s="1"/>
  <c r="C398"/>
  <c r="C399"/>
  <c r="K399" s="1"/>
  <c r="M399" s="1"/>
  <c r="N399" s="1"/>
  <c r="C400"/>
  <c r="C401"/>
  <c r="K401" s="1"/>
  <c r="M401" s="1"/>
  <c r="N401" s="1"/>
  <c r="C402"/>
  <c r="K402" s="1"/>
  <c r="M402" s="1"/>
  <c r="N402" s="1"/>
  <c r="C403"/>
  <c r="K403" s="1"/>
  <c r="M403" s="1"/>
  <c r="N403" s="1"/>
  <c r="C404"/>
  <c r="C405"/>
  <c r="K405" s="1"/>
  <c r="M405" s="1"/>
  <c r="N405" s="1"/>
  <c r="C406"/>
  <c r="K406" s="1"/>
  <c r="M406" s="1"/>
  <c r="N406" s="1"/>
  <c r="C407"/>
  <c r="K407" s="1"/>
  <c r="M407" s="1"/>
  <c r="N407" s="1"/>
  <c r="C408"/>
  <c r="C409"/>
  <c r="K409" s="1"/>
  <c r="M409" s="1"/>
  <c r="N409" s="1"/>
  <c r="C410"/>
  <c r="K410" s="1"/>
  <c r="M410" s="1"/>
  <c r="N410" s="1"/>
  <c r="C411"/>
  <c r="K411" s="1"/>
  <c r="M411" s="1"/>
  <c r="N411" s="1"/>
  <c r="C412"/>
  <c r="C413"/>
  <c r="K413" s="1"/>
  <c r="M413" s="1"/>
  <c r="N413" s="1"/>
  <c r="C414"/>
  <c r="K414" s="1"/>
  <c r="M414" s="1"/>
  <c r="N414" s="1"/>
  <c r="C415"/>
  <c r="K415" s="1"/>
  <c r="M415" s="1"/>
  <c r="N415" s="1"/>
  <c r="C416"/>
  <c r="C417"/>
  <c r="K417" s="1"/>
  <c r="M417" s="1"/>
  <c r="N417" s="1"/>
  <c r="C418"/>
  <c r="K418" s="1"/>
  <c r="M418" s="1"/>
  <c r="N418" s="1"/>
  <c r="C419"/>
  <c r="K419" s="1"/>
  <c r="M419" s="1"/>
  <c r="N419" s="1"/>
  <c r="C420"/>
  <c r="C421"/>
  <c r="K421" s="1"/>
  <c r="M421" s="1"/>
  <c r="N421" s="1"/>
  <c r="C422"/>
  <c r="K422" s="1"/>
  <c r="M422" s="1"/>
  <c r="N422" s="1"/>
  <c r="C423"/>
  <c r="K423" s="1"/>
  <c r="M423" s="1"/>
  <c r="N423" s="1"/>
  <c r="C424"/>
  <c r="C425"/>
  <c r="K425" s="1"/>
  <c r="M425" s="1"/>
  <c r="N425" s="1"/>
  <c r="C426"/>
  <c r="K426" s="1"/>
  <c r="M426" s="1"/>
  <c r="N426" s="1"/>
  <c r="C427"/>
  <c r="K427" s="1"/>
  <c r="M427" s="1"/>
  <c r="N427" s="1"/>
  <c r="C428"/>
  <c r="C429"/>
  <c r="K429" s="1"/>
  <c r="M429" s="1"/>
  <c r="N429" s="1"/>
  <c r="C430"/>
  <c r="K430" s="1"/>
  <c r="M430" s="1"/>
  <c r="N430" s="1"/>
  <c r="C431"/>
  <c r="K431" s="1"/>
  <c r="M431" s="1"/>
  <c r="N431" s="1"/>
  <c r="C432"/>
  <c r="C433"/>
  <c r="K433" s="1"/>
  <c r="M433" s="1"/>
  <c r="N433" s="1"/>
  <c r="C434"/>
  <c r="K434" s="1"/>
  <c r="M434" s="1"/>
  <c r="N434" s="1"/>
  <c r="C435"/>
  <c r="K435" s="1"/>
  <c r="M435" s="1"/>
  <c r="N435" s="1"/>
  <c r="C436"/>
  <c r="C437"/>
  <c r="K437" s="1"/>
  <c r="M437" s="1"/>
  <c r="N437" s="1"/>
  <c r="C438"/>
  <c r="K438" s="1"/>
  <c r="M438" s="1"/>
  <c r="N438" s="1"/>
  <c r="C439"/>
  <c r="K439" s="1"/>
  <c r="M439" s="1"/>
  <c r="N439" s="1"/>
  <c r="C440"/>
  <c r="C441"/>
  <c r="K441" s="1"/>
  <c r="M441" s="1"/>
  <c r="N441" s="1"/>
  <c r="C442"/>
  <c r="K442" s="1"/>
  <c r="M442" s="1"/>
  <c r="N442" s="1"/>
  <c r="C443"/>
  <c r="K443" s="1"/>
  <c r="M443" s="1"/>
  <c r="N443" s="1"/>
  <c r="C444"/>
  <c r="C445"/>
  <c r="K445" s="1"/>
  <c r="M445" s="1"/>
  <c r="N445" s="1"/>
  <c r="C446"/>
  <c r="K446" s="1"/>
  <c r="M446" s="1"/>
  <c r="N446" s="1"/>
  <c r="C447"/>
  <c r="K447" s="1"/>
  <c r="M447" s="1"/>
  <c r="N447" s="1"/>
  <c r="C448"/>
  <c r="C449"/>
  <c r="K449" s="1"/>
  <c r="M449" s="1"/>
  <c r="N449" s="1"/>
  <c r="C450"/>
  <c r="K450" s="1"/>
  <c r="M450" s="1"/>
  <c r="N450" s="1"/>
  <c r="C451"/>
  <c r="K451" s="1"/>
  <c r="M451" s="1"/>
  <c r="N451" s="1"/>
  <c r="C452"/>
  <c r="C453"/>
  <c r="K453" s="1"/>
  <c r="M453" s="1"/>
  <c r="N453" s="1"/>
  <c r="C454"/>
  <c r="K454" s="1"/>
  <c r="M454" s="1"/>
  <c r="N454" s="1"/>
  <c r="C455"/>
  <c r="K455" s="1"/>
  <c r="M455" s="1"/>
  <c r="N455" s="1"/>
  <c r="C456"/>
  <c r="C457"/>
  <c r="K457" s="1"/>
  <c r="M457" s="1"/>
  <c r="N457" s="1"/>
  <c r="C458"/>
  <c r="K458" s="1"/>
  <c r="M458" s="1"/>
  <c r="N458" s="1"/>
  <c r="C459"/>
  <c r="K459" s="1"/>
  <c r="M459" s="1"/>
  <c r="N459" s="1"/>
  <c r="C460"/>
  <c r="C461"/>
  <c r="K461" s="1"/>
  <c r="M461" s="1"/>
  <c r="N461" s="1"/>
  <c r="C462"/>
  <c r="K462" s="1"/>
  <c r="M462" s="1"/>
  <c r="N462" s="1"/>
  <c r="C463"/>
  <c r="K463" s="1"/>
  <c r="M463" s="1"/>
  <c r="N463" s="1"/>
  <c r="C464"/>
  <c r="C465"/>
  <c r="C466"/>
  <c r="C467"/>
  <c r="C468"/>
  <c r="C469"/>
  <c r="C470"/>
  <c r="C471"/>
  <c r="C472"/>
  <c r="C473"/>
  <c r="C474"/>
  <c r="C475"/>
  <c r="L136" i="1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I54" i="3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L54" i="1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50"/>
  <c r="L51"/>
  <c r="L52"/>
  <c r="L53"/>
  <c r="I53" i="3"/>
  <c r="J53"/>
  <c r="I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L9" i="1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2"/>
  <c r="L3"/>
  <c r="L4"/>
  <c r="L5"/>
  <c r="L6"/>
  <c r="L7"/>
  <c r="L8"/>
  <c r="G5" i="3"/>
  <c r="G6"/>
  <c r="C5"/>
  <c r="C6"/>
  <c r="C7"/>
  <c r="C8"/>
  <c r="C9"/>
  <c r="C10"/>
  <c r="C11"/>
  <c r="J3"/>
  <c r="G4"/>
  <c r="G3"/>
  <c r="Q2" i="1"/>
  <c r="O1" s="1"/>
  <c r="O4" s="1"/>
  <c r="C4" i="3"/>
  <c r="C3"/>
  <c r="C2" i="2"/>
  <c r="D2"/>
  <c r="E2"/>
  <c r="F2"/>
  <c r="B2"/>
  <c r="K475" i="3" l="1"/>
  <c r="M475" s="1"/>
  <c r="N475" s="1"/>
  <c r="K471"/>
  <c r="M471" s="1"/>
  <c r="N471" s="1"/>
  <c r="K467"/>
  <c r="M467" s="1"/>
  <c r="N467" s="1"/>
  <c r="K380"/>
  <c r="M380" s="1"/>
  <c r="N380" s="1"/>
  <c r="K396"/>
  <c r="M396" s="1"/>
  <c r="N396" s="1"/>
  <c r="K3"/>
  <c r="K9"/>
  <c r="M9" s="1"/>
  <c r="N9" s="1"/>
  <c r="K472"/>
  <c r="M472" s="1"/>
  <c r="N472" s="1"/>
  <c r="K468"/>
  <c r="M468" s="1"/>
  <c r="N468" s="1"/>
  <c r="K464"/>
  <c r="M464" s="1"/>
  <c r="N464" s="1"/>
  <c r="K460"/>
  <c r="M460" s="1"/>
  <c r="N460" s="1"/>
  <c r="K456"/>
  <c r="M456" s="1"/>
  <c r="N456" s="1"/>
  <c r="K452"/>
  <c r="M452" s="1"/>
  <c r="N452" s="1"/>
  <c r="K448"/>
  <c r="M448" s="1"/>
  <c r="N448" s="1"/>
  <c r="K444"/>
  <c r="M444" s="1"/>
  <c r="N444" s="1"/>
  <c r="K440"/>
  <c r="M440" s="1"/>
  <c r="N440" s="1"/>
  <c r="K436"/>
  <c r="M436" s="1"/>
  <c r="N436" s="1"/>
  <c r="K432"/>
  <c r="M432" s="1"/>
  <c r="N432" s="1"/>
  <c r="K428"/>
  <c r="M428" s="1"/>
  <c r="N428" s="1"/>
  <c r="K424"/>
  <c r="M424" s="1"/>
  <c r="N424" s="1"/>
  <c r="K420"/>
  <c r="M420" s="1"/>
  <c r="N420" s="1"/>
  <c r="K416"/>
  <c r="M416" s="1"/>
  <c r="N416" s="1"/>
  <c r="K412"/>
  <c r="M412" s="1"/>
  <c r="N412" s="1"/>
  <c r="K408"/>
  <c r="M408" s="1"/>
  <c r="N408" s="1"/>
  <c r="K404"/>
  <c r="M404" s="1"/>
  <c r="N404" s="1"/>
  <c r="K400"/>
  <c r="M400" s="1"/>
  <c r="N400" s="1"/>
  <c r="K398"/>
  <c r="M398" s="1"/>
  <c r="N398" s="1"/>
  <c r="K384"/>
  <c r="M384" s="1"/>
  <c r="N384" s="1"/>
  <c r="K382"/>
  <c r="M382" s="1"/>
  <c r="N382" s="1"/>
  <c r="K368"/>
  <c r="M368" s="1"/>
  <c r="N368" s="1"/>
  <c r="K360"/>
  <c r="M360" s="1"/>
  <c r="N360" s="1"/>
  <c r="K352"/>
  <c r="M352" s="1"/>
  <c r="N352" s="1"/>
  <c r="K344"/>
  <c r="M344" s="1"/>
  <c r="N344" s="1"/>
  <c r="K336"/>
  <c r="M336" s="1"/>
  <c r="N336" s="1"/>
  <c r="K328"/>
  <c r="M328" s="1"/>
  <c r="N328" s="1"/>
  <c r="K320"/>
  <c r="M320" s="1"/>
  <c r="N320" s="1"/>
  <c r="K312"/>
  <c r="M312" s="1"/>
  <c r="N312" s="1"/>
  <c r="K304"/>
  <c r="M304" s="1"/>
  <c r="N304" s="1"/>
  <c r="K296"/>
  <c r="M296" s="1"/>
  <c r="N296" s="1"/>
  <c r="K288"/>
  <c r="M288" s="1"/>
  <c r="N288" s="1"/>
  <c r="K280"/>
  <c r="M280" s="1"/>
  <c r="N280" s="1"/>
  <c r="K272"/>
  <c r="M272" s="1"/>
  <c r="N272" s="1"/>
  <c r="K264"/>
  <c r="M264" s="1"/>
  <c r="N264" s="1"/>
  <c r="K256"/>
  <c r="M256" s="1"/>
  <c r="N256" s="1"/>
  <c r="K248"/>
  <c r="M248" s="1"/>
  <c r="N248" s="1"/>
  <c r="K240"/>
  <c r="M240" s="1"/>
  <c r="N240" s="1"/>
  <c r="K232"/>
  <c r="M232" s="1"/>
  <c r="N232" s="1"/>
  <c r="K224"/>
  <c r="M224" s="1"/>
  <c r="N224" s="1"/>
  <c r="K216"/>
  <c r="M216" s="1"/>
  <c r="N216" s="1"/>
  <c r="K208"/>
  <c r="M208" s="1"/>
  <c r="N208" s="1"/>
  <c r="K200"/>
  <c r="M200" s="1"/>
  <c r="N200" s="1"/>
  <c r="K192"/>
  <c r="M192" s="1"/>
  <c r="N192" s="1"/>
  <c r="K184"/>
  <c r="M184" s="1"/>
  <c r="N184" s="1"/>
  <c r="K176"/>
  <c r="M176" s="1"/>
  <c r="N176" s="1"/>
  <c r="K168"/>
  <c r="M168" s="1"/>
  <c r="N168" s="1"/>
  <c r="K160"/>
  <c r="M160" s="1"/>
  <c r="N160" s="1"/>
  <c r="K152"/>
  <c r="M152" s="1"/>
  <c r="N152" s="1"/>
  <c r="K144"/>
  <c r="M144" s="1"/>
  <c r="N144" s="1"/>
  <c r="K394"/>
  <c r="M394" s="1"/>
  <c r="N394" s="1"/>
  <c r="K378"/>
  <c r="M378" s="1"/>
  <c r="N378" s="1"/>
  <c r="K366"/>
  <c r="M366" s="1"/>
  <c r="N366" s="1"/>
  <c r="K358"/>
  <c r="M358" s="1"/>
  <c r="N358" s="1"/>
  <c r="K350"/>
  <c r="M350" s="1"/>
  <c r="N350" s="1"/>
  <c r="K342"/>
  <c r="M342" s="1"/>
  <c r="N342" s="1"/>
  <c r="K334"/>
  <c r="M334" s="1"/>
  <c r="N334" s="1"/>
  <c r="K326"/>
  <c r="M326" s="1"/>
  <c r="N326" s="1"/>
  <c r="K318"/>
  <c r="M318" s="1"/>
  <c r="N318" s="1"/>
  <c r="K310"/>
  <c r="M310" s="1"/>
  <c r="N310" s="1"/>
  <c r="K302"/>
  <c r="M302" s="1"/>
  <c r="N302" s="1"/>
  <c r="K294"/>
  <c r="M294" s="1"/>
  <c r="N294" s="1"/>
  <c r="K286"/>
  <c r="M286" s="1"/>
  <c r="N286" s="1"/>
  <c r="K278"/>
  <c r="M278" s="1"/>
  <c r="N278" s="1"/>
  <c r="K270"/>
  <c r="M270" s="1"/>
  <c r="N270" s="1"/>
  <c r="K262"/>
  <c r="M262" s="1"/>
  <c r="N262" s="1"/>
  <c r="K254"/>
  <c r="M254" s="1"/>
  <c r="N254" s="1"/>
  <c r="K246"/>
  <c r="M246" s="1"/>
  <c r="N246" s="1"/>
  <c r="K238"/>
  <c r="M238" s="1"/>
  <c r="N238" s="1"/>
  <c r="K230"/>
  <c r="M230" s="1"/>
  <c r="N230" s="1"/>
  <c r="K222"/>
  <c r="M222" s="1"/>
  <c r="N222" s="1"/>
  <c r="K214"/>
  <c r="M214" s="1"/>
  <c r="N214" s="1"/>
  <c r="K206"/>
  <c r="M206" s="1"/>
  <c r="N206" s="1"/>
  <c r="K198"/>
  <c r="M198" s="1"/>
  <c r="N198" s="1"/>
  <c r="K190"/>
  <c r="M190" s="1"/>
  <c r="N190" s="1"/>
  <c r="K182"/>
  <c r="M182" s="1"/>
  <c r="N182" s="1"/>
  <c r="K174"/>
  <c r="M174" s="1"/>
  <c r="N174" s="1"/>
  <c r="K166"/>
  <c r="M166" s="1"/>
  <c r="N166" s="1"/>
  <c r="K158"/>
  <c r="M158" s="1"/>
  <c r="N158" s="1"/>
  <c r="K150"/>
  <c r="M150" s="1"/>
  <c r="N150" s="1"/>
  <c r="K474"/>
  <c r="M474" s="1"/>
  <c r="N474" s="1"/>
  <c r="K470"/>
  <c r="M470" s="1"/>
  <c r="N470" s="1"/>
  <c r="K466"/>
  <c r="M466" s="1"/>
  <c r="N466" s="1"/>
  <c r="K392"/>
  <c r="M392" s="1"/>
  <c r="N392" s="1"/>
  <c r="K390"/>
  <c r="M390" s="1"/>
  <c r="N390" s="1"/>
  <c r="K376"/>
  <c r="M376" s="1"/>
  <c r="N376" s="1"/>
  <c r="K374"/>
  <c r="M374" s="1"/>
  <c r="N374" s="1"/>
  <c r="K364"/>
  <c r="M364" s="1"/>
  <c r="N364" s="1"/>
  <c r="K356"/>
  <c r="M356" s="1"/>
  <c r="N356" s="1"/>
  <c r="K348"/>
  <c r="M348" s="1"/>
  <c r="N348" s="1"/>
  <c r="K340"/>
  <c r="M340" s="1"/>
  <c r="N340" s="1"/>
  <c r="K332"/>
  <c r="M332" s="1"/>
  <c r="N332" s="1"/>
  <c r="K324"/>
  <c r="M324" s="1"/>
  <c r="N324" s="1"/>
  <c r="K316"/>
  <c r="M316" s="1"/>
  <c r="N316" s="1"/>
  <c r="K308"/>
  <c r="M308" s="1"/>
  <c r="N308" s="1"/>
  <c r="K300"/>
  <c r="M300" s="1"/>
  <c r="N300" s="1"/>
  <c r="K292"/>
  <c r="M292" s="1"/>
  <c r="N292" s="1"/>
  <c r="K284"/>
  <c r="M284" s="1"/>
  <c r="N284" s="1"/>
  <c r="K276"/>
  <c r="M276" s="1"/>
  <c r="N276" s="1"/>
  <c r="K268"/>
  <c r="M268" s="1"/>
  <c r="N268" s="1"/>
  <c r="K260"/>
  <c r="M260" s="1"/>
  <c r="N260" s="1"/>
  <c r="K252"/>
  <c r="M252" s="1"/>
  <c r="N252" s="1"/>
  <c r="K244"/>
  <c r="M244" s="1"/>
  <c r="N244" s="1"/>
  <c r="K236"/>
  <c r="M236" s="1"/>
  <c r="N236" s="1"/>
  <c r="K228"/>
  <c r="M228" s="1"/>
  <c r="N228" s="1"/>
  <c r="K220"/>
  <c r="M220" s="1"/>
  <c r="N220" s="1"/>
  <c r="K212"/>
  <c r="M212" s="1"/>
  <c r="N212" s="1"/>
  <c r="K204"/>
  <c r="M204" s="1"/>
  <c r="N204" s="1"/>
  <c r="K196"/>
  <c r="M196" s="1"/>
  <c r="N196" s="1"/>
  <c r="K188"/>
  <c r="M188" s="1"/>
  <c r="N188" s="1"/>
  <c r="K180"/>
  <c r="M180" s="1"/>
  <c r="N180" s="1"/>
  <c r="K172"/>
  <c r="M172" s="1"/>
  <c r="N172" s="1"/>
  <c r="K164"/>
  <c r="M164" s="1"/>
  <c r="N164" s="1"/>
  <c r="K156"/>
  <c r="M156" s="1"/>
  <c r="N156" s="1"/>
  <c r="K148"/>
  <c r="M148" s="1"/>
  <c r="N148" s="1"/>
  <c r="K473"/>
  <c r="M473" s="1"/>
  <c r="N473" s="1"/>
  <c r="K469"/>
  <c r="M469" s="1"/>
  <c r="N469" s="1"/>
  <c r="K465"/>
  <c r="M465" s="1"/>
  <c r="N465" s="1"/>
  <c r="K388"/>
  <c r="M388" s="1"/>
  <c r="N388" s="1"/>
  <c r="K386"/>
  <c r="M386" s="1"/>
  <c r="N386" s="1"/>
  <c r="K372"/>
  <c r="M372" s="1"/>
  <c r="N372" s="1"/>
  <c r="K370"/>
  <c r="M370" s="1"/>
  <c r="N370" s="1"/>
  <c r="K362"/>
  <c r="M362" s="1"/>
  <c r="N362" s="1"/>
  <c r="K354"/>
  <c r="M354" s="1"/>
  <c r="N354" s="1"/>
  <c r="K346"/>
  <c r="M346" s="1"/>
  <c r="N346" s="1"/>
  <c r="K338"/>
  <c r="M338" s="1"/>
  <c r="N338" s="1"/>
  <c r="K330"/>
  <c r="M330" s="1"/>
  <c r="N330" s="1"/>
  <c r="K322"/>
  <c r="M322" s="1"/>
  <c r="N322" s="1"/>
  <c r="K314"/>
  <c r="M314" s="1"/>
  <c r="N314" s="1"/>
  <c r="K306"/>
  <c r="M306" s="1"/>
  <c r="N306" s="1"/>
  <c r="K298"/>
  <c r="M298" s="1"/>
  <c r="N298" s="1"/>
  <c r="K290"/>
  <c r="M290" s="1"/>
  <c r="N290" s="1"/>
  <c r="K282"/>
  <c r="M282" s="1"/>
  <c r="N282" s="1"/>
  <c r="K274"/>
  <c r="M274" s="1"/>
  <c r="N274" s="1"/>
  <c r="K266"/>
  <c r="M266" s="1"/>
  <c r="N266" s="1"/>
  <c r="K258"/>
  <c r="M258" s="1"/>
  <c r="N258" s="1"/>
  <c r="K250"/>
  <c r="M250" s="1"/>
  <c r="N250" s="1"/>
  <c r="K242"/>
  <c r="M242" s="1"/>
  <c r="N242" s="1"/>
  <c r="K234"/>
  <c r="M234" s="1"/>
  <c r="N234" s="1"/>
  <c r="K226"/>
  <c r="M226" s="1"/>
  <c r="N226" s="1"/>
  <c r="K218"/>
  <c r="M218" s="1"/>
  <c r="N218" s="1"/>
  <c r="K210"/>
  <c r="M210" s="1"/>
  <c r="N210" s="1"/>
  <c r="K202"/>
  <c r="M202" s="1"/>
  <c r="N202" s="1"/>
  <c r="K194"/>
  <c r="M194" s="1"/>
  <c r="N194" s="1"/>
  <c r="K186"/>
  <c r="M186" s="1"/>
  <c r="N186" s="1"/>
  <c r="K178"/>
  <c r="M178" s="1"/>
  <c r="N178" s="1"/>
  <c r="K170"/>
  <c r="M170" s="1"/>
  <c r="N170" s="1"/>
  <c r="K162"/>
  <c r="M162" s="1"/>
  <c r="N162" s="1"/>
  <c r="K154"/>
  <c r="M154" s="1"/>
  <c r="N154" s="1"/>
  <c r="K146"/>
  <c r="M146" s="1"/>
  <c r="N146" s="1"/>
  <c r="O473" i="1"/>
  <c r="O463"/>
  <c r="O455"/>
  <c r="O453"/>
  <c r="O448"/>
  <c r="O441"/>
  <c r="O436"/>
  <c r="O430"/>
  <c r="O427"/>
  <c r="O424"/>
  <c r="O418"/>
  <c r="O412"/>
  <c r="O409"/>
  <c r="O404"/>
  <c r="O399"/>
  <c r="O396"/>
  <c r="O393"/>
  <c r="O390"/>
  <c r="O387"/>
  <c r="O381"/>
  <c r="O378"/>
  <c r="O376"/>
  <c r="O369"/>
  <c r="O366"/>
  <c r="O363"/>
  <c r="O357"/>
  <c r="O354"/>
  <c r="O352"/>
  <c r="O349"/>
  <c r="O346"/>
  <c r="O344"/>
  <c r="O337"/>
  <c r="O334"/>
  <c r="O332"/>
  <c r="O329"/>
  <c r="O325"/>
  <c r="O322"/>
  <c r="O320"/>
  <c r="O317"/>
  <c r="O314"/>
  <c r="O312"/>
  <c r="O309"/>
  <c r="O306"/>
  <c r="O304"/>
  <c r="O301"/>
  <c r="O298"/>
  <c r="O296"/>
  <c r="O293"/>
  <c r="O290"/>
  <c r="O288"/>
  <c r="O285"/>
  <c r="O282"/>
  <c r="O279"/>
  <c r="O274"/>
  <c r="O272"/>
  <c r="O269"/>
  <c r="O267"/>
  <c r="O260"/>
  <c r="O257"/>
  <c r="O253"/>
  <c r="O250"/>
  <c r="O247"/>
  <c r="O240"/>
  <c r="O237"/>
  <c r="O234"/>
  <c r="O231"/>
  <c r="O228"/>
  <c r="O225"/>
  <c r="O222"/>
  <c r="O219"/>
  <c r="O216"/>
  <c r="O213"/>
  <c r="O210"/>
  <c r="O202"/>
  <c r="O194"/>
  <c r="O186"/>
  <c r="O178"/>
  <c r="O169"/>
  <c r="O167"/>
  <c r="O158"/>
  <c r="O150"/>
  <c r="O142"/>
  <c r="O136"/>
  <c r="O470"/>
  <c r="O468"/>
  <c r="O465"/>
  <c r="O462"/>
  <c r="O460"/>
  <c r="O457"/>
  <c r="O450"/>
  <c r="O447"/>
  <c r="O444"/>
  <c r="O438"/>
  <c r="O435"/>
  <c r="O432"/>
  <c r="O429"/>
  <c r="O426"/>
  <c r="O423"/>
  <c r="O420"/>
  <c r="O417"/>
  <c r="O414"/>
  <c r="O411"/>
  <c r="O406"/>
  <c r="O403"/>
  <c r="O401"/>
  <c r="O398"/>
  <c r="O395"/>
  <c r="O389"/>
  <c r="O386"/>
  <c r="O384"/>
  <c r="O375"/>
  <c r="O372"/>
  <c r="O365"/>
  <c r="O362"/>
  <c r="O360"/>
  <c r="O351"/>
  <c r="O343"/>
  <c r="O340"/>
  <c r="O331"/>
  <c r="O328"/>
  <c r="O319"/>
  <c r="O311"/>
  <c r="O303"/>
  <c r="O295"/>
  <c r="O287"/>
  <c r="O281"/>
  <c r="O278"/>
  <c r="O276"/>
  <c r="O266"/>
  <c r="O263"/>
  <c r="O256"/>
  <c r="O252"/>
  <c r="O249"/>
  <c r="O246"/>
  <c r="O243"/>
  <c r="O236"/>
  <c r="O233"/>
  <c r="O230"/>
  <c r="O224"/>
  <c r="O221"/>
  <c r="O218"/>
  <c r="O212"/>
  <c r="O209"/>
  <c r="O207"/>
  <c r="O204"/>
  <c r="O201"/>
  <c r="O199"/>
  <c r="O196"/>
  <c r="O193"/>
  <c r="O191"/>
  <c r="O188"/>
  <c r="O185"/>
  <c r="O183"/>
  <c r="O180"/>
  <c r="O177"/>
  <c r="O175"/>
  <c r="O172"/>
  <c r="O166"/>
  <c r="O163"/>
  <c r="O160"/>
  <c r="O157"/>
  <c r="O155"/>
  <c r="O152"/>
  <c r="O149"/>
  <c r="O147"/>
  <c r="O144"/>
  <c r="O141"/>
  <c r="O139"/>
  <c r="O474"/>
  <c r="O472"/>
  <c r="O467"/>
  <c r="O459"/>
  <c r="O454"/>
  <c r="O452"/>
  <c r="O446"/>
  <c r="O443"/>
  <c r="O440"/>
  <c r="O437"/>
  <c r="O434"/>
  <c r="O431"/>
  <c r="O425"/>
  <c r="O422"/>
  <c r="O419"/>
  <c r="O416"/>
  <c r="O413"/>
  <c r="O408"/>
  <c r="O405"/>
  <c r="O397"/>
  <c r="O392"/>
  <c r="O383"/>
  <c r="O380"/>
  <c r="O377"/>
  <c r="O374"/>
  <c r="O371"/>
  <c r="O368"/>
  <c r="O359"/>
  <c r="O356"/>
  <c r="O353"/>
  <c r="O350"/>
  <c r="O348"/>
  <c r="O345"/>
  <c r="O342"/>
  <c r="O339"/>
  <c r="O336"/>
  <c r="O333"/>
  <c r="O330"/>
  <c r="O327"/>
  <c r="O324"/>
  <c r="O321"/>
  <c r="O318"/>
  <c r="O316"/>
  <c r="O313"/>
  <c r="O310"/>
  <c r="O308"/>
  <c r="O305"/>
  <c r="O302"/>
  <c r="O300"/>
  <c r="O297"/>
  <c r="O294"/>
  <c r="O292"/>
  <c r="O289"/>
  <c r="O286"/>
  <c r="O284"/>
  <c r="O280"/>
  <c r="O273"/>
  <c r="O271"/>
  <c r="O268"/>
  <c r="O265"/>
  <c r="O262"/>
  <c r="O259"/>
  <c r="O255"/>
  <c r="O248"/>
  <c r="O245"/>
  <c r="O242"/>
  <c r="O239"/>
  <c r="O232"/>
  <c r="O229"/>
  <c r="O227"/>
  <c r="O220"/>
  <c r="O217"/>
  <c r="O215"/>
  <c r="O206"/>
  <c r="O198"/>
  <c r="O190"/>
  <c r="O182"/>
  <c r="O174"/>
  <c r="O171"/>
  <c r="O168"/>
  <c r="O165"/>
  <c r="O162"/>
  <c r="O154"/>
  <c r="O146"/>
  <c r="O138"/>
  <c r="O471"/>
  <c r="O469"/>
  <c r="O466"/>
  <c r="O464"/>
  <c r="O461"/>
  <c r="O458"/>
  <c r="O456"/>
  <c r="O451"/>
  <c r="O449"/>
  <c r="O445"/>
  <c r="O442"/>
  <c r="O439"/>
  <c r="O433"/>
  <c r="O428"/>
  <c r="O421"/>
  <c r="O415"/>
  <c r="O410"/>
  <c r="O407"/>
  <c r="O402"/>
  <c r="O400"/>
  <c r="O394"/>
  <c r="O391"/>
  <c r="O388"/>
  <c r="O385"/>
  <c r="O382"/>
  <c r="O379"/>
  <c r="O373"/>
  <c r="O370"/>
  <c r="O367"/>
  <c r="O364"/>
  <c r="O361"/>
  <c r="O358"/>
  <c r="O355"/>
  <c r="O347"/>
  <c r="O341"/>
  <c r="O338"/>
  <c r="O335"/>
  <c r="O326"/>
  <c r="O323"/>
  <c r="O315"/>
  <c r="O307"/>
  <c r="O299"/>
  <c r="O291"/>
  <c r="O283"/>
  <c r="O277"/>
  <c r="O275"/>
  <c r="O270"/>
  <c r="O264"/>
  <c r="O261"/>
  <c r="O258"/>
  <c r="O254"/>
  <c r="O251"/>
  <c r="O244"/>
  <c r="O241"/>
  <c r="O238"/>
  <c r="O235"/>
  <c r="O226"/>
  <c r="O223"/>
  <c r="O214"/>
  <c r="O211"/>
  <c r="O208"/>
  <c r="O205"/>
  <c r="O203"/>
  <c r="O200"/>
  <c r="O197"/>
  <c r="O195"/>
  <c r="O192"/>
  <c r="O189"/>
  <c r="O187"/>
  <c r="O184"/>
  <c r="O181"/>
  <c r="O179"/>
  <c r="O176"/>
  <c r="O173"/>
  <c r="O170"/>
  <c r="O164"/>
  <c r="O161"/>
  <c r="O159"/>
  <c r="O156"/>
  <c r="O153"/>
  <c r="O151"/>
  <c r="O148"/>
  <c r="O145"/>
  <c r="O143"/>
  <c r="O140"/>
  <c r="O137"/>
  <c r="K5" i="3"/>
  <c r="M5" s="1"/>
  <c r="N5" s="1"/>
  <c r="H1"/>
  <c r="K11"/>
  <c r="M11" s="1"/>
  <c r="N11" s="1"/>
  <c r="K7"/>
  <c r="M7" s="1"/>
  <c r="N7" s="1"/>
  <c r="K142"/>
  <c r="M142" s="1"/>
  <c r="N142" s="1"/>
  <c r="K138"/>
  <c r="M138" s="1"/>
  <c r="N138" s="1"/>
  <c r="K130"/>
  <c r="M130" s="1"/>
  <c r="N130" s="1"/>
  <c r="K122"/>
  <c r="M122" s="1"/>
  <c r="N122" s="1"/>
  <c r="K141"/>
  <c r="M141" s="1"/>
  <c r="N141" s="1"/>
  <c r="K137"/>
  <c r="M137" s="1"/>
  <c r="N137" s="1"/>
  <c r="K133"/>
  <c r="M133" s="1"/>
  <c r="N133" s="1"/>
  <c r="K129"/>
  <c r="M129" s="1"/>
  <c r="N129" s="1"/>
  <c r="K125"/>
  <c r="M125" s="1"/>
  <c r="N125" s="1"/>
  <c r="K121"/>
  <c r="M121" s="1"/>
  <c r="N121" s="1"/>
  <c r="K117"/>
  <c r="M117" s="1"/>
  <c r="N117" s="1"/>
  <c r="K113"/>
  <c r="M113" s="1"/>
  <c r="N113" s="1"/>
  <c r="K109"/>
  <c r="M109" s="1"/>
  <c r="N109" s="1"/>
  <c r="K105"/>
  <c r="M105" s="1"/>
  <c r="N105" s="1"/>
  <c r="K101"/>
  <c r="M101" s="1"/>
  <c r="N101" s="1"/>
  <c r="K97"/>
  <c r="M97" s="1"/>
  <c r="N97" s="1"/>
  <c r="K93"/>
  <c r="M93" s="1"/>
  <c r="N93" s="1"/>
  <c r="K89"/>
  <c r="M89" s="1"/>
  <c r="N89" s="1"/>
  <c r="K85"/>
  <c r="M85" s="1"/>
  <c r="N85" s="1"/>
  <c r="K81"/>
  <c r="M81" s="1"/>
  <c r="N81" s="1"/>
  <c r="K77"/>
  <c r="M77" s="1"/>
  <c r="N77" s="1"/>
  <c r="K73"/>
  <c r="M73" s="1"/>
  <c r="N73" s="1"/>
  <c r="K69"/>
  <c r="M69" s="1"/>
  <c r="N69" s="1"/>
  <c r="K65"/>
  <c r="M65" s="1"/>
  <c r="N65" s="1"/>
  <c r="K61"/>
  <c r="M61" s="1"/>
  <c r="N61" s="1"/>
  <c r="K57"/>
  <c r="M57" s="1"/>
  <c r="N57" s="1"/>
  <c r="D1"/>
  <c r="K134"/>
  <c r="M134" s="1"/>
  <c r="N134" s="1"/>
  <c r="K126"/>
  <c r="M126" s="1"/>
  <c r="N126" s="1"/>
  <c r="K118"/>
  <c r="M118" s="1"/>
  <c r="N118" s="1"/>
  <c r="K114"/>
  <c r="M114" s="1"/>
  <c r="N114" s="1"/>
  <c r="K110"/>
  <c r="M110" s="1"/>
  <c r="N110" s="1"/>
  <c r="K106"/>
  <c r="M106" s="1"/>
  <c r="N106" s="1"/>
  <c r="K102"/>
  <c r="M102" s="1"/>
  <c r="N102" s="1"/>
  <c r="K98"/>
  <c r="M98" s="1"/>
  <c r="N98" s="1"/>
  <c r="K94"/>
  <c r="M94" s="1"/>
  <c r="N94" s="1"/>
  <c r="K90"/>
  <c r="M90" s="1"/>
  <c r="N90" s="1"/>
  <c r="K86"/>
  <c r="M86" s="1"/>
  <c r="N86" s="1"/>
  <c r="K82"/>
  <c r="M82" s="1"/>
  <c r="N82" s="1"/>
  <c r="K78"/>
  <c r="M78" s="1"/>
  <c r="N78" s="1"/>
  <c r="K74"/>
  <c r="M74" s="1"/>
  <c r="N74" s="1"/>
  <c r="K70"/>
  <c r="M70" s="1"/>
  <c r="N70" s="1"/>
  <c r="K66"/>
  <c r="M66" s="1"/>
  <c r="N66" s="1"/>
  <c r="K62"/>
  <c r="M62" s="1"/>
  <c r="N62" s="1"/>
  <c r="K58"/>
  <c r="M58" s="1"/>
  <c r="N58" s="1"/>
  <c r="K54"/>
  <c r="M54" s="1"/>
  <c r="N54" s="1"/>
  <c r="K143"/>
  <c r="M143" s="1"/>
  <c r="N143" s="1"/>
  <c r="K139"/>
  <c r="M139" s="1"/>
  <c r="N139" s="1"/>
  <c r="K135"/>
  <c r="M135" s="1"/>
  <c r="N135" s="1"/>
  <c r="K131"/>
  <c r="M131" s="1"/>
  <c r="N131" s="1"/>
  <c r="K127"/>
  <c r="M127" s="1"/>
  <c r="N127" s="1"/>
  <c r="K123"/>
  <c r="M123" s="1"/>
  <c r="N123" s="1"/>
  <c r="K119"/>
  <c r="M119" s="1"/>
  <c r="N119" s="1"/>
  <c r="K115"/>
  <c r="M115" s="1"/>
  <c r="N115" s="1"/>
  <c r="K111"/>
  <c r="M111" s="1"/>
  <c r="N111" s="1"/>
  <c r="K107"/>
  <c r="M107" s="1"/>
  <c r="N107" s="1"/>
  <c r="K103"/>
  <c r="M103" s="1"/>
  <c r="N103" s="1"/>
  <c r="K99"/>
  <c r="M99" s="1"/>
  <c r="N99" s="1"/>
  <c r="K95"/>
  <c r="M95" s="1"/>
  <c r="N95" s="1"/>
  <c r="K91"/>
  <c r="M91" s="1"/>
  <c r="N91" s="1"/>
  <c r="K87"/>
  <c r="M87" s="1"/>
  <c r="N87" s="1"/>
  <c r="K83"/>
  <c r="M83" s="1"/>
  <c r="N83" s="1"/>
  <c r="K79"/>
  <c r="M79" s="1"/>
  <c r="N79" s="1"/>
  <c r="K75"/>
  <c r="M75" s="1"/>
  <c r="N75" s="1"/>
  <c r="K71"/>
  <c r="M71" s="1"/>
  <c r="N71" s="1"/>
  <c r="K67"/>
  <c r="M67" s="1"/>
  <c r="N67" s="1"/>
  <c r="K63"/>
  <c r="M63" s="1"/>
  <c r="N63" s="1"/>
  <c r="K59"/>
  <c r="M59" s="1"/>
  <c r="N59" s="1"/>
  <c r="K55"/>
  <c r="M55" s="1"/>
  <c r="N55" s="1"/>
  <c r="K140"/>
  <c r="M140" s="1"/>
  <c r="N140" s="1"/>
  <c r="K136"/>
  <c r="M136" s="1"/>
  <c r="N136" s="1"/>
  <c r="K132"/>
  <c r="M132" s="1"/>
  <c r="N132" s="1"/>
  <c r="K128"/>
  <c r="M128" s="1"/>
  <c r="N128" s="1"/>
  <c r="K124"/>
  <c r="M124" s="1"/>
  <c r="N124" s="1"/>
  <c r="K120"/>
  <c r="M120" s="1"/>
  <c r="N120" s="1"/>
  <c r="K116"/>
  <c r="M116" s="1"/>
  <c r="N116" s="1"/>
  <c r="K112"/>
  <c r="M112" s="1"/>
  <c r="N112" s="1"/>
  <c r="K108"/>
  <c r="M108" s="1"/>
  <c r="N108" s="1"/>
  <c r="K104"/>
  <c r="M104" s="1"/>
  <c r="N104" s="1"/>
  <c r="K100"/>
  <c r="M100" s="1"/>
  <c r="N100" s="1"/>
  <c r="K96"/>
  <c r="M96" s="1"/>
  <c r="N96" s="1"/>
  <c r="K92"/>
  <c r="M92" s="1"/>
  <c r="N92" s="1"/>
  <c r="K88"/>
  <c r="M88" s="1"/>
  <c r="N88" s="1"/>
  <c r="K84"/>
  <c r="M84" s="1"/>
  <c r="N84" s="1"/>
  <c r="K80"/>
  <c r="M80" s="1"/>
  <c r="N80" s="1"/>
  <c r="K76"/>
  <c r="M76" s="1"/>
  <c r="N76" s="1"/>
  <c r="K72"/>
  <c r="M72" s="1"/>
  <c r="N72" s="1"/>
  <c r="K68"/>
  <c r="M68" s="1"/>
  <c r="N68" s="1"/>
  <c r="K64"/>
  <c r="M64" s="1"/>
  <c r="N64" s="1"/>
  <c r="K60"/>
  <c r="M60" s="1"/>
  <c r="N60" s="1"/>
  <c r="K56"/>
  <c r="M56" s="1"/>
  <c r="N56" s="1"/>
  <c r="K8"/>
  <c r="M8" s="1"/>
  <c r="N8" s="1"/>
  <c r="O135" i="1"/>
  <c r="O132"/>
  <c r="O129"/>
  <c r="O122"/>
  <c r="O119"/>
  <c r="O116"/>
  <c r="O110"/>
  <c r="O107"/>
  <c r="O103"/>
  <c r="O100"/>
  <c r="O97"/>
  <c r="O93"/>
  <c r="O86"/>
  <c r="O83"/>
  <c r="O80"/>
  <c r="O77"/>
  <c r="O70"/>
  <c r="O68"/>
  <c r="O65"/>
  <c r="O58"/>
  <c r="O55"/>
  <c r="O134"/>
  <c r="O131"/>
  <c r="O128"/>
  <c r="O125"/>
  <c r="O118"/>
  <c r="O115"/>
  <c r="O113"/>
  <c r="O106"/>
  <c r="O102"/>
  <c r="O99"/>
  <c r="O96"/>
  <c r="O92"/>
  <c r="O89"/>
  <c r="O82"/>
  <c r="O79"/>
  <c r="O76"/>
  <c r="O73"/>
  <c r="O67"/>
  <c r="O64"/>
  <c r="O61"/>
  <c r="O54"/>
  <c r="O130"/>
  <c r="O127"/>
  <c r="O124"/>
  <c r="O121"/>
  <c r="O112"/>
  <c r="O109"/>
  <c r="O105"/>
  <c r="O98"/>
  <c r="O95"/>
  <c r="O91"/>
  <c r="O88"/>
  <c r="O85"/>
  <c r="O78"/>
  <c r="O75"/>
  <c r="O72"/>
  <c r="O69"/>
  <c r="O66"/>
  <c r="O63"/>
  <c r="O60"/>
  <c r="O57"/>
  <c r="O133"/>
  <c r="O126"/>
  <c r="O123"/>
  <c r="O120"/>
  <c r="O117"/>
  <c r="O114"/>
  <c r="O111"/>
  <c r="O108"/>
  <c r="O104"/>
  <c r="O101"/>
  <c r="O94"/>
  <c r="O90"/>
  <c r="O87"/>
  <c r="O84"/>
  <c r="O81"/>
  <c r="O74"/>
  <c r="O71"/>
  <c r="O62"/>
  <c r="O59"/>
  <c r="O56"/>
  <c r="K10" i="3"/>
  <c r="M10" s="1"/>
  <c r="N10" s="1"/>
  <c r="K53"/>
  <c r="M53" s="1"/>
  <c r="N53" s="1"/>
  <c r="K49"/>
  <c r="M49" s="1"/>
  <c r="N49" s="1"/>
  <c r="K45"/>
  <c r="M45" s="1"/>
  <c r="N45" s="1"/>
  <c r="K41"/>
  <c r="M41" s="1"/>
  <c r="N41" s="1"/>
  <c r="K37"/>
  <c r="M37" s="1"/>
  <c r="N37" s="1"/>
  <c r="K33"/>
  <c r="M33" s="1"/>
  <c r="N33" s="1"/>
  <c r="K29"/>
  <c r="M29" s="1"/>
  <c r="N29" s="1"/>
  <c r="K25"/>
  <c r="M25" s="1"/>
  <c r="N25" s="1"/>
  <c r="K21"/>
  <c r="M21" s="1"/>
  <c r="N21" s="1"/>
  <c r="K17"/>
  <c r="M17" s="1"/>
  <c r="N17" s="1"/>
  <c r="K13"/>
  <c r="M13" s="1"/>
  <c r="N13" s="1"/>
  <c r="K46"/>
  <c r="M46" s="1"/>
  <c r="N46" s="1"/>
  <c r="K42"/>
  <c r="M42" s="1"/>
  <c r="N42" s="1"/>
  <c r="K38"/>
  <c r="M38" s="1"/>
  <c r="N38" s="1"/>
  <c r="K34"/>
  <c r="M34" s="1"/>
  <c r="N34" s="1"/>
  <c r="K30"/>
  <c r="M30" s="1"/>
  <c r="N30" s="1"/>
  <c r="K26"/>
  <c r="M26" s="1"/>
  <c r="N26" s="1"/>
  <c r="K22"/>
  <c r="M22" s="1"/>
  <c r="N22" s="1"/>
  <c r="K18"/>
  <c r="M18" s="1"/>
  <c r="N18" s="1"/>
  <c r="K14"/>
  <c r="M14" s="1"/>
  <c r="N14" s="1"/>
  <c r="K51"/>
  <c r="M51" s="1"/>
  <c r="N51" s="1"/>
  <c r="K47"/>
  <c r="M47" s="1"/>
  <c r="N47" s="1"/>
  <c r="K43"/>
  <c r="M43" s="1"/>
  <c r="N43" s="1"/>
  <c r="K39"/>
  <c r="M39" s="1"/>
  <c r="N39" s="1"/>
  <c r="K35"/>
  <c r="M35" s="1"/>
  <c r="N35" s="1"/>
  <c r="K31"/>
  <c r="M31" s="1"/>
  <c r="N31" s="1"/>
  <c r="K27"/>
  <c r="M27" s="1"/>
  <c r="N27" s="1"/>
  <c r="K23"/>
  <c r="M23" s="1"/>
  <c r="N23" s="1"/>
  <c r="K19"/>
  <c r="M19" s="1"/>
  <c r="N19" s="1"/>
  <c r="K15"/>
  <c r="M15" s="1"/>
  <c r="N15" s="1"/>
  <c r="O51" i="1"/>
  <c r="O50"/>
  <c r="O53"/>
  <c r="O52"/>
  <c r="K6" i="3"/>
  <c r="M6" s="1"/>
  <c r="N6" s="1"/>
  <c r="K52"/>
  <c r="M52" s="1"/>
  <c r="N52" s="1"/>
  <c r="K48"/>
  <c r="M48" s="1"/>
  <c r="N48" s="1"/>
  <c r="K44"/>
  <c r="M44" s="1"/>
  <c r="N44" s="1"/>
  <c r="K40"/>
  <c r="M40" s="1"/>
  <c r="N40" s="1"/>
  <c r="K36"/>
  <c r="M36" s="1"/>
  <c r="N36" s="1"/>
  <c r="K32"/>
  <c r="M32" s="1"/>
  <c r="N32" s="1"/>
  <c r="K28"/>
  <c r="M28" s="1"/>
  <c r="N28" s="1"/>
  <c r="K24"/>
  <c r="M24" s="1"/>
  <c r="N24" s="1"/>
  <c r="K20"/>
  <c r="M20" s="1"/>
  <c r="N20" s="1"/>
  <c r="K16"/>
  <c r="M16" s="1"/>
  <c r="N16" s="1"/>
  <c r="K12"/>
  <c r="M12" s="1"/>
  <c r="N12" s="1"/>
  <c r="K50"/>
  <c r="M50" s="1"/>
  <c r="N50" s="1"/>
  <c r="K4"/>
  <c r="M4" s="1"/>
  <c r="N4" s="1"/>
  <c r="O47" i="1"/>
  <c r="O39"/>
  <c r="O33"/>
  <c r="O30"/>
  <c r="O28"/>
  <c r="O19"/>
  <c r="O9"/>
  <c r="O49"/>
  <c r="O46"/>
  <c r="O44"/>
  <c r="O41"/>
  <c r="O38"/>
  <c r="O36"/>
  <c r="O27"/>
  <c r="O24"/>
  <c r="O21"/>
  <c r="O18"/>
  <c r="O16"/>
  <c r="O13"/>
  <c r="O11"/>
  <c r="O43"/>
  <c r="O35"/>
  <c r="O32"/>
  <c r="O29"/>
  <c r="O26"/>
  <c r="O23"/>
  <c r="O15"/>
  <c r="O10"/>
  <c r="O48"/>
  <c r="O45"/>
  <c r="O42"/>
  <c r="O40"/>
  <c r="O37"/>
  <c r="O34"/>
  <c r="O31"/>
  <c r="O25"/>
  <c r="O22"/>
  <c r="O20"/>
  <c r="O17"/>
  <c r="O14"/>
  <c r="O12"/>
  <c r="O3"/>
  <c r="O8"/>
  <c r="O5"/>
  <c r="O2"/>
  <c r="O7"/>
  <c r="O6"/>
  <c r="M3" i="3"/>
  <c r="N3" s="1"/>
  <c r="P2" i="1"/>
  <c r="M1" s="1"/>
  <c r="G2" i="2"/>
  <c r="H2" s="1"/>
  <c r="B5"/>
  <c r="E5"/>
  <c r="M476" i="1" l="1"/>
  <c r="M568"/>
  <c r="M478"/>
  <c r="M482"/>
  <c r="M486"/>
  <c r="M490"/>
  <c r="M494"/>
  <c r="M498"/>
  <c r="M502"/>
  <c r="M506"/>
  <c r="M514"/>
  <c r="M522"/>
  <c r="M530"/>
  <c r="M534"/>
  <c r="M550"/>
  <c r="M554"/>
  <c r="M558"/>
  <c r="M562"/>
  <c r="M566"/>
  <c r="M570"/>
  <c r="M477"/>
  <c r="M481"/>
  <c r="M485"/>
  <c r="M489"/>
  <c r="M493"/>
  <c r="M497"/>
  <c r="M501"/>
  <c r="M505"/>
  <c r="M509"/>
  <c r="M513"/>
  <c r="M517"/>
  <c r="M521"/>
  <c r="M525"/>
  <c r="M529"/>
  <c r="M533"/>
  <c r="M537"/>
  <c r="M541"/>
  <c r="M545"/>
  <c r="M549"/>
  <c r="M553"/>
  <c r="M557"/>
  <c r="M561"/>
  <c r="M565"/>
  <c r="M569"/>
  <c r="M516"/>
  <c r="M542"/>
  <c r="M491"/>
  <c r="M511"/>
  <c r="M543"/>
  <c r="M560"/>
  <c r="M515"/>
  <c r="M532"/>
  <c r="M567"/>
  <c r="M492"/>
  <c r="M512"/>
  <c r="M544"/>
  <c r="M564"/>
  <c r="M510"/>
  <c r="M536"/>
  <c r="M488"/>
  <c r="M508"/>
  <c r="M540"/>
  <c r="M555"/>
  <c r="M500"/>
  <c r="M526"/>
  <c r="M547"/>
  <c r="M487"/>
  <c r="M507"/>
  <c r="M539"/>
  <c r="M559"/>
  <c r="M499"/>
  <c r="M524"/>
  <c r="M483"/>
  <c r="M503"/>
  <c r="M531"/>
  <c r="M552"/>
  <c r="M480"/>
  <c r="M523"/>
  <c r="M538"/>
  <c r="M484"/>
  <c r="M504"/>
  <c r="M527"/>
  <c r="M556"/>
  <c r="M479"/>
  <c r="M519"/>
  <c r="M548"/>
  <c r="M496"/>
  <c r="M528"/>
  <c r="M546"/>
  <c r="M563"/>
  <c r="M520"/>
  <c r="M535"/>
  <c r="M475"/>
  <c r="M495"/>
  <c r="M518"/>
  <c r="M551"/>
  <c r="L2" i="3"/>
  <c r="N1" i="1"/>
  <c r="N140" s="1"/>
  <c r="M140" s="1"/>
  <c r="I2" i="2"/>
  <c r="J2"/>
  <c r="J475" i="1" l="1"/>
  <c r="I475"/>
  <c r="H475"/>
  <c r="G475"/>
  <c r="K475"/>
  <c r="J519"/>
  <c r="I519"/>
  <c r="H519"/>
  <c r="G519"/>
  <c r="K519"/>
  <c r="I504"/>
  <c r="H504"/>
  <c r="G504"/>
  <c r="K504"/>
  <c r="J504"/>
  <c r="I480"/>
  <c r="H480"/>
  <c r="G480"/>
  <c r="K480"/>
  <c r="J480"/>
  <c r="J483"/>
  <c r="I483"/>
  <c r="H483"/>
  <c r="G483"/>
  <c r="K483"/>
  <c r="J539"/>
  <c r="I539"/>
  <c r="H539"/>
  <c r="G539"/>
  <c r="K539"/>
  <c r="G526"/>
  <c r="K526"/>
  <c r="J526"/>
  <c r="I526"/>
  <c r="H526"/>
  <c r="I508"/>
  <c r="H508"/>
  <c r="G508"/>
  <c r="K508"/>
  <c r="J508"/>
  <c r="I564"/>
  <c r="H564"/>
  <c r="G564"/>
  <c r="K564"/>
  <c r="J564"/>
  <c r="J567"/>
  <c r="I567"/>
  <c r="H567"/>
  <c r="G567"/>
  <c r="K567"/>
  <c r="J543"/>
  <c r="I543"/>
  <c r="H543"/>
  <c r="G543"/>
  <c r="K543"/>
  <c r="I516"/>
  <c r="H516"/>
  <c r="G516"/>
  <c r="K516"/>
  <c r="J516"/>
  <c r="H557"/>
  <c r="G557"/>
  <c r="K557"/>
  <c r="J557"/>
  <c r="I557"/>
  <c r="H541"/>
  <c r="G541"/>
  <c r="K541"/>
  <c r="J541"/>
  <c r="I541"/>
  <c r="H525"/>
  <c r="G525"/>
  <c r="K525"/>
  <c r="J525"/>
  <c r="I525"/>
  <c r="H509"/>
  <c r="G509"/>
  <c r="K509"/>
  <c r="J509"/>
  <c r="I509"/>
  <c r="H493"/>
  <c r="G493"/>
  <c r="K493"/>
  <c r="J493"/>
  <c r="I493"/>
  <c r="H477"/>
  <c r="G477"/>
  <c r="K477"/>
  <c r="J477"/>
  <c r="I477"/>
  <c r="G558"/>
  <c r="K558"/>
  <c r="J558"/>
  <c r="I558"/>
  <c r="H558"/>
  <c r="G530"/>
  <c r="K530"/>
  <c r="J530"/>
  <c r="I530"/>
  <c r="H530"/>
  <c r="G502"/>
  <c r="K502"/>
  <c r="J502"/>
  <c r="I502"/>
  <c r="H502"/>
  <c r="G486"/>
  <c r="K486"/>
  <c r="J486"/>
  <c r="I486"/>
  <c r="H486"/>
  <c r="I476"/>
  <c r="H476"/>
  <c r="G476"/>
  <c r="K476"/>
  <c r="J476"/>
  <c r="I548"/>
  <c r="H548"/>
  <c r="G548"/>
  <c r="K548"/>
  <c r="J548"/>
  <c r="J523"/>
  <c r="I523"/>
  <c r="H523"/>
  <c r="G523"/>
  <c r="K523"/>
  <c r="J503"/>
  <c r="I503"/>
  <c r="H503"/>
  <c r="G503"/>
  <c r="K503"/>
  <c r="J559"/>
  <c r="I559"/>
  <c r="H559"/>
  <c r="G559"/>
  <c r="K559"/>
  <c r="J547"/>
  <c r="I547"/>
  <c r="H547"/>
  <c r="G547"/>
  <c r="K547"/>
  <c r="I540"/>
  <c r="H540"/>
  <c r="G540"/>
  <c r="K540"/>
  <c r="J540"/>
  <c r="G510"/>
  <c r="K510"/>
  <c r="J510"/>
  <c r="I510"/>
  <c r="H510"/>
  <c r="I492"/>
  <c r="H492"/>
  <c r="G492"/>
  <c r="K492"/>
  <c r="J492"/>
  <c r="I560"/>
  <c r="H560"/>
  <c r="G560"/>
  <c r="K560"/>
  <c r="J560"/>
  <c r="G542"/>
  <c r="K542"/>
  <c r="J542"/>
  <c r="I542"/>
  <c r="H542"/>
  <c r="H561"/>
  <c r="G561"/>
  <c r="K561"/>
  <c r="J561"/>
  <c r="I561"/>
  <c r="H545"/>
  <c r="G545"/>
  <c r="K545"/>
  <c r="J545"/>
  <c r="I545"/>
  <c r="H529"/>
  <c r="G529"/>
  <c r="K529"/>
  <c r="J529"/>
  <c r="I529"/>
  <c r="H513"/>
  <c r="G513"/>
  <c r="K513"/>
  <c r="J513"/>
  <c r="I513"/>
  <c r="H497"/>
  <c r="G497"/>
  <c r="K497"/>
  <c r="J497"/>
  <c r="I497"/>
  <c r="H481"/>
  <c r="G481"/>
  <c r="K481"/>
  <c r="J481"/>
  <c r="I481"/>
  <c r="G562"/>
  <c r="K562"/>
  <c r="J562"/>
  <c r="I562"/>
  <c r="H562"/>
  <c r="G534"/>
  <c r="K534"/>
  <c r="J534"/>
  <c r="I534"/>
  <c r="H534"/>
  <c r="G506"/>
  <c r="K506"/>
  <c r="J506"/>
  <c r="I506"/>
  <c r="H506"/>
  <c r="G490"/>
  <c r="K490"/>
  <c r="J490"/>
  <c r="I490"/>
  <c r="H490"/>
  <c r="I568"/>
  <c r="H568"/>
  <c r="G568"/>
  <c r="K568"/>
  <c r="J568"/>
  <c r="G546"/>
  <c r="K546"/>
  <c r="J546"/>
  <c r="I546"/>
  <c r="H546"/>
  <c r="J495"/>
  <c r="I495"/>
  <c r="H495"/>
  <c r="G495"/>
  <c r="K495"/>
  <c r="I520"/>
  <c r="H520"/>
  <c r="G520"/>
  <c r="K520"/>
  <c r="J520"/>
  <c r="G538"/>
  <c r="K538"/>
  <c r="J538"/>
  <c r="I538"/>
  <c r="H538"/>
  <c r="J499"/>
  <c r="I499"/>
  <c r="H499"/>
  <c r="G499"/>
  <c r="K499"/>
  <c r="J487"/>
  <c r="I487"/>
  <c r="H487"/>
  <c r="G487"/>
  <c r="K487"/>
  <c r="J555"/>
  <c r="I555"/>
  <c r="H555"/>
  <c r="G555"/>
  <c r="K555"/>
  <c r="I536"/>
  <c r="H536"/>
  <c r="G536"/>
  <c r="K536"/>
  <c r="J536"/>
  <c r="I512"/>
  <c r="H512"/>
  <c r="G512"/>
  <c r="K512"/>
  <c r="J512"/>
  <c r="J515"/>
  <c r="I515"/>
  <c r="H515"/>
  <c r="G515"/>
  <c r="K515"/>
  <c r="J491"/>
  <c r="I491"/>
  <c r="H491"/>
  <c r="G491"/>
  <c r="K491"/>
  <c r="H565"/>
  <c r="G565"/>
  <c r="K565"/>
  <c r="J565"/>
  <c r="I565"/>
  <c r="H549"/>
  <c r="G549"/>
  <c r="K549"/>
  <c r="J549"/>
  <c r="I549"/>
  <c r="H533"/>
  <c r="G533"/>
  <c r="K533"/>
  <c r="J533"/>
  <c r="I533"/>
  <c r="H517"/>
  <c r="G517"/>
  <c r="K517"/>
  <c r="J517"/>
  <c r="I517"/>
  <c r="H501"/>
  <c r="G501"/>
  <c r="K501"/>
  <c r="J501"/>
  <c r="I501"/>
  <c r="H485"/>
  <c r="G485"/>
  <c r="K485"/>
  <c r="J485"/>
  <c r="I485"/>
  <c r="G566"/>
  <c r="K566"/>
  <c r="J566"/>
  <c r="I566"/>
  <c r="H566"/>
  <c r="G550"/>
  <c r="K550"/>
  <c r="J550"/>
  <c r="I550"/>
  <c r="H550"/>
  <c r="G514"/>
  <c r="K514"/>
  <c r="J514"/>
  <c r="I514"/>
  <c r="H514"/>
  <c r="G494"/>
  <c r="K494"/>
  <c r="J494"/>
  <c r="I494"/>
  <c r="H494"/>
  <c r="G478"/>
  <c r="K478"/>
  <c r="J478"/>
  <c r="I478"/>
  <c r="H478"/>
  <c r="J563"/>
  <c r="I563"/>
  <c r="H563"/>
  <c r="G563"/>
  <c r="K563"/>
  <c r="J527"/>
  <c r="I527"/>
  <c r="H527"/>
  <c r="G527"/>
  <c r="K527"/>
  <c r="G518"/>
  <c r="K518"/>
  <c r="J518"/>
  <c r="I518"/>
  <c r="H518"/>
  <c r="I496"/>
  <c r="H496"/>
  <c r="G496"/>
  <c r="K496"/>
  <c r="J496"/>
  <c r="I556"/>
  <c r="H556"/>
  <c r="G556"/>
  <c r="K556"/>
  <c r="J556"/>
  <c r="J531"/>
  <c r="I531"/>
  <c r="H531"/>
  <c r="G531"/>
  <c r="K531"/>
  <c r="J551"/>
  <c r="I551"/>
  <c r="H551"/>
  <c r="G551"/>
  <c r="K551"/>
  <c r="J535"/>
  <c r="I535"/>
  <c r="H535"/>
  <c r="G535"/>
  <c r="K535"/>
  <c r="I528"/>
  <c r="H528"/>
  <c r="G528"/>
  <c r="K528"/>
  <c r="J528"/>
  <c r="J479"/>
  <c r="I479"/>
  <c r="H479"/>
  <c r="G479"/>
  <c r="K479"/>
  <c r="I484"/>
  <c r="H484"/>
  <c r="G484"/>
  <c r="K484"/>
  <c r="J484"/>
  <c r="I552"/>
  <c r="H552"/>
  <c r="G552"/>
  <c r="K552"/>
  <c r="J552"/>
  <c r="I524"/>
  <c r="H524"/>
  <c r="G524"/>
  <c r="K524"/>
  <c r="J524"/>
  <c r="J507"/>
  <c r="I507"/>
  <c r="H507"/>
  <c r="G507"/>
  <c r="K507"/>
  <c r="I500"/>
  <c r="H500"/>
  <c r="G500"/>
  <c r="K500"/>
  <c r="J500"/>
  <c r="I488"/>
  <c r="H488"/>
  <c r="G488"/>
  <c r="K488"/>
  <c r="J488"/>
  <c r="I544"/>
  <c r="H544"/>
  <c r="G544"/>
  <c r="K544"/>
  <c r="J544"/>
  <c r="I532"/>
  <c r="H532"/>
  <c r="G532"/>
  <c r="K532"/>
  <c r="J532"/>
  <c r="J511"/>
  <c r="I511"/>
  <c r="H511"/>
  <c r="G511"/>
  <c r="K511"/>
  <c r="H569"/>
  <c r="G569"/>
  <c r="K569"/>
  <c r="J569"/>
  <c r="I569"/>
  <c r="H553"/>
  <c r="G553"/>
  <c r="K553"/>
  <c r="J553"/>
  <c r="I553"/>
  <c r="H537"/>
  <c r="G537"/>
  <c r="K537"/>
  <c r="J537"/>
  <c r="I537"/>
  <c r="H521"/>
  <c r="G521"/>
  <c r="K521"/>
  <c r="J521"/>
  <c r="I521"/>
  <c r="H505"/>
  <c r="G505"/>
  <c r="K505"/>
  <c r="J505"/>
  <c r="I505"/>
  <c r="H489"/>
  <c r="G489"/>
  <c r="K489"/>
  <c r="J489"/>
  <c r="I489"/>
  <c r="G570"/>
  <c r="K570"/>
  <c r="J570"/>
  <c r="I570"/>
  <c r="H570"/>
  <c r="G554"/>
  <c r="K554"/>
  <c r="J554"/>
  <c r="I554"/>
  <c r="H554"/>
  <c r="G522"/>
  <c r="K522"/>
  <c r="J522"/>
  <c r="I522"/>
  <c r="H522"/>
  <c r="G498"/>
  <c r="K498"/>
  <c r="J498"/>
  <c r="I498"/>
  <c r="H498"/>
  <c r="G482"/>
  <c r="K482"/>
  <c r="J482"/>
  <c r="I482"/>
  <c r="H482"/>
  <c r="N369"/>
  <c r="M369" s="1"/>
  <c r="N285"/>
  <c r="M285" s="1"/>
  <c r="N216"/>
  <c r="M216" s="1"/>
  <c r="N411"/>
  <c r="M411" s="1"/>
  <c r="N180"/>
  <c r="M180" s="1"/>
  <c r="N425"/>
  <c r="M425" s="1"/>
  <c r="N321"/>
  <c r="M321" s="1"/>
  <c r="N229"/>
  <c r="M229" s="1"/>
  <c r="N385"/>
  <c r="M385" s="1"/>
  <c r="N164"/>
  <c r="M164" s="1"/>
  <c r="N346"/>
  <c r="M346" s="1"/>
  <c r="N260"/>
  <c r="M260" s="1"/>
  <c r="N386"/>
  <c r="M386" s="1"/>
  <c r="N157"/>
  <c r="M157" s="1"/>
  <c r="N377"/>
  <c r="M377" s="1"/>
  <c r="N248"/>
  <c r="M248" s="1"/>
  <c r="N466"/>
  <c r="M466" s="1"/>
  <c r="N361"/>
  <c r="M361" s="1"/>
  <c r="N156"/>
  <c r="M156" s="1"/>
  <c r="N393"/>
  <c r="M393" s="1"/>
  <c r="N322"/>
  <c r="M322" s="1"/>
  <c r="N429"/>
  <c r="M429" s="1"/>
  <c r="N252"/>
  <c r="M252" s="1"/>
  <c r="N160"/>
  <c r="M160" s="1"/>
  <c r="N350"/>
  <c r="M350" s="1"/>
  <c r="N220"/>
  <c r="M220" s="1"/>
  <c r="N407"/>
  <c r="M407" s="1"/>
  <c r="N148"/>
  <c r="M148" s="1"/>
  <c r="N325"/>
  <c r="M325" s="1"/>
  <c r="N462"/>
  <c r="M462" s="1"/>
  <c r="N209"/>
  <c r="M209" s="1"/>
  <c r="N141"/>
  <c r="M141" s="1"/>
  <c r="N318"/>
  <c r="M318" s="1"/>
  <c r="N461"/>
  <c r="M461" s="1"/>
  <c r="N208"/>
  <c r="M208" s="1"/>
  <c r="N126"/>
  <c r="M126" s="1"/>
  <c r="N142"/>
  <c r="M142" s="1"/>
  <c r="N150"/>
  <c r="M150" s="1"/>
  <c r="N158"/>
  <c r="M158" s="1"/>
  <c r="N167"/>
  <c r="M167" s="1"/>
  <c r="N178"/>
  <c r="M178" s="1"/>
  <c r="N186"/>
  <c r="M186" s="1"/>
  <c r="N194"/>
  <c r="M194" s="1"/>
  <c r="N202"/>
  <c r="M202" s="1"/>
  <c r="N210"/>
  <c r="M210" s="1"/>
  <c r="N213"/>
  <c r="M213" s="1"/>
  <c r="N219"/>
  <c r="M219" s="1"/>
  <c r="N222"/>
  <c r="M222" s="1"/>
  <c r="N225"/>
  <c r="M225" s="1"/>
  <c r="N231"/>
  <c r="M231" s="1"/>
  <c r="N234"/>
  <c r="M234" s="1"/>
  <c r="N237"/>
  <c r="M237" s="1"/>
  <c r="N247"/>
  <c r="M247" s="1"/>
  <c r="N250"/>
  <c r="M250" s="1"/>
  <c r="N253"/>
  <c r="M253" s="1"/>
  <c r="N257"/>
  <c r="M257" s="1"/>
  <c r="N267"/>
  <c r="M267" s="1"/>
  <c r="N279"/>
  <c r="M279" s="1"/>
  <c r="N282"/>
  <c r="M282" s="1"/>
  <c r="N288"/>
  <c r="M288" s="1"/>
  <c r="N296"/>
  <c r="M296" s="1"/>
  <c r="N304"/>
  <c r="M304" s="1"/>
  <c r="N312"/>
  <c r="M312" s="1"/>
  <c r="N320"/>
  <c r="M320" s="1"/>
  <c r="N329"/>
  <c r="M329" s="1"/>
  <c r="N332"/>
  <c r="M332" s="1"/>
  <c r="N344"/>
  <c r="M344" s="1"/>
  <c r="N352"/>
  <c r="M352" s="1"/>
  <c r="N363"/>
  <c r="M363" s="1"/>
  <c r="N366"/>
  <c r="M366" s="1"/>
  <c r="N376"/>
  <c r="M376" s="1"/>
  <c r="N387"/>
  <c r="M387" s="1"/>
  <c r="N390"/>
  <c r="M390" s="1"/>
  <c r="N396"/>
  <c r="M396" s="1"/>
  <c r="N399"/>
  <c r="M399" s="1"/>
  <c r="N404"/>
  <c r="M404" s="1"/>
  <c r="N412"/>
  <c r="M412" s="1"/>
  <c r="N418"/>
  <c r="M418" s="1"/>
  <c r="N424"/>
  <c r="M424" s="1"/>
  <c r="N427"/>
  <c r="M427" s="1"/>
  <c r="N430"/>
  <c r="M430" s="1"/>
  <c r="N436"/>
  <c r="M436" s="1"/>
  <c r="N448"/>
  <c r="M448" s="1"/>
  <c r="N463"/>
  <c r="M463" s="1"/>
  <c r="N137"/>
  <c r="M137" s="1"/>
  <c r="N143"/>
  <c r="M143" s="1"/>
  <c r="N151"/>
  <c r="M151" s="1"/>
  <c r="N159"/>
  <c r="M159" s="1"/>
  <c r="N170"/>
  <c r="M170" s="1"/>
  <c r="N179"/>
  <c r="M179" s="1"/>
  <c r="N187"/>
  <c r="M187" s="1"/>
  <c r="N195"/>
  <c r="M195" s="1"/>
  <c r="N203"/>
  <c r="M203" s="1"/>
  <c r="N211"/>
  <c r="M211" s="1"/>
  <c r="N214"/>
  <c r="M214" s="1"/>
  <c r="N223"/>
  <c r="M223" s="1"/>
  <c r="N226"/>
  <c r="M226" s="1"/>
  <c r="N235"/>
  <c r="M235" s="1"/>
  <c r="N238"/>
  <c r="M238" s="1"/>
  <c r="N241"/>
  <c r="M241" s="1"/>
  <c r="N251"/>
  <c r="M251" s="1"/>
  <c r="N254"/>
  <c r="M254" s="1"/>
  <c r="N258"/>
  <c r="M258" s="1"/>
  <c r="N261"/>
  <c r="M261" s="1"/>
  <c r="N270"/>
  <c r="M270" s="1"/>
  <c r="N275"/>
  <c r="M275" s="1"/>
  <c r="N283"/>
  <c r="M283" s="1"/>
  <c r="N291"/>
  <c r="M291" s="1"/>
  <c r="N299"/>
  <c r="M299" s="1"/>
  <c r="N307"/>
  <c r="M307" s="1"/>
  <c r="N315"/>
  <c r="M315" s="1"/>
  <c r="N323"/>
  <c r="M323" s="1"/>
  <c r="N326"/>
  <c r="M326" s="1"/>
  <c r="N335"/>
  <c r="M335" s="1"/>
  <c r="N338"/>
  <c r="M338" s="1"/>
  <c r="N347"/>
  <c r="M347" s="1"/>
  <c r="N355"/>
  <c r="M355" s="1"/>
  <c r="N358"/>
  <c r="M358" s="1"/>
  <c r="N364"/>
  <c r="M364" s="1"/>
  <c r="N367"/>
  <c r="M367" s="1"/>
  <c r="N370"/>
  <c r="M370" s="1"/>
  <c r="N379"/>
  <c r="M379" s="1"/>
  <c r="N382"/>
  <c r="M382" s="1"/>
  <c r="N388"/>
  <c r="M388" s="1"/>
  <c r="N391"/>
  <c r="M391" s="1"/>
  <c r="N394"/>
  <c r="M394" s="1"/>
  <c r="N400"/>
  <c r="M400" s="1"/>
  <c r="N410"/>
  <c r="M410" s="1"/>
  <c r="N428"/>
  <c r="M428" s="1"/>
  <c r="N442"/>
  <c r="M442" s="1"/>
  <c r="N449"/>
  <c r="M449" s="1"/>
  <c r="N456"/>
  <c r="M456" s="1"/>
  <c r="N464"/>
  <c r="M464" s="1"/>
  <c r="N138"/>
  <c r="M138" s="1"/>
  <c r="N146"/>
  <c r="M146" s="1"/>
  <c r="N154"/>
  <c r="M154" s="1"/>
  <c r="N162"/>
  <c r="M162" s="1"/>
  <c r="N165"/>
  <c r="M165" s="1"/>
  <c r="N171"/>
  <c r="M171" s="1"/>
  <c r="N174"/>
  <c r="M174" s="1"/>
  <c r="N182"/>
  <c r="M182" s="1"/>
  <c r="N190"/>
  <c r="M190" s="1"/>
  <c r="N198"/>
  <c r="M198" s="1"/>
  <c r="N206"/>
  <c r="M206" s="1"/>
  <c r="N215"/>
  <c r="M215" s="1"/>
  <c r="N227"/>
  <c r="M227" s="1"/>
  <c r="N239"/>
  <c r="M239" s="1"/>
  <c r="N242"/>
  <c r="M242" s="1"/>
  <c r="N245"/>
  <c r="M245" s="1"/>
  <c r="N255"/>
  <c r="M255" s="1"/>
  <c r="N259"/>
  <c r="M259" s="1"/>
  <c r="N262"/>
  <c r="M262" s="1"/>
  <c r="N265"/>
  <c r="M265" s="1"/>
  <c r="N271"/>
  <c r="M271" s="1"/>
  <c r="N284"/>
  <c r="M284" s="1"/>
  <c r="N292"/>
  <c r="M292" s="1"/>
  <c r="N300"/>
  <c r="M300" s="1"/>
  <c r="N308"/>
  <c r="M308" s="1"/>
  <c r="N316"/>
  <c r="M316" s="1"/>
  <c r="N324"/>
  <c r="M324" s="1"/>
  <c r="N327"/>
  <c r="M327" s="1"/>
  <c r="N336"/>
  <c r="M336" s="1"/>
  <c r="N339"/>
  <c r="M339" s="1"/>
  <c r="N342"/>
  <c r="M342" s="1"/>
  <c r="N348"/>
  <c r="M348" s="1"/>
  <c r="N356"/>
  <c r="M356" s="1"/>
  <c r="N359"/>
  <c r="M359" s="1"/>
  <c r="N368"/>
  <c r="M368" s="1"/>
  <c r="N371"/>
  <c r="M371" s="1"/>
  <c r="N374"/>
  <c r="M374" s="1"/>
  <c r="N380"/>
  <c r="M380" s="1"/>
  <c r="N383"/>
  <c r="M383" s="1"/>
  <c r="N392"/>
  <c r="M392" s="1"/>
  <c r="N408"/>
  <c r="M408" s="1"/>
  <c r="N416"/>
  <c r="M416" s="1"/>
  <c r="N422"/>
  <c r="M422" s="1"/>
  <c r="N434"/>
  <c r="M434" s="1"/>
  <c r="N440"/>
  <c r="M440" s="1"/>
  <c r="N443"/>
  <c r="M443" s="1"/>
  <c r="N446"/>
  <c r="M446" s="1"/>
  <c r="N452"/>
  <c r="M452" s="1"/>
  <c r="N459"/>
  <c r="M459" s="1"/>
  <c r="N467"/>
  <c r="M467" s="1"/>
  <c r="N472"/>
  <c r="M472" s="1"/>
  <c r="N139"/>
  <c r="M139" s="1"/>
  <c r="N147"/>
  <c r="M147" s="1"/>
  <c r="N155"/>
  <c r="M155" s="1"/>
  <c r="N163"/>
  <c r="M163" s="1"/>
  <c r="N166"/>
  <c r="M166" s="1"/>
  <c r="N172"/>
  <c r="M172" s="1"/>
  <c r="N175"/>
  <c r="M175" s="1"/>
  <c r="N183"/>
  <c r="M183" s="1"/>
  <c r="N191"/>
  <c r="M191" s="1"/>
  <c r="N199"/>
  <c r="M199" s="1"/>
  <c r="N207"/>
  <c r="M207" s="1"/>
  <c r="N218"/>
  <c r="M218" s="1"/>
  <c r="N221"/>
  <c r="M221" s="1"/>
  <c r="N230"/>
  <c r="M230" s="1"/>
  <c r="N233"/>
  <c r="M233" s="1"/>
  <c r="N243"/>
  <c r="M243" s="1"/>
  <c r="N246"/>
  <c r="M246" s="1"/>
  <c r="N249"/>
  <c r="M249" s="1"/>
  <c r="N256"/>
  <c r="M256" s="1"/>
  <c r="N263"/>
  <c r="M263" s="1"/>
  <c r="N266"/>
  <c r="M266" s="1"/>
  <c r="N281"/>
  <c r="M281" s="1"/>
  <c r="N287"/>
  <c r="M287" s="1"/>
  <c r="N295"/>
  <c r="M295" s="1"/>
  <c r="N303"/>
  <c r="M303" s="1"/>
  <c r="N311"/>
  <c r="M311" s="1"/>
  <c r="N319"/>
  <c r="M319" s="1"/>
  <c r="N328"/>
  <c r="M328" s="1"/>
  <c r="N331"/>
  <c r="M331" s="1"/>
  <c r="N340"/>
  <c r="M340" s="1"/>
  <c r="N343"/>
  <c r="M343" s="1"/>
  <c r="N351"/>
  <c r="M351" s="1"/>
  <c r="N360"/>
  <c r="M360" s="1"/>
  <c r="N372"/>
  <c r="M372" s="1"/>
  <c r="N375"/>
  <c r="M375" s="1"/>
  <c r="N384"/>
  <c r="M384" s="1"/>
  <c r="N398"/>
  <c r="M398" s="1"/>
  <c r="N406"/>
  <c r="M406" s="1"/>
  <c r="N414"/>
  <c r="M414" s="1"/>
  <c r="N417"/>
  <c r="M417" s="1"/>
  <c r="N420"/>
  <c r="M420" s="1"/>
  <c r="N423"/>
  <c r="M423" s="1"/>
  <c r="N426"/>
  <c r="M426" s="1"/>
  <c r="N432"/>
  <c r="M432" s="1"/>
  <c r="N435"/>
  <c r="M435" s="1"/>
  <c r="N438"/>
  <c r="M438" s="1"/>
  <c r="N444"/>
  <c r="M444" s="1"/>
  <c r="N447"/>
  <c r="M447" s="1"/>
  <c r="N460"/>
  <c r="M460" s="1"/>
  <c r="N468"/>
  <c r="M468" s="1"/>
  <c r="N455"/>
  <c r="M455" s="1"/>
  <c r="N306"/>
  <c r="M306" s="1"/>
  <c r="N228"/>
  <c r="M228" s="1"/>
  <c r="N450"/>
  <c r="M450" s="1"/>
  <c r="N201"/>
  <c r="M201" s="1"/>
  <c r="N454"/>
  <c r="M454" s="1"/>
  <c r="N333"/>
  <c r="M333" s="1"/>
  <c r="N273"/>
  <c r="M273" s="1"/>
  <c r="N415"/>
  <c r="M415" s="1"/>
  <c r="N189"/>
  <c r="M189" s="1"/>
  <c r="N357"/>
  <c r="M357" s="1"/>
  <c r="N274"/>
  <c r="M274" s="1"/>
  <c r="N401"/>
  <c r="M401" s="1"/>
  <c r="N193"/>
  <c r="M193" s="1"/>
  <c r="N397"/>
  <c r="M397" s="1"/>
  <c r="N280"/>
  <c r="M280" s="1"/>
  <c r="N168"/>
  <c r="M168" s="1"/>
  <c r="N373"/>
  <c r="M373" s="1"/>
  <c r="N181"/>
  <c r="M181" s="1"/>
  <c r="N409"/>
  <c r="M409" s="1"/>
  <c r="N334"/>
  <c r="M334" s="1"/>
  <c r="N470"/>
  <c r="M470" s="1"/>
  <c r="N276"/>
  <c r="M276" s="1"/>
  <c r="N185"/>
  <c r="M185" s="1"/>
  <c r="N405"/>
  <c r="M405" s="1"/>
  <c r="N268"/>
  <c r="M268" s="1"/>
  <c r="N445"/>
  <c r="M445" s="1"/>
  <c r="N173"/>
  <c r="M173" s="1"/>
  <c r="N337"/>
  <c r="M337" s="1"/>
  <c r="N269"/>
  <c r="M269" s="1"/>
  <c r="N224"/>
  <c r="M224" s="1"/>
  <c r="N152"/>
  <c r="M152" s="1"/>
  <c r="N330"/>
  <c r="M330" s="1"/>
  <c r="N471"/>
  <c r="M471" s="1"/>
  <c r="N244"/>
  <c r="M244" s="1"/>
  <c r="N161"/>
  <c r="M161" s="1"/>
  <c r="N317"/>
  <c r="M317" s="1"/>
  <c r="N240"/>
  <c r="M240" s="1"/>
  <c r="N465"/>
  <c r="M465" s="1"/>
  <c r="N212"/>
  <c r="M212" s="1"/>
  <c r="N474"/>
  <c r="M474" s="1"/>
  <c r="K474" s="1"/>
  <c r="N345"/>
  <c r="M345" s="1"/>
  <c r="N289"/>
  <c r="M289" s="1"/>
  <c r="N439"/>
  <c r="M439" s="1"/>
  <c r="N200"/>
  <c r="M200" s="1"/>
  <c r="N441"/>
  <c r="M441" s="1"/>
  <c r="N298"/>
  <c r="M298" s="1"/>
  <c r="N457"/>
  <c r="M457" s="1"/>
  <c r="I457" s="1"/>
  <c r="N204"/>
  <c r="M204" s="1"/>
  <c r="N431"/>
  <c r="M431" s="1"/>
  <c r="N302"/>
  <c r="M302" s="1"/>
  <c r="N217"/>
  <c r="M217" s="1"/>
  <c r="N402"/>
  <c r="M402" s="1"/>
  <c r="N192"/>
  <c r="M192" s="1"/>
  <c r="N473"/>
  <c r="M473" s="1"/>
  <c r="N349"/>
  <c r="M349" s="1"/>
  <c r="N290"/>
  <c r="M290" s="1"/>
  <c r="N389"/>
  <c r="M389" s="1"/>
  <c r="N196"/>
  <c r="M196" s="1"/>
  <c r="N419"/>
  <c r="M419" s="1"/>
  <c r="N294"/>
  <c r="M294" s="1"/>
  <c r="N458"/>
  <c r="M458" s="1"/>
  <c r="N184"/>
  <c r="M184" s="1"/>
  <c r="N381"/>
  <c r="M381" s="1"/>
  <c r="N293"/>
  <c r="M293" s="1"/>
  <c r="N278"/>
  <c r="M278" s="1"/>
  <c r="N177"/>
  <c r="M177" s="1"/>
  <c r="N353"/>
  <c r="M353" s="1"/>
  <c r="N286"/>
  <c r="M286" s="1"/>
  <c r="N277"/>
  <c r="M277" s="1"/>
  <c r="H277" s="1"/>
  <c r="N176"/>
  <c r="M176" s="1"/>
  <c r="N354"/>
  <c r="M354" s="1"/>
  <c r="K354" s="1"/>
  <c r="N272"/>
  <c r="M272" s="1"/>
  <c r="N136"/>
  <c r="M136" s="1"/>
  <c r="N362"/>
  <c r="M362" s="1"/>
  <c r="N144"/>
  <c r="M144" s="1"/>
  <c r="H144" s="1"/>
  <c r="N413"/>
  <c r="M413" s="1"/>
  <c r="N310"/>
  <c r="M310" s="1"/>
  <c r="N451"/>
  <c r="M451" s="1"/>
  <c r="N264"/>
  <c r="M264" s="1"/>
  <c r="N153"/>
  <c r="M153" s="1"/>
  <c r="N309"/>
  <c r="M309" s="1"/>
  <c r="N169"/>
  <c r="M169" s="1"/>
  <c r="N365"/>
  <c r="M365" s="1"/>
  <c r="N313"/>
  <c r="M313" s="1"/>
  <c r="N232"/>
  <c r="M232" s="1"/>
  <c r="N421"/>
  <c r="M421" s="1"/>
  <c r="N341"/>
  <c r="M341" s="1"/>
  <c r="N145"/>
  <c r="M145" s="1"/>
  <c r="N378"/>
  <c r="M378" s="1"/>
  <c r="N301"/>
  <c r="M301" s="1"/>
  <c r="N403"/>
  <c r="M403" s="1"/>
  <c r="N236"/>
  <c r="M236" s="1"/>
  <c r="N149"/>
  <c r="M149" s="1"/>
  <c r="N305"/>
  <c r="M305" s="1"/>
  <c r="N469"/>
  <c r="M469" s="1"/>
  <c r="I469" s="1"/>
  <c r="N205"/>
  <c r="M205" s="1"/>
  <c r="N453"/>
  <c r="M453" s="1"/>
  <c r="N314"/>
  <c r="M314" s="1"/>
  <c r="N395"/>
  <c r="M395" s="1"/>
  <c r="N188"/>
  <c r="M188" s="1"/>
  <c r="N437"/>
  <c r="M437" s="1"/>
  <c r="N297"/>
  <c r="M297" s="1"/>
  <c r="N433"/>
  <c r="M433" s="1"/>
  <c r="N197"/>
  <c r="M197" s="1"/>
  <c r="G474"/>
  <c r="J474"/>
  <c r="I474"/>
  <c r="H474"/>
  <c r="J324"/>
  <c r="I324"/>
  <c r="H324"/>
  <c r="G324"/>
  <c r="K324"/>
  <c r="I281"/>
  <c r="J281"/>
  <c r="H281"/>
  <c r="G281"/>
  <c r="K281"/>
  <c r="H430"/>
  <c r="G430"/>
  <c r="K430"/>
  <c r="J430"/>
  <c r="I430"/>
  <c r="H338"/>
  <c r="G338"/>
  <c r="K338"/>
  <c r="J338"/>
  <c r="I338"/>
  <c r="K469"/>
  <c r="H354"/>
  <c r="G354"/>
  <c r="J354"/>
  <c r="I354"/>
  <c r="H358"/>
  <c r="G358"/>
  <c r="K358"/>
  <c r="J358"/>
  <c r="I358"/>
  <c r="I289"/>
  <c r="H289"/>
  <c r="G289"/>
  <c r="K289"/>
  <c r="J289"/>
  <c r="J224"/>
  <c r="I224"/>
  <c r="H224"/>
  <c r="G224"/>
  <c r="K224"/>
  <c r="J144"/>
  <c r="I144"/>
  <c r="G144"/>
  <c r="K144"/>
  <c r="I257"/>
  <c r="H257"/>
  <c r="G257"/>
  <c r="K257"/>
  <c r="J257"/>
  <c r="H457"/>
  <c r="G457"/>
  <c r="K457"/>
  <c r="J397"/>
  <c r="G397"/>
  <c r="K397"/>
  <c r="I397"/>
  <c r="H397"/>
  <c r="I285"/>
  <c r="H285"/>
  <c r="G285"/>
  <c r="K285"/>
  <c r="J285"/>
  <c r="J384"/>
  <c r="G384"/>
  <c r="K384"/>
  <c r="I384"/>
  <c r="H384"/>
  <c r="J428"/>
  <c r="I428"/>
  <c r="H428"/>
  <c r="G428"/>
  <c r="K428"/>
  <c r="H382"/>
  <c r="I382"/>
  <c r="K382"/>
  <c r="J382"/>
  <c r="G382"/>
  <c r="H298"/>
  <c r="G298"/>
  <c r="K298"/>
  <c r="J298"/>
  <c r="I298"/>
  <c r="H390"/>
  <c r="I390"/>
  <c r="G390"/>
  <c r="K390"/>
  <c r="J390"/>
  <c r="I305"/>
  <c r="H305"/>
  <c r="G305"/>
  <c r="K305"/>
  <c r="J305"/>
  <c r="I277"/>
  <c r="K277"/>
  <c r="J277"/>
  <c r="G277"/>
  <c r="G251"/>
  <c r="K251"/>
  <c r="J251"/>
  <c r="I251"/>
  <c r="H251"/>
  <c r="J160"/>
  <c r="I160"/>
  <c r="H160"/>
  <c r="G160"/>
  <c r="K160"/>
  <c r="I217"/>
  <c r="H217"/>
  <c r="G217"/>
  <c r="K217"/>
  <c r="J217"/>
  <c r="J184"/>
  <c r="I184"/>
  <c r="H184"/>
  <c r="G184"/>
  <c r="K184"/>
  <c r="H414"/>
  <c r="G414"/>
  <c r="K414"/>
  <c r="J414"/>
  <c r="I414"/>
  <c r="H442"/>
  <c r="G442"/>
  <c r="K442"/>
  <c r="J442"/>
  <c r="I442"/>
  <c r="I406"/>
  <c r="K406"/>
  <c r="J406"/>
  <c r="H406"/>
  <c r="G406"/>
  <c r="I301"/>
  <c r="H301"/>
  <c r="G301"/>
  <c r="K301"/>
  <c r="J301"/>
  <c r="I398"/>
  <c r="H398"/>
  <c r="G398"/>
  <c r="K398"/>
  <c r="J398"/>
  <c r="H310"/>
  <c r="G310"/>
  <c r="K310"/>
  <c r="J310"/>
  <c r="I310"/>
  <c r="G279"/>
  <c r="K279"/>
  <c r="H279"/>
  <c r="J279"/>
  <c r="I279"/>
  <c r="I253"/>
  <c r="H253"/>
  <c r="G253"/>
  <c r="K253"/>
  <c r="J253"/>
  <c r="I165"/>
  <c r="H165"/>
  <c r="G165"/>
  <c r="K165"/>
  <c r="J165"/>
  <c r="J220"/>
  <c r="I220"/>
  <c r="H220"/>
  <c r="G220"/>
  <c r="K220"/>
  <c r="I189"/>
  <c r="H189"/>
  <c r="G189"/>
  <c r="K189"/>
  <c r="J189"/>
  <c r="J420"/>
  <c r="I420"/>
  <c r="H420"/>
  <c r="G420"/>
  <c r="K420"/>
  <c r="I449"/>
  <c r="H449"/>
  <c r="G449"/>
  <c r="K449"/>
  <c r="J449"/>
  <c r="J376"/>
  <c r="G376"/>
  <c r="K376"/>
  <c r="H376"/>
  <c r="I376"/>
  <c r="H306"/>
  <c r="G306"/>
  <c r="K306"/>
  <c r="J306"/>
  <c r="I306"/>
  <c r="G259"/>
  <c r="K259"/>
  <c r="J259"/>
  <c r="I259"/>
  <c r="H259"/>
  <c r="I313"/>
  <c r="H313"/>
  <c r="G313"/>
  <c r="K313"/>
  <c r="J313"/>
  <c r="I329"/>
  <c r="H329"/>
  <c r="G329"/>
  <c r="K329"/>
  <c r="J329"/>
  <c r="J260"/>
  <c r="I260"/>
  <c r="H260"/>
  <c r="G260"/>
  <c r="K260"/>
  <c r="I177"/>
  <c r="H177"/>
  <c r="G177"/>
  <c r="K177"/>
  <c r="J177"/>
  <c r="G223"/>
  <c r="K223"/>
  <c r="J223"/>
  <c r="I223"/>
  <c r="H223"/>
  <c r="J192"/>
  <c r="I192"/>
  <c r="H192"/>
  <c r="G192"/>
  <c r="K192"/>
  <c r="H473"/>
  <c r="G473"/>
  <c r="K473"/>
  <c r="J473"/>
  <c r="I473"/>
  <c r="J416"/>
  <c r="I416"/>
  <c r="H416"/>
  <c r="G416"/>
  <c r="K416"/>
  <c r="J424"/>
  <c r="I424"/>
  <c r="H424"/>
  <c r="G424"/>
  <c r="K424"/>
  <c r="I325"/>
  <c r="H325"/>
  <c r="G325"/>
  <c r="K325"/>
  <c r="J325"/>
  <c r="I365"/>
  <c r="H365"/>
  <c r="G365"/>
  <c r="K365"/>
  <c r="J365"/>
  <c r="I333"/>
  <c r="H333"/>
  <c r="G333"/>
  <c r="K333"/>
  <c r="J333"/>
  <c r="I381"/>
  <c r="J381"/>
  <c r="K381"/>
  <c r="H381"/>
  <c r="G381"/>
  <c r="J172"/>
  <c r="I172"/>
  <c r="H172"/>
  <c r="G172"/>
  <c r="K172"/>
  <c r="J196"/>
  <c r="I196"/>
  <c r="H196"/>
  <c r="G196"/>
  <c r="K196"/>
  <c r="J252"/>
  <c r="I252"/>
  <c r="H252"/>
  <c r="K252"/>
  <c r="G252"/>
  <c r="I213"/>
  <c r="H213"/>
  <c r="G213"/>
  <c r="K213"/>
  <c r="J213"/>
  <c r="I145"/>
  <c r="H145"/>
  <c r="G145"/>
  <c r="K145"/>
  <c r="J145"/>
  <c r="G471"/>
  <c r="K471"/>
  <c r="J471"/>
  <c r="I471"/>
  <c r="H471"/>
  <c r="G455"/>
  <c r="K455"/>
  <c r="J455"/>
  <c r="I455"/>
  <c r="H455"/>
  <c r="G439"/>
  <c r="K439"/>
  <c r="J439"/>
  <c r="I439"/>
  <c r="H439"/>
  <c r="G423"/>
  <c r="K423"/>
  <c r="J423"/>
  <c r="I423"/>
  <c r="H423"/>
  <c r="G407"/>
  <c r="K407"/>
  <c r="J407"/>
  <c r="I407"/>
  <c r="H407"/>
  <c r="G387"/>
  <c r="K387"/>
  <c r="H387"/>
  <c r="J387"/>
  <c r="I387"/>
  <c r="J472"/>
  <c r="I472"/>
  <c r="H472"/>
  <c r="G472"/>
  <c r="K472"/>
  <c r="J456"/>
  <c r="I456"/>
  <c r="H456"/>
  <c r="G456"/>
  <c r="K456"/>
  <c r="G383"/>
  <c r="K383"/>
  <c r="H383"/>
  <c r="I383"/>
  <c r="J383"/>
  <c r="I445"/>
  <c r="H445"/>
  <c r="G445"/>
  <c r="K445"/>
  <c r="J445"/>
  <c r="I429"/>
  <c r="H429"/>
  <c r="G429"/>
  <c r="K429"/>
  <c r="J429"/>
  <c r="I413"/>
  <c r="H413"/>
  <c r="G413"/>
  <c r="K413"/>
  <c r="J413"/>
  <c r="G392"/>
  <c r="K392"/>
  <c r="H392"/>
  <c r="J392"/>
  <c r="I392"/>
  <c r="H278"/>
  <c r="G278"/>
  <c r="K278"/>
  <c r="J278"/>
  <c r="I278"/>
  <c r="G359"/>
  <c r="K359"/>
  <c r="J359"/>
  <c r="I359"/>
  <c r="H359"/>
  <c r="G343"/>
  <c r="K343"/>
  <c r="J343"/>
  <c r="I343"/>
  <c r="H343"/>
  <c r="G327"/>
  <c r="K327"/>
  <c r="J327"/>
  <c r="I327"/>
  <c r="H327"/>
  <c r="G311"/>
  <c r="K311"/>
  <c r="J311"/>
  <c r="I311"/>
  <c r="H311"/>
  <c r="G295"/>
  <c r="K295"/>
  <c r="J295"/>
  <c r="I295"/>
  <c r="H295"/>
  <c r="H282"/>
  <c r="K282"/>
  <c r="J282"/>
  <c r="I282"/>
  <c r="G282"/>
  <c r="J360"/>
  <c r="I360"/>
  <c r="H360"/>
  <c r="G360"/>
  <c r="K360"/>
  <c r="J344"/>
  <c r="I344"/>
  <c r="H344"/>
  <c r="G344"/>
  <c r="K344"/>
  <c r="J328"/>
  <c r="I328"/>
  <c r="H328"/>
  <c r="G328"/>
  <c r="K328"/>
  <c r="J308"/>
  <c r="I308"/>
  <c r="H308"/>
  <c r="G308"/>
  <c r="K308"/>
  <c r="J292"/>
  <c r="I292"/>
  <c r="H292"/>
  <c r="G292"/>
  <c r="K292"/>
  <c r="G275"/>
  <c r="K275"/>
  <c r="I275"/>
  <c r="H275"/>
  <c r="J275"/>
  <c r="H274"/>
  <c r="I274"/>
  <c r="G274"/>
  <c r="K274"/>
  <c r="J274"/>
  <c r="H238"/>
  <c r="G238"/>
  <c r="K238"/>
  <c r="J238"/>
  <c r="I238"/>
  <c r="H222"/>
  <c r="G222"/>
  <c r="K222"/>
  <c r="J222"/>
  <c r="I222"/>
  <c r="H206"/>
  <c r="G206"/>
  <c r="K206"/>
  <c r="J206"/>
  <c r="I206"/>
  <c r="H190"/>
  <c r="G190"/>
  <c r="K190"/>
  <c r="J190"/>
  <c r="I190"/>
  <c r="H174"/>
  <c r="G174"/>
  <c r="K174"/>
  <c r="J174"/>
  <c r="I174"/>
  <c r="H158"/>
  <c r="G158"/>
  <c r="K158"/>
  <c r="J158"/>
  <c r="I158"/>
  <c r="H142"/>
  <c r="G142"/>
  <c r="K142"/>
  <c r="J142"/>
  <c r="I142"/>
  <c r="G235"/>
  <c r="K235"/>
  <c r="J235"/>
  <c r="I235"/>
  <c r="H235"/>
  <c r="G215"/>
  <c r="K215"/>
  <c r="J215"/>
  <c r="I215"/>
  <c r="H215"/>
  <c r="G199"/>
  <c r="K199"/>
  <c r="J199"/>
  <c r="I199"/>
  <c r="H199"/>
  <c r="G183"/>
  <c r="K183"/>
  <c r="J183"/>
  <c r="I183"/>
  <c r="H183"/>
  <c r="G167"/>
  <c r="K167"/>
  <c r="J167"/>
  <c r="I167"/>
  <c r="H167"/>
  <c r="G151"/>
  <c r="K151"/>
  <c r="J151"/>
  <c r="I151"/>
  <c r="H151"/>
  <c r="I137"/>
  <c r="H137"/>
  <c r="G137"/>
  <c r="K137"/>
  <c r="J137"/>
  <c r="I321"/>
  <c r="H321"/>
  <c r="G321"/>
  <c r="K321"/>
  <c r="J321"/>
  <c r="I185"/>
  <c r="H185"/>
  <c r="G185"/>
  <c r="K185"/>
  <c r="J185"/>
  <c r="J232"/>
  <c r="I232"/>
  <c r="H232"/>
  <c r="G232"/>
  <c r="K232"/>
  <c r="J200"/>
  <c r="I200"/>
  <c r="H200"/>
  <c r="G200"/>
  <c r="K200"/>
  <c r="H438"/>
  <c r="G438"/>
  <c r="K438"/>
  <c r="J438"/>
  <c r="I438"/>
  <c r="J412"/>
  <c r="I412"/>
  <c r="H412"/>
  <c r="G412"/>
  <c r="K412"/>
  <c r="I317"/>
  <c r="H317"/>
  <c r="G317"/>
  <c r="K317"/>
  <c r="J317"/>
  <c r="H342"/>
  <c r="G342"/>
  <c r="K342"/>
  <c r="J342"/>
  <c r="I342"/>
  <c r="H326"/>
  <c r="G326"/>
  <c r="K326"/>
  <c r="J326"/>
  <c r="I326"/>
  <c r="H366"/>
  <c r="G366"/>
  <c r="K366"/>
  <c r="J366"/>
  <c r="I366"/>
  <c r="J136"/>
  <c r="I136"/>
  <c r="H136"/>
  <c r="G136"/>
  <c r="K136"/>
  <c r="J188"/>
  <c r="I188"/>
  <c r="H188"/>
  <c r="G188"/>
  <c r="K188"/>
  <c r="I241"/>
  <c r="H241"/>
  <c r="G241"/>
  <c r="K241"/>
  <c r="J241"/>
  <c r="I205"/>
  <c r="H205"/>
  <c r="G205"/>
  <c r="K205"/>
  <c r="J205"/>
  <c r="J444"/>
  <c r="I444"/>
  <c r="H444"/>
  <c r="G444"/>
  <c r="K444"/>
  <c r="J408"/>
  <c r="I408"/>
  <c r="H408"/>
  <c r="G408"/>
  <c r="K408"/>
  <c r="H418"/>
  <c r="G418"/>
  <c r="K418"/>
  <c r="J418"/>
  <c r="I418"/>
  <c r="H322"/>
  <c r="G322"/>
  <c r="K322"/>
  <c r="J322"/>
  <c r="I322"/>
  <c r="H362"/>
  <c r="G362"/>
  <c r="K362"/>
  <c r="J362"/>
  <c r="I362"/>
  <c r="H330"/>
  <c r="G330"/>
  <c r="K330"/>
  <c r="J330"/>
  <c r="I330"/>
  <c r="H370"/>
  <c r="G370"/>
  <c r="K370"/>
  <c r="I370"/>
  <c r="J370"/>
  <c r="I169"/>
  <c r="H169"/>
  <c r="G169"/>
  <c r="K169"/>
  <c r="J169"/>
  <c r="I193"/>
  <c r="H193"/>
  <c r="G193"/>
  <c r="K193"/>
  <c r="J193"/>
  <c r="J248"/>
  <c r="I248"/>
  <c r="H248"/>
  <c r="G248"/>
  <c r="K248"/>
  <c r="J208"/>
  <c r="I208"/>
  <c r="H208"/>
  <c r="G208"/>
  <c r="K208"/>
  <c r="J140"/>
  <c r="I140"/>
  <c r="H140"/>
  <c r="G140"/>
  <c r="K140"/>
  <c r="H446"/>
  <c r="G446"/>
  <c r="K446"/>
  <c r="J446"/>
  <c r="I446"/>
  <c r="H466"/>
  <c r="G466"/>
  <c r="K466"/>
  <c r="J466"/>
  <c r="I466"/>
  <c r="I349"/>
  <c r="H349"/>
  <c r="G349"/>
  <c r="K349"/>
  <c r="J349"/>
  <c r="I389"/>
  <c r="J389"/>
  <c r="H389"/>
  <c r="G389"/>
  <c r="K389"/>
  <c r="I353"/>
  <c r="H353"/>
  <c r="G353"/>
  <c r="K353"/>
  <c r="J353"/>
  <c r="H286"/>
  <c r="G286"/>
  <c r="K286"/>
  <c r="J286"/>
  <c r="I286"/>
  <c r="I233"/>
  <c r="H233"/>
  <c r="G233"/>
  <c r="K233"/>
  <c r="J233"/>
  <c r="J212"/>
  <c r="I212"/>
  <c r="H212"/>
  <c r="G212"/>
  <c r="K212"/>
  <c r="I141"/>
  <c r="H141"/>
  <c r="G141"/>
  <c r="K141"/>
  <c r="J141"/>
  <c r="J256"/>
  <c r="I256"/>
  <c r="H256"/>
  <c r="K256"/>
  <c r="G256"/>
  <c r="I161"/>
  <c r="H161"/>
  <c r="G161"/>
  <c r="K161"/>
  <c r="J161"/>
  <c r="G459"/>
  <c r="K459"/>
  <c r="J459"/>
  <c r="I459"/>
  <c r="H459"/>
  <c r="G443"/>
  <c r="K443"/>
  <c r="J443"/>
  <c r="I443"/>
  <c r="H443"/>
  <c r="G427"/>
  <c r="K427"/>
  <c r="J427"/>
  <c r="I427"/>
  <c r="H427"/>
  <c r="G411"/>
  <c r="K411"/>
  <c r="J411"/>
  <c r="I411"/>
  <c r="H411"/>
  <c r="H395"/>
  <c r="K395"/>
  <c r="J395"/>
  <c r="I395"/>
  <c r="G395"/>
  <c r="J460"/>
  <c r="I460"/>
  <c r="H460"/>
  <c r="G460"/>
  <c r="K460"/>
  <c r="H399"/>
  <c r="J399"/>
  <c r="I399"/>
  <c r="G399"/>
  <c r="K399"/>
  <c r="I453"/>
  <c r="H453"/>
  <c r="G453"/>
  <c r="K453"/>
  <c r="J453"/>
  <c r="I433"/>
  <c r="H433"/>
  <c r="G433"/>
  <c r="K433"/>
  <c r="J433"/>
  <c r="I417"/>
  <c r="H417"/>
  <c r="G417"/>
  <c r="K417"/>
  <c r="J417"/>
  <c r="J393"/>
  <c r="H393"/>
  <c r="G393"/>
  <c r="K393"/>
  <c r="I393"/>
  <c r="J372"/>
  <c r="G372"/>
  <c r="K372"/>
  <c r="I372"/>
  <c r="H372"/>
  <c r="G363"/>
  <c r="K363"/>
  <c r="J363"/>
  <c r="I363"/>
  <c r="H363"/>
  <c r="G347"/>
  <c r="K347"/>
  <c r="J347"/>
  <c r="I347"/>
  <c r="H347"/>
  <c r="G331"/>
  <c r="K331"/>
  <c r="J331"/>
  <c r="I331"/>
  <c r="H331"/>
  <c r="G315"/>
  <c r="K315"/>
  <c r="J315"/>
  <c r="I315"/>
  <c r="H315"/>
  <c r="G299"/>
  <c r="K299"/>
  <c r="J299"/>
  <c r="I299"/>
  <c r="H299"/>
  <c r="G283"/>
  <c r="K283"/>
  <c r="J283"/>
  <c r="I283"/>
  <c r="H283"/>
  <c r="H250"/>
  <c r="G250"/>
  <c r="K250"/>
  <c r="J250"/>
  <c r="I250"/>
  <c r="J348"/>
  <c r="I348"/>
  <c r="H348"/>
  <c r="G348"/>
  <c r="K348"/>
  <c r="J332"/>
  <c r="I332"/>
  <c r="H332"/>
  <c r="G332"/>
  <c r="K332"/>
  <c r="J312"/>
  <c r="I312"/>
  <c r="H312"/>
  <c r="G312"/>
  <c r="K312"/>
  <c r="J296"/>
  <c r="I296"/>
  <c r="H296"/>
  <c r="G296"/>
  <c r="K296"/>
  <c r="J276"/>
  <c r="I276"/>
  <c r="H276"/>
  <c r="G276"/>
  <c r="K276"/>
  <c r="H254"/>
  <c r="G254"/>
  <c r="K254"/>
  <c r="J254"/>
  <c r="I254"/>
  <c r="H242"/>
  <c r="G242"/>
  <c r="K242"/>
  <c r="J242"/>
  <c r="I242"/>
  <c r="H226"/>
  <c r="G226"/>
  <c r="K226"/>
  <c r="J226"/>
  <c r="I226"/>
  <c r="H210"/>
  <c r="G210"/>
  <c r="K210"/>
  <c r="J210"/>
  <c r="I210"/>
  <c r="H194"/>
  <c r="G194"/>
  <c r="K194"/>
  <c r="J194"/>
  <c r="I194"/>
  <c r="H178"/>
  <c r="G178"/>
  <c r="K178"/>
  <c r="J178"/>
  <c r="I178"/>
  <c r="H162"/>
  <c r="G162"/>
  <c r="K162"/>
  <c r="J162"/>
  <c r="I162"/>
  <c r="H146"/>
  <c r="G146"/>
  <c r="K146"/>
  <c r="J146"/>
  <c r="I146"/>
  <c r="G243"/>
  <c r="K243"/>
  <c r="J243"/>
  <c r="I243"/>
  <c r="H243"/>
  <c r="G219"/>
  <c r="K219"/>
  <c r="J219"/>
  <c r="I219"/>
  <c r="H219"/>
  <c r="G203"/>
  <c r="K203"/>
  <c r="J203"/>
  <c r="I203"/>
  <c r="H203"/>
  <c r="G187"/>
  <c r="K187"/>
  <c r="J187"/>
  <c r="I187"/>
  <c r="H187"/>
  <c r="G171"/>
  <c r="K171"/>
  <c r="J171"/>
  <c r="I171"/>
  <c r="H171"/>
  <c r="G155"/>
  <c r="K155"/>
  <c r="J155"/>
  <c r="I155"/>
  <c r="H155"/>
  <c r="G139"/>
  <c r="K139"/>
  <c r="J139"/>
  <c r="I139"/>
  <c r="H139"/>
  <c r="G404"/>
  <c r="K404"/>
  <c r="I404"/>
  <c r="H404"/>
  <c r="J404"/>
  <c r="H334"/>
  <c r="G334"/>
  <c r="K334"/>
  <c r="J334"/>
  <c r="I334"/>
  <c r="H386"/>
  <c r="I386"/>
  <c r="K386"/>
  <c r="J386"/>
  <c r="G386"/>
  <c r="J216"/>
  <c r="I216"/>
  <c r="H216"/>
  <c r="G216"/>
  <c r="K216"/>
  <c r="I201"/>
  <c r="H201"/>
  <c r="G201"/>
  <c r="K201"/>
  <c r="J201"/>
  <c r="G255"/>
  <c r="K255"/>
  <c r="J255"/>
  <c r="I255"/>
  <c r="H255"/>
  <c r="I225"/>
  <c r="H225"/>
  <c r="G225"/>
  <c r="K225"/>
  <c r="J225"/>
  <c r="J148"/>
  <c r="I148"/>
  <c r="H148"/>
  <c r="G148"/>
  <c r="K148"/>
  <c r="H434"/>
  <c r="G434"/>
  <c r="K434"/>
  <c r="J434"/>
  <c r="I434"/>
  <c r="J436"/>
  <c r="I436"/>
  <c r="H436"/>
  <c r="G436"/>
  <c r="K436"/>
  <c r="I337"/>
  <c r="H337"/>
  <c r="G337"/>
  <c r="K337"/>
  <c r="J337"/>
  <c r="I373"/>
  <c r="J373"/>
  <c r="H373"/>
  <c r="G373"/>
  <c r="K373"/>
  <c r="I345"/>
  <c r="H345"/>
  <c r="G345"/>
  <c r="K345"/>
  <c r="J345"/>
  <c r="I402"/>
  <c r="G402"/>
  <c r="K402"/>
  <c r="J402"/>
  <c r="H402"/>
  <c r="I221"/>
  <c r="H221"/>
  <c r="G221"/>
  <c r="K221"/>
  <c r="J221"/>
  <c r="J204"/>
  <c r="I204"/>
  <c r="H204"/>
  <c r="G204"/>
  <c r="K204"/>
  <c r="I261"/>
  <c r="H261"/>
  <c r="G261"/>
  <c r="K261"/>
  <c r="J261"/>
  <c r="I237"/>
  <c r="H237"/>
  <c r="G237"/>
  <c r="K237"/>
  <c r="J237"/>
  <c r="I153"/>
  <c r="H153"/>
  <c r="G153"/>
  <c r="K153"/>
  <c r="J153"/>
  <c r="J440"/>
  <c r="I440"/>
  <c r="H440"/>
  <c r="G440"/>
  <c r="K440"/>
  <c r="H458"/>
  <c r="G458"/>
  <c r="K458"/>
  <c r="J458"/>
  <c r="I458"/>
  <c r="H346"/>
  <c r="G346"/>
  <c r="K346"/>
  <c r="J346"/>
  <c r="I346"/>
  <c r="H378"/>
  <c r="I378"/>
  <c r="J378"/>
  <c r="G378"/>
  <c r="K378"/>
  <c r="H350"/>
  <c r="G350"/>
  <c r="K350"/>
  <c r="J350"/>
  <c r="I350"/>
  <c r="J280"/>
  <c r="H280"/>
  <c r="G280"/>
  <c r="K280"/>
  <c r="I280"/>
  <c r="J228"/>
  <c r="I228"/>
  <c r="H228"/>
  <c r="G228"/>
  <c r="K228"/>
  <c r="I209"/>
  <c r="H209"/>
  <c r="G209"/>
  <c r="K209"/>
  <c r="J209"/>
  <c r="J272"/>
  <c r="I272"/>
  <c r="G272"/>
  <c r="K272"/>
  <c r="H272"/>
  <c r="J244"/>
  <c r="I244"/>
  <c r="H244"/>
  <c r="G244"/>
  <c r="K244"/>
  <c r="J156"/>
  <c r="I156"/>
  <c r="H156"/>
  <c r="G156"/>
  <c r="K156"/>
  <c r="H470"/>
  <c r="G470"/>
  <c r="K470"/>
  <c r="J470"/>
  <c r="I470"/>
  <c r="H410"/>
  <c r="G410"/>
  <c r="K410"/>
  <c r="J410"/>
  <c r="I410"/>
  <c r="I377"/>
  <c r="J377"/>
  <c r="K377"/>
  <c r="H377"/>
  <c r="G377"/>
  <c r="I293"/>
  <c r="H293"/>
  <c r="G293"/>
  <c r="K293"/>
  <c r="J293"/>
  <c r="I385"/>
  <c r="J385"/>
  <c r="G385"/>
  <c r="K385"/>
  <c r="H385"/>
  <c r="H302"/>
  <c r="G302"/>
  <c r="K302"/>
  <c r="J302"/>
  <c r="I302"/>
  <c r="I269"/>
  <c r="H269"/>
  <c r="K269"/>
  <c r="J269"/>
  <c r="G269"/>
  <c r="I245"/>
  <c r="H245"/>
  <c r="G245"/>
  <c r="K245"/>
  <c r="J245"/>
  <c r="I157"/>
  <c r="H157"/>
  <c r="G157"/>
  <c r="K157"/>
  <c r="J157"/>
  <c r="J168"/>
  <c r="I168"/>
  <c r="H168"/>
  <c r="G168"/>
  <c r="K168"/>
  <c r="I181"/>
  <c r="H181"/>
  <c r="G181"/>
  <c r="K181"/>
  <c r="J181"/>
  <c r="G375"/>
  <c r="K375"/>
  <c r="H375"/>
  <c r="J375"/>
  <c r="I375"/>
  <c r="G463"/>
  <c r="K463"/>
  <c r="J463"/>
  <c r="I463"/>
  <c r="H463"/>
  <c r="G447"/>
  <c r="K447"/>
  <c r="J447"/>
  <c r="I447"/>
  <c r="H447"/>
  <c r="G431"/>
  <c r="K431"/>
  <c r="J431"/>
  <c r="I431"/>
  <c r="H431"/>
  <c r="G415"/>
  <c r="K415"/>
  <c r="J415"/>
  <c r="I415"/>
  <c r="H415"/>
  <c r="G400"/>
  <c r="K400"/>
  <c r="J400"/>
  <c r="I400"/>
  <c r="H400"/>
  <c r="G371"/>
  <c r="K371"/>
  <c r="H371"/>
  <c r="J371"/>
  <c r="I371"/>
  <c r="J464"/>
  <c r="I464"/>
  <c r="H464"/>
  <c r="G464"/>
  <c r="K464"/>
  <c r="J448"/>
  <c r="I448"/>
  <c r="H448"/>
  <c r="G448"/>
  <c r="K448"/>
  <c r="I461"/>
  <c r="H461"/>
  <c r="G461"/>
  <c r="K461"/>
  <c r="J461"/>
  <c r="I437"/>
  <c r="H437"/>
  <c r="G437"/>
  <c r="K437"/>
  <c r="J437"/>
  <c r="I421"/>
  <c r="H421"/>
  <c r="G421"/>
  <c r="K421"/>
  <c r="J421"/>
  <c r="H403"/>
  <c r="I403"/>
  <c r="G403"/>
  <c r="K403"/>
  <c r="J403"/>
  <c r="G379"/>
  <c r="K379"/>
  <c r="H379"/>
  <c r="J379"/>
  <c r="I379"/>
  <c r="G367"/>
  <c r="K367"/>
  <c r="J367"/>
  <c r="I367"/>
  <c r="H367"/>
  <c r="G351"/>
  <c r="K351"/>
  <c r="J351"/>
  <c r="I351"/>
  <c r="H351"/>
  <c r="G335"/>
  <c r="K335"/>
  <c r="J335"/>
  <c r="I335"/>
  <c r="H335"/>
  <c r="G319"/>
  <c r="K319"/>
  <c r="J319"/>
  <c r="I319"/>
  <c r="H319"/>
  <c r="G303"/>
  <c r="K303"/>
  <c r="J303"/>
  <c r="I303"/>
  <c r="H303"/>
  <c r="G287"/>
  <c r="K287"/>
  <c r="J287"/>
  <c r="I287"/>
  <c r="H287"/>
  <c r="H258"/>
  <c r="G258"/>
  <c r="K258"/>
  <c r="J258"/>
  <c r="I258"/>
  <c r="J352"/>
  <c r="I352"/>
  <c r="H352"/>
  <c r="G352"/>
  <c r="K352"/>
  <c r="J336"/>
  <c r="I336"/>
  <c r="H336"/>
  <c r="G336"/>
  <c r="K336"/>
  <c r="J316"/>
  <c r="I316"/>
  <c r="H316"/>
  <c r="G316"/>
  <c r="K316"/>
  <c r="J300"/>
  <c r="I300"/>
  <c r="H300"/>
  <c r="G300"/>
  <c r="K300"/>
  <c r="J284"/>
  <c r="I284"/>
  <c r="H284"/>
  <c r="G284"/>
  <c r="K284"/>
  <c r="G263"/>
  <c r="K263"/>
  <c r="J263"/>
  <c r="H263"/>
  <c r="I263"/>
  <c r="H246"/>
  <c r="G246"/>
  <c r="K246"/>
  <c r="J246"/>
  <c r="I246"/>
  <c r="H230"/>
  <c r="G230"/>
  <c r="K230"/>
  <c r="J230"/>
  <c r="I230"/>
  <c r="H214"/>
  <c r="G214"/>
  <c r="K214"/>
  <c r="J214"/>
  <c r="I214"/>
  <c r="H198"/>
  <c r="G198"/>
  <c r="K198"/>
  <c r="J198"/>
  <c r="I198"/>
  <c r="H182"/>
  <c r="G182"/>
  <c r="K182"/>
  <c r="J182"/>
  <c r="I182"/>
  <c r="H166"/>
  <c r="G166"/>
  <c r="K166"/>
  <c r="J166"/>
  <c r="I166"/>
  <c r="H150"/>
  <c r="G150"/>
  <c r="K150"/>
  <c r="J150"/>
  <c r="I150"/>
  <c r="G247"/>
  <c r="K247"/>
  <c r="J247"/>
  <c r="I247"/>
  <c r="H247"/>
  <c r="G227"/>
  <c r="K227"/>
  <c r="J227"/>
  <c r="I227"/>
  <c r="H227"/>
  <c r="G207"/>
  <c r="K207"/>
  <c r="J207"/>
  <c r="I207"/>
  <c r="H207"/>
  <c r="G191"/>
  <c r="K191"/>
  <c r="J191"/>
  <c r="I191"/>
  <c r="H191"/>
  <c r="G175"/>
  <c r="K175"/>
  <c r="J175"/>
  <c r="I175"/>
  <c r="H175"/>
  <c r="G159"/>
  <c r="K159"/>
  <c r="J159"/>
  <c r="I159"/>
  <c r="H159"/>
  <c r="G143"/>
  <c r="K143"/>
  <c r="J143"/>
  <c r="I143"/>
  <c r="H143"/>
  <c r="J432"/>
  <c r="I432"/>
  <c r="H432"/>
  <c r="G432"/>
  <c r="K432"/>
  <c r="H314"/>
  <c r="G314"/>
  <c r="K314"/>
  <c r="J314"/>
  <c r="I314"/>
  <c r="I361"/>
  <c r="H361"/>
  <c r="G361"/>
  <c r="K361"/>
  <c r="J361"/>
  <c r="H422"/>
  <c r="G422"/>
  <c r="K422"/>
  <c r="J422"/>
  <c r="I422"/>
  <c r="J368"/>
  <c r="I368"/>
  <c r="H368"/>
  <c r="G368"/>
  <c r="K368"/>
  <c r="H450"/>
  <c r="G450"/>
  <c r="K450"/>
  <c r="J450"/>
  <c r="I450"/>
  <c r="I394"/>
  <c r="J394"/>
  <c r="H394"/>
  <c r="G394"/>
  <c r="K394"/>
  <c r="J240"/>
  <c r="I240"/>
  <c r="H240"/>
  <c r="G240"/>
  <c r="K240"/>
  <c r="J164"/>
  <c r="I164"/>
  <c r="H164"/>
  <c r="G164"/>
  <c r="K164"/>
  <c r="I357"/>
  <c r="H357"/>
  <c r="G357"/>
  <c r="K357"/>
  <c r="J357"/>
  <c r="J364"/>
  <c r="I364"/>
  <c r="H364"/>
  <c r="G364"/>
  <c r="K364"/>
  <c r="H294"/>
  <c r="G294"/>
  <c r="K294"/>
  <c r="J294"/>
  <c r="I294"/>
  <c r="I249"/>
  <c r="H249"/>
  <c r="G249"/>
  <c r="K249"/>
  <c r="J249"/>
  <c r="J236"/>
  <c r="I236"/>
  <c r="H236"/>
  <c r="G236"/>
  <c r="K236"/>
  <c r="I149"/>
  <c r="H149"/>
  <c r="G149"/>
  <c r="K149"/>
  <c r="J149"/>
  <c r="J268"/>
  <c r="I268"/>
  <c r="K268"/>
  <c r="H268"/>
  <c r="G268"/>
  <c r="I173"/>
  <c r="H173"/>
  <c r="G173"/>
  <c r="K173"/>
  <c r="J173"/>
  <c r="H462"/>
  <c r="G462"/>
  <c r="K462"/>
  <c r="J462"/>
  <c r="I462"/>
  <c r="J405"/>
  <c r="I405"/>
  <c r="H405"/>
  <c r="G405"/>
  <c r="K405"/>
  <c r="I369"/>
  <c r="H369"/>
  <c r="G369"/>
  <c r="K369"/>
  <c r="J369"/>
  <c r="H290"/>
  <c r="G290"/>
  <c r="K290"/>
  <c r="J290"/>
  <c r="I290"/>
  <c r="H374"/>
  <c r="I374"/>
  <c r="G374"/>
  <c r="K374"/>
  <c r="J374"/>
  <c r="I297"/>
  <c r="H297"/>
  <c r="G297"/>
  <c r="K297"/>
  <c r="J297"/>
  <c r="J264"/>
  <c r="I264"/>
  <c r="K264"/>
  <c r="H264"/>
  <c r="G264"/>
  <c r="G239"/>
  <c r="K239"/>
  <c r="J239"/>
  <c r="I239"/>
  <c r="H239"/>
  <c r="J152"/>
  <c r="I152"/>
  <c r="H152"/>
  <c r="G152"/>
  <c r="K152"/>
  <c r="I273"/>
  <c r="H273"/>
  <c r="K273"/>
  <c r="J273"/>
  <c r="G273"/>
  <c r="J176"/>
  <c r="I176"/>
  <c r="H176"/>
  <c r="G176"/>
  <c r="K176"/>
  <c r="H426"/>
  <c r="G426"/>
  <c r="K426"/>
  <c r="J426"/>
  <c r="I426"/>
  <c r="H454"/>
  <c r="G454"/>
  <c r="K454"/>
  <c r="J454"/>
  <c r="I454"/>
  <c r="G396"/>
  <c r="K396"/>
  <c r="J396"/>
  <c r="I396"/>
  <c r="H396"/>
  <c r="I309"/>
  <c r="H309"/>
  <c r="G309"/>
  <c r="K309"/>
  <c r="J309"/>
  <c r="G271"/>
  <c r="K271"/>
  <c r="J271"/>
  <c r="I271"/>
  <c r="H271"/>
  <c r="H318"/>
  <c r="G318"/>
  <c r="K318"/>
  <c r="J318"/>
  <c r="I318"/>
  <c r="I341"/>
  <c r="H341"/>
  <c r="G341"/>
  <c r="K341"/>
  <c r="J341"/>
  <c r="I265"/>
  <c r="H265"/>
  <c r="J265"/>
  <c r="G265"/>
  <c r="K265"/>
  <c r="J180"/>
  <c r="I180"/>
  <c r="H180"/>
  <c r="G180"/>
  <c r="K180"/>
  <c r="I229"/>
  <c r="H229"/>
  <c r="G229"/>
  <c r="K229"/>
  <c r="J229"/>
  <c r="I197"/>
  <c r="H197"/>
  <c r="G197"/>
  <c r="K197"/>
  <c r="J197"/>
  <c r="G391"/>
  <c r="K391"/>
  <c r="H391"/>
  <c r="J391"/>
  <c r="I391"/>
  <c r="G467"/>
  <c r="J467"/>
  <c r="I467"/>
  <c r="H467"/>
  <c r="K467"/>
  <c r="G451"/>
  <c r="K451"/>
  <c r="J451"/>
  <c r="I451"/>
  <c r="H451"/>
  <c r="G435"/>
  <c r="K435"/>
  <c r="J435"/>
  <c r="I435"/>
  <c r="H435"/>
  <c r="G419"/>
  <c r="K419"/>
  <c r="J419"/>
  <c r="I419"/>
  <c r="H419"/>
  <c r="J401"/>
  <c r="K401"/>
  <c r="I401"/>
  <c r="H401"/>
  <c r="G401"/>
  <c r="J380"/>
  <c r="G380"/>
  <c r="K380"/>
  <c r="I380"/>
  <c r="H380"/>
  <c r="J468"/>
  <c r="I468"/>
  <c r="H468"/>
  <c r="G468"/>
  <c r="K468"/>
  <c r="J452"/>
  <c r="I452"/>
  <c r="H452"/>
  <c r="G452"/>
  <c r="K452"/>
  <c r="I465"/>
  <c r="H465"/>
  <c r="G465"/>
  <c r="K465"/>
  <c r="J465"/>
  <c r="I441"/>
  <c r="H441"/>
  <c r="G441"/>
  <c r="K441"/>
  <c r="J441"/>
  <c r="I425"/>
  <c r="H425"/>
  <c r="G425"/>
  <c r="K425"/>
  <c r="J425"/>
  <c r="I409"/>
  <c r="H409"/>
  <c r="G409"/>
  <c r="K409"/>
  <c r="J409"/>
  <c r="J388"/>
  <c r="G388"/>
  <c r="K388"/>
  <c r="I388"/>
  <c r="H388"/>
  <c r="H262"/>
  <c r="G262"/>
  <c r="K262"/>
  <c r="J262"/>
  <c r="I262"/>
  <c r="G355"/>
  <c r="K355"/>
  <c r="J355"/>
  <c r="I355"/>
  <c r="H355"/>
  <c r="G339"/>
  <c r="K339"/>
  <c r="J339"/>
  <c r="I339"/>
  <c r="H339"/>
  <c r="G323"/>
  <c r="K323"/>
  <c r="J323"/>
  <c r="I323"/>
  <c r="H323"/>
  <c r="G307"/>
  <c r="K307"/>
  <c r="J307"/>
  <c r="I307"/>
  <c r="H307"/>
  <c r="G291"/>
  <c r="K291"/>
  <c r="J291"/>
  <c r="I291"/>
  <c r="H291"/>
  <c r="G267"/>
  <c r="K267"/>
  <c r="J267"/>
  <c r="I267"/>
  <c r="H267"/>
  <c r="J356"/>
  <c r="I356"/>
  <c r="H356"/>
  <c r="G356"/>
  <c r="K356"/>
  <c r="J340"/>
  <c r="I340"/>
  <c r="H340"/>
  <c r="G340"/>
  <c r="K340"/>
  <c r="J320"/>
  <c r="I320"/>
  <c r="H320"/>
  <c r="G320"/>
  <c r="K320"/>
  <c r="J304"/>
  <c r="I304"/>
  <c r="H304"/>
  <c r="G304"/>
  <c r="K304"/>
  <c r="J288"/>
  <c r="I288"/>
  <c r="H288"/>
  <c r="G288"/>
  <c r="K288"/>
  <c r="H270"/>
  <c r="G270"/>
  <c r="K270"/>
  <c r="I270"/>
  <c r="J270"/>
  <c r="H266"/>
  <c r="G266"/>
  <c r="K266"/>
  <c r="J266"/>
  <c r="I266"/>
  <c r="H234"/>
  <c r="G234"/>
  <c r="K234"/>
  <c r="J234"/>
  <c r="I234"/>
  <c r="H218"/>
  <c r="G218"/>
  <c r="K218"/>
  <c r="J218"/>
  <c r="I218"/>
  <c r="H202"/>
  <c r="G202"/>
  <c r="K202"/>
  <c r="J202"/>
  <c r="I202"/>
  <c r="H186"/>
  <c r="G186"/>
  <c r="K186"/>
  <c r="J186"/>
  <c r="I186"/>
  <c r="H170"/>
  <c r="G170"/>
  <c r="K170"/>
  <c r="J170"/>
  <c r="I170"/>
  <c r="H154"/>
  <c r="G154"/>
  <c r="K154"/>
  <c r="J154"/>
  <c r="I154"/>
  <c r="H138"/>
  <c r="G138"/>
  <c r="K138"/>
  <c r="J138"/>
  <c r="I138"/>
  <c r="G231"/>
  <c r="K231"/>
  <c r="J231"/>
  <c r="I231"/>
  <c r="H231"/>
  <c r="G211"/>
  <c r="K211"/>
  <c r="J211"/>
  <c r="I211"/>
  <c r="H211"/>
  <c r="G195"/>
  <c r="K195"/>
  <c r="J195"/>
  <c r="I195"/>
  <c r="H195"/>
  <c r="G179"/>
  <c r="K179"/>
  <c r="J179"/>
  <c r="I179"/>
  <c r="H179"/>
  <c r="G163"/>
  <c r="K163"/>
  <c r="J163"/>
  <c r="I163"/>
  <c r="H163"/>
  <c r="G147"/>
  <c r="K147"/>
  <c r="J147"/>
  <c r="I147"/>
  <c r="H147"/>
  <c r="N69"/>
  <c r="M69" s="1"/>
  <c r="J69" s="1"/>
  <c r="N70"/>
  <c r="M70" s="1"/>
  <c r="G70" s="1"/>
  <c r="N122"/>
  <c r="M122" s="1"/>
  <c r="N102"/>
  <c r="M102" s="1"/>
  <c r="I102" s="1"/>
  <c r="N66"/>
  <c r="M66" s="1"/>
  <c r="H66" s="1"/>
  <c r="N62"/>
  <c r="M62" s="1"/>
  <c r="I62" s="1"/>
  <c r="N98"/>
  <c r="M98" s="1"/>
  <c r="G98" s="1"/>
  <c r="N86"/>
  <c r="M86" s="1"/>
  <c r="H86" s="1"/>
  <c r="N118"/>
  <c r="M118" s="1"/>
  <c r="J118" s="1"/>
  <c r="N78"/>
  <c r="M78" s="1"/>
  <c r="I78" s="1"/>
  <c r="N114"/>
  <c r="M114" s="1"/>
  <c r="N110"/>
  <c r="M110" s="1"/>
  <c r="I110" s="1"/>
  <c r="N74"/>
  <c r="M74" s="1"/>
  <c r="J74" s="1"/>
  <c r="N82"/>
  <c r="M82" s="1"/>
  <c r="G82" s="1"/>
  <c r="N134"/>
  <c r="M134" s="1"/>
  <c r="I134" s="1"/>
  <c r="N130"/>
  <c r="M130" s="1"/>
  <c r="J130" s="1"/>
  <c r="N55"/>
  <c r="M55" s="1"/>
  <c r="K55" s="1"/>
  <c r="N65"/>
  <c r="M65" s="1"/>
  <c r="K65" s="1"/>
  <c r="N68"/>
  <c r="M68" s="1"/>
  <c r="H68" s="1"/>
  <c r="N77"/>
  <c r="M77" s="1"/>
  <c r="G77" s="1"/>
  <c r="N80"/>
  <c r="M80" s="1"/>
  <c r="K80" s="1"/>
  <c r="N83"/>
  <c r="M83" s="1"/>
  <c r="H83" s="1"/>
  <c r="N93"/>
  <c r="M93" s="1"/>
  <c r="J93" s="1"/>
  <c r="N97"/>
  <c r="M97" s="1"/>
  <c r="J97" s="1"/>
  <c r="N100"/>
  <c r="M100" s="1"/>
  <c r="H100" s="1"/>
  <c r="N103"/>
  <c r="M103" s="1"/>
  <c r="K103" s="1"/>
  <c r="N107"/>
  <c r="M107" s="1"/>
  <c r="K107" s="1"/>
  <c r="N116"/>
  <c r="M116" s="1"/>
  <c r="G116" s="1"/>
  <c r="N119"/>
  <c r="M119" s="1"/>
  <c r="K119" s="1"/>
  <c r="N129"/>
  <c r="M129" s="1"/>
  <c r="I129" s="1"/>
  <c r="N132"/>
  <c r="M132" s="1"/>
  <c r="H132" s="1"/>
  <c r="N135"/>
  <c r="M135" s="1"/>
  <c r="K135" s="1"/>
  <c r="N56"/>
  <c r="M56" s="1"/>
  <c r="H56" s="1"/>
  <c r="N59"/>
  <c r="M59" s="1"/>
  <c r="I59" s="1"/>
  <c r="N71"/>
  <c r="M71" s="1"/>
  <c r="G71" s="1"/>
  <c r="N81"/>
  <c r="M81" s="1"/>
  <c r="K81" s="1"/>
  <c r="N84"/>
  <c r="M84" s="1"/>
  <c r="J84" s="1"/>
  <c r="N87"/>
  <c r="M87" s="1"/>
  <c r="G87" s="1"/>
  <c r="N94"/>
  <c r="M94" s="1"/>
  <c r="G94" s="1"/>
  <c r="N101"/>
  <c r="M101" s="1"/>
  <c r="I101" s="1"/>
  <c r="N104"/>
  <c r="M104" s="1"/>
  <c r="J104" s="1"/>
  <c r="N108"/>
  <c r="M108" s="1"/>
  <c r="H108" s="1"/>
  <c r="N111"/>
  <c r="M111" s="1"/>
  <c r="H111" s="1"/>
  <c r="N117"/>
  <c r="M117" s="1"/>
  <c r="G117" s="1"/>
  <c r="N120"/>
  <c r="M120" s="1"/>
  <c r="H120" s="1"/>
  <c r="N123"/>
  <c r="M123" s="1"/>
  <c r="K123" s="1"/>
  <c r="N133"/>
  <c r="M133" s="1"/>
  <c r="I133" s="1"/>
  <c r="N57"/>
  <c r="M57" s="1"/>
  <c r="G57" s="1"/>
  <c r="N60"/>
  <c r="M60" s="1"/>
  <c r="G60" s="1"/>
  <c r="N63"/>
  <c r="M63" s="1"/>
  <c r="G63" s="1"/>
  <c r="N72"/>
  <c r="M72" s="1"/>
  <c r="J72" s="1"/>
  <c r="N75"/>
  <c r="M75" s="1"/>
  <c r="K75" s="1"/>
  <c r="N85"/>
  <c r="M85" s="1"/>
  <c r="J85" s="1"/>
  <c r="N88"/>
  <c r="M88" s="1"/>
  <c r="K88" s="1"/>
  <c r="N91"/>
  <c r="M91" s="1"/>
  <c r="H91" s="1"/>
  <c r="N95"/>
  <c r="M95" s="1"/>
  <c r="K95" s="1"/>
  <c r="N105"/>
  <c r="M105" s="1"/>
  <c r="G105" s="1"/>
  <c r="N109"/>
  <c r="M109" s="1"/>
  <c r="G109" s="1"/>
  <c r="N112"/>
  <c r="M112" s="1"/>
  <c r="G112" s="1"/>
  <c r="N121"/>
  <c r="M121" s="1"/>
  <c r="K121" s="1"/>
  <c r="N124"/>
  <c r="M124" s="1"/>
  <c r="G124" s="1"/>
  <c r="N127"/>
  <c r="M127" s="1"/>
  <c r="H127" s="1"/>
  <c r="N61"/>
  <c r="M61" s="1"/>
  <c r="K61" s="1"/>
  <c r="N64"/>
  <c r="M64" s="1"/>
  <c r="G64" s="1"/>
  <c r="N67"/>
  <c r="M67" s="1"/>
  <c r="I67" s="1"/>
  <c r="N73"/>
  <c r="M73" s="1"/>
  <c r="K73" s="1"/>
  <c r="N76"/>
  <c r="M76" s="1"/>
  <c r="K76" s="1"/>
  <c r="N79"/>
  <c r="M79" s="1"/>
  <c r="H79" s="1"/>
  <c r="N89"/>
  <c r="M89" s="1"/>
  <c r="K89" s="1"/>
  <c r="N92"/>
  <c r="M92" s="1"/>
  <c r="J92" s="1"/>
  <c r="N96"/>
  <c r="M96" s="1"/>
  <c r="H96" s="1"/>
  <c r="N99"/>
  <c r="M99" s="1"/>
  <c r="G99" s="1"/>
  <c r="N106"/>
  <c r="M106" s="1"/>
  <c r="H106" s="1"/>
  <c r="N113"/>
  <c r="M113" s="1"/>
  <c r="G113" s="1"/>
  <c r="N125"/>
  <c r="M125" s="1"/>
  <c r="I125" s="1"/>
  <c r="N128"/>
  <c r="M128" s="1"/>
  <c r="G128" s="1"/>
  <c r="N131"/>
  <c r="M131" s="1"/>
  <c r="H131" s="1"/>
  <c r="N90"/>
  <c r="M90" s="1"/>
  <c r="J90" s="1"/>
  <c r="N115"/>
  <c r="M115" s="1"/>
  <c r="H115" s="1"/>
  <c r="N58"/>
  <c r="M58" s="1"/>
  <c r="H58" s="1"/>
  <c r="N54"/>
  <c r="M54" s="1"/>
  <c r="J54" s="1"/>
  <c r="I95"/>
  <c r="J95"/>
  <c r="J87"/>
  <c r="I83"/>
  <c r="J83"/>
  <c r="H67"/>
  <c r="I82"/>
  <c r="H82"/>
  <c r="G69"/>
  <c r="K69"/>
  <c r="I69"/>
  <c r="J65"/>
  <c r="I65"/>
  <c r="J57"/>
  <c r="G135"/>
  <c r="J135"/>
  <c r="K131"/>
  <c r="I63"/>
  <c r="J128"/>
  <c r="H112"/>
  <c r="I80"/>
  <c r="J64"/>
  <c r="I55"/>
  <c r="G55"/>
  <c r="J86"/>
  <c r="G86"/>
  <c r="K86"/>
  <c r="J94"/>
  <c r="K94"/>
  <c r="J70"/>
  <c r="I70"/>
  <c r="H70"/>
  <c r="K85"/>
  <c r="H85"/>
  <c r="J78"/>
  <c r="H78"/>
  <c r="G78"/>
  <c r="I74"/>
  <c r="H74"/>
  <c r="G74"/>
  <c r="I58"/>
  <c r="K58"/>
  <c r="G81"/>
  <c r="J81"/>
  <c r="I81"/>
  <c r="K77"/>
  <c r="J77"/>
  <c r="I77"/>
  <c r="I61"/>
  <c r="G132"/>
  <c r="K132"/>
  <c r="H116"/>
  <c r="K116"/>
  <c r="J116"/>
  <c r="K100"/>
  <c r="H84"/>
  <c r="K84"/>
  <c r="J68"/>
  <c r="K125"/>
  <c r="H59"/>
  <c r="G59"/>
  <c r="I103"/>
  <c r="H103"/>
  <c r="G103"/>
  <c r="J126"/>
  <c r="I126"/>
  <c r="H126"/>
  <c r="G126"/>
  <c r="K126"/>
  <c r="J110"/>
  <c r="H110"/>
  <c r="K110"/>
  <c r="H118"/>
  <c r="G118"/>
  <c r="I123"/>
  <c r="H123"/>
  <c r="I107"/>
  <c r="H107"/>
  <c r="G89"/>
  <c r="I89"/>
  <c r="K105"/>
  <c r="J98"/>
  <c r="I98"/>
  <c r="H98"/>
  <c r="K98"/>
  <c r="G93"/>
  <c r="K93"/>
  <c r="I93"/>
  <c r="H93"/>
  <c r="I73"/>
  <c r="H73"/>
  <c r="I109"/>
  <c r="G101"/>
  <c r="K101"/>
  <c r="H101"/>
  <c r="G97"/>
  <c r="K97"/>
  <c r="H97"/>
  <c r="I79"/>
  <c r="G79"/>
  <c r="J79"/>
  <c r="G120"/>
  <c r="J120"/>
  <c r="G104"/>
  <c r="I104"/>
  <c r="H88"/>
  <c r="G88"/>
  <c r="J88"/>
  <c r="H72"/>
  <c r="K72"/>
  <c r="I72"/>
  <c r="G56"/>
  <c r="J56"/>
  <c r="I71"/>
  <c r="H71"/>
  <c r="K71"/>
  <c r="J71"/>
  <c r="I111"/>
  <c r="K111"/>
  <c r="J111"/>
  <c r="J102"/>
  <c r="G102"/>
  <c r="K102"/>
  <c r="J134"/>
  <c r="H134"/>
  <c r="G134"/>
  <c r="K134"/>
  <c r="H75"/>
  <c r="G75"/>
  <c r="J75"/>
  <c r="J66"/>
  <c r="I66"/>
  <c r="G66"/>
  <c r="K66"/>
  <c r="J62"/>
  <c r="H62"/>
  <c r="G62"/>
  <c r="K62"/>
  <c r="G54"/>
  <c r="G129"/>
  <c r="J129"/>
  <c r="H129"/>
  <c r="J122"/>
  <c r="I122"/>
  <c r="H122"/>
  <c r="G122"/>
  <c r="K122"/>
  <c r="G121"/>
  <c r="J121"/>
  <c r="H121"/>
  <c r="I130"/>
  <c r="H130"/>
  <c r="G130"/>
  <c r="J114"/>
  <c r="I114"/>
  <c r="H114"/>
  <c r="G114"/>
  <c r="K114"/>
  <c r="I99"/>
  <c r="H99"/>
  <c r="J99"/>
  <c r="G127"/>
  <c r="K127"/>
  <c r="J127"/>
  <c r="G133"/>
  <c r="K133"/>
  <c r="J133"/>
  <c r="H133"/>
  <c r="H119"/>
  <c r="G119"/>
  <c r="J119"/>
  <c r="I106"/>
  <c r="K106"/>
  <c r="K124"/>
  <c r="I124"/>
  <c r="G108"/>
  <c r="K108"/>
  <c r="J108"/>
  <c r="G92"/>
  <c r="K92"/>
  <c r="I92"/>
  <c r="H76"/>
  <c r="J76"/>
  <c r="I76"/>
  <c r="H60"/>
  <c r="J60"/>
  <c r="I60"/>
  <c r="K113"/>
  <c r="J113"/>
  <c r="I113"/>
  <c r="N42"/>
  <c r="M42" s="1"/>
  <c r="G42" s="1"/>
  <c r="N51"/>
  <c r="M51" s="1"/>
  <c r="H51" s="1"/>
  <c r="N52"/>
  <c r="M52" s="1"/>
  <c r="H52" s="1"/>
  <c r="N53"/>
  <c r="M53" s="1"/>
  <c r="J53" s="1"/>
  <c r="N50"/>
  <c r="M50" s="1"/>
  <c r="G52"/>
  <c r="K52"/>
  <c r="N49"/>
  <c r="M49" s="1"/>
  <c r="G49" s="1"/>
  <c r="N13"/>
  <c r="M13" s="1"/>
  <c r="G13" s="1"/>
  <c r="N18"/>
  <c r="M18" s="1"/>
  <c r="G18" s="1"/>
  <c r="N17"/>
  <c r="M17" s="1"/>
  <c r="I17" s="1"/>
  <c r="N30"/>
  <c r="M30" s="1"/>
  <c r="N45"/>
  <c r="M45" s="1"/>
  <c r="I45" s="1"/>
  <c r="N41"/>
  <c r="M41" s="1"/>
  <c r="I41" s="1"/>
  <c r="N12"/>
  <c r="M12" s="1"/>
  <c r="K12" s="1"/>
  <c r="N46"/>
  <c r="M46" s="1"/>
  <c r="I46" s="1"/>
  <c r="N19"/>
  <c r="M19" s="1"/>
  <c r="K19" s="1"/>
  <c r="N28"/>
  <c r="M28" s="1"/>
  <c r="I28" s="1"/>
  <c r="N39"/>
  <c r="M39" s="1"/>
  <c r="H39" s="1"/>
  <c r="N47"/>
  <c r="M47" s="1"/>
  <c r="I47" s="1"/>
  <c r="N20"/>
  <c r="M20" s="1"/>
  <c r="K20" s="1"/>
  <c r="N31"/>
  <c r="M31" s="1"/>
  <c r="K31" s="1"/>
  <c r="N34"/>
  <c r="M34" s="1"/>
  <c r="I34" s="1"/>
  <c r="N40"/>
  <c r="M40" s="1"/>
  <c r="G40" s="1"/>
  <c r="N48"/>
  <c r="M48" s="1"/>
  <c r="K48" s="1"/>
  <c r="N15"/>
  <c r="M15" s="1"/>
  <c r="J15" s="1"/>
  <c r="N23"/>
  <c r="M23" s="1"/>
  <c r="H23" s="1"/>
  <c r="N26"/>
  <c r="M26" s="1"/>
  <c r="I26" s="1"/>
  <c r="N32"/>
  <c r="M32" s="1"/>
  <c r="H32" s="1"/>
  <c r="N35"/>
  <c r="M35" s="1"/>
  <c r="G35" s="1"/>
  <c r="N43"/>
  <c r="M43" s="1"/>
  <c r="G43" s="1"/>
  <c r="N11"/>
  <c r="M11" s="1"/>
  <c r="H11" s="1"/>
  <c r="N16"/>
  <c r="M16" s="1"/>
  <c r="J16" s="1"/>
  <c r="N24"/>
  <c r="M24" s="1"/>
  <c r="J24" s="1"/>
  <c r="N27"/>
  <c r="M27" s="1"/>
  <c r="H27" s="1"/>
  <c r="N36"/>
  <c r="M36" s="1"/>
  <c r="J36" s="1"/>
  <c r="N44"/>
  <c r="M44" s="1"/>
  <c r="I44" s="1"/>
  <c r="N21"/>
  <c r="M21" s="1"/>
  <c r="H21" s="1"/>
  <c r="N9"/>
  <c r="M9" s="1"/>
  <c r="I9" s="1"/>
  <c r="N22"/>
  <c r="M22" s="1"/>
  <c r="K22" s="1"/>
  <c r="N14"/>
  <c r="M14" s="1"/>
  <c r="I14" s="1"/>
  <c r="N10"/>
  <c r="M10" s="1"/>
  <c r="H10" s="1"/>
  <c r="N38"/>
  <c r="M38" s="1"/>
  <c r="G38" s="1"/>
  <c r="N33"/>
  <c r="M33" s="1"/>
  <c r="G33" s="1"/>
  <c r="N37"/>
  <c r="M37" s="1"/>
  <c r="G37" s="1"/>
  <c r="N25"/>
  <c r="M25" s="1"/>
  <c r="J25" s="1"/>
  <c r="N29"/>
  <c r="M29" s="1"/>
  <c r="H29" s="1"/>
  <c r="H47"/>
  <c r="J34"/>
  <c r="K21"/>
  <c r="G12"/>
  <c r="J23"/>
  <c r="H26"/>
  <c r="J9"/>
  <c r="J17"/>
  <c r="G17"/>
  <c r="J39"/>
  <c r="I42"/>
  <c r="J42"/>
  <c r="H43"/>
  <c r="J27"/>
  <c r="H38"/>
  <c r="J38"/>
  <c r="N3"/>
  <c r="M3" s="1"/>
  <c r="N4"/>
  <c r="M4" s="1"/>
  <c r="N7"/>
  <c r="M7" s="1"/>
  <c r="N8"/>
  <c r="M8" s="1"/>
  <c r="N5"/>
  <c r="M5" s="1"/>
  <c r="N2"/>
  <c r="M2" s="1"/>
  <c r="N6"/>
  <c r="M6" s="1"/>
  <c r="G3" i="2"/>
  <c r="J43" i="1" l="1"/>
  <c r="G39"/>
  <c r="H9"/>
  <c r="I12"/>
  <c r="G76"/>
  <c r="K99"/>
  <c r="I121"/>
  <c r="I54"/>
  <c r="I75"/>
  <c r="H102"/>
  <c r="G111"/>
  <c r="K79"/>
  <c r="I97"/>
  <c r="J101"/>
  <c r="I105"/>
  <c r="G107"/>
  <c r="G110"/>
  <c r="G68"/>
  <c r="I116"/>
  <c r="J132"/>
  <c r="G61"/>
  <c r="H81"/>
  <c r="J91"/>
  <c r="H94"/>
  <c r="I86"/>
  <c r="J117"/>
  <c r="G80"/>
  <c r="H135"/>
  <c r="J115"/>
  <c r="J457"/>
  <c r="H469"/>
  <c r="H125"/>
  <c r="G91"/>
  <c r="K117"/>
  <c r="I112"/>
  <c r="I135"/>
  <c r="J49"/>
  <c r="H15"/>
  <c r="J124"/>
  <c r="G106"/>
  <c r="H54"/>
  <c r="K104"/>
  <c r="K120"/>
  <c r="J105"/>
  <c r="J89"/>
  <c r="G125"/>
  <c r="I84"/>
  <c r="J100"/>
  <c r="J61"/>
  <c r="I91"/>
  <c r="G85"/>
  <c r="J55"/>
  <c r="J80"/>
  <c r="J112"/>
  <c r="J131"/>
  <c r="G67"/>
  <c r="I115"/>
  <c r="G469"/>
  <c r="J11"/>
  <c r="K49"/>
  <c r="H22"/>
  <c r="H46"/>
  <c r="K60"/>
  <c r="H124"/>
  <c r="J106"/>
  <c r="I119"/>
  <c r="K56"/>
  <c r="G72"/>
  <c r="H104"/>
  <c r="H89"/>
  <c r="J107"/>
  <c r="I118"/>
  <c r="J125"/>
  <c r="K68"/>
  <c r="G84"/>
  <c r="G100"/>
  <c r="H61"/>
  <c r="K91"/>
  <c r="I85"/>
  <c r="I94"/>
  <c r="H55"/>
  <c r="H80"/>
  <c r="I131"/>
  <c r="H69"/>
  <c r="J469"/>
  <c r="J18"/>
  <c r="I38"/>
  <c r="K27"/>
  <c r="I43"/>
  <c r="H17"/>
  <c r="K9"/>
  <c r="H35"/>
  <c r="K23"/>
  <c r="H12"/>
  <c r="K29"/>
  <c r="G34"/>
  <c r="H31"/>
  <c r="H92"/>
  <c r="I127"/>
  <c r="K129"/>
  <c r="I88"/>
  <c r="J109"/>
  <c r="J73"/>
  <c r="J123"/>
  <c r="J103"/>
  <c r="K59"/>
  <c r="I68"/>
  <c r="I132"/>
  <c r="J58"/>
  <c r="K78"/>
  <c r="K70"/>
  <c r="G90"/>
  <c r="I117"/>
  <c r="K64"/>
  <c r="K112"/>
  <c r="K128"/>
  <c r="K57"/>
  <c r="G65"/>
  <c r="J82"/>
  <c r="K83"/>
  <c r="K87"/>
  <c r="H95"/>
  <c r="K41"/>
  <c r="I90"/>
  <c r="K63"/>
  <c r="I87"/>
  <c r="G24"/>
  <c r="K38"/>
  <c r="G27"/>
  <c r="K43"/>
  <c r="K39"/>
  <c r="K17"/>
  <c r="G9"/>
  <c r="G23"/>
  <c r="J12"/>
  <c r="J29"/>
  <c r="H34"/>
  <c r="K109"/>
  <c r="G73"/>
  <c r="G123"/>
  <c r="H90"/>
  <c r="G96"/>
  <c r="J63"/>
  <c r="H65"/>
  <c r="K82"/>
  <c r="G83"/>
  <c r="H87"/>
  <c r="I32"/>
  <c r="I10"/>
  <c r="H42"/>
  <c r="J28"/>
  <c r="I64"/>
  <c r="H64"/>
  <c r="I128"/>
  <c r="H128"/>
  <c r="I57"/>
  <c r="K67"/>
  <c r="G95"/>
  <c r="I27"/>
  <c r="K42"/>
  <c r="I39"/>
  <c r="J48"/>
  <c r="I23"/>
  <c r="G29"/>
  <c r="K34"/>
  <c r="G45"/>
  <c r="H113"/>
  <c r="I108"/>
  <c r="K130"/>
  <c r="K54"/>
  <c r="I56"/>
  <c r="I120"/>
  <c r="H109"/>
  <c r="H105"/>
  <c r="K118"/>
  <c r="J59"/>
  <c r="I100"/>
  <c r="H77"/>
  <c r="G58"/>
  <c r="K74"/>
  <c r="K90"/>
  <c r="H117"/>
  <c r="H63"/>
  <c r="G131"/>
  <c r="H57"/>
  <c r="J67"/>
  <c r="H37"/>
  <c r="I19"/>
  <c r="G14"/>
  <c r="K18"/>
  <c r="K10"/>
  <c r="K24"/>
  <c r="K35"/>
  <c r="H28"/>
  <c r="J41"/>
  <c r="G15"/>
  <c r="G31"/>
  <c r="K96"/>
  <c r="I18"/>
  <c r="H41"/>
  <c r="I15"/>
  <c r="I31"/>
  <c r="J96"/>
  <c r="J10"/>
  <c r="I24"/>
  <c r="J35"/>
  <c r="J21"/>
  <c r="G28"/>
  <c r="H18"/>
  <c r="G10"/>
  <c r="H24"/>
  <c r="I35"/>
  <c r="I36"/>
  <c r="G21"/>
  <c r="I29"/>
  <c r="H25"/>
  <c r="K28"/>
  <c r="G41"/>
  <c r="J31"/>
  <c r="J47"/>
  <c r="I96"/>
  <c r="K115"/>
  <c r="I25"/>
  <c r="I21"/>
  <c r="G25"/>
  <c r="K15"/>
  <c r="G115"/>
  <c r="K33"/>
  <c r="G53"/>
  <c r="K40"/>
  <c r="J22"/>
  <c r="H36"/>
  <c r="G46"/>
  <c r="K47"/>
  <c r="K51"/>
  <c r="G11"/>
  <c r="H49"/>
  <c r="K26"/>
  <c r="G36"/>
  <c r="H33"/>
  <c r="I40"/>
  <c r="G47"/>
  <c r="G51"/>
  <c r="G22"/>
  <c r="I22"/>
  <c r="K11"/>
  <c r="I49"/>
  <c r="J26"/>
  <c r="I20"/>
  <c r="K36"/>
  <c r="J46"/>
  <c r="H16"/>
  <c r="J33"/>
  <c r="J40"/>
  <c r="J52"/>
  <c r="I11"/>
  <c r="G32"/>
  <c r="G26"/>
  <c r="K46"/>
  <c r="H19"/>
  <c r="I33"/>
  <c r="H40"/>
  <c r="I52"/>
  <c r="H48"/>
  <c r="H13"/>
  <c r="J20"/>
  <c r="J37"/>
  <c r="I16"/>
  <c r="J19"/>
  <c r="K45"/>
  <c r="H14"/>
  <c r="K13"/>
  <c r="K32"/>
  <c r="J32"/>
  <c r="I48"/>
  <c r="G48"/>
  <c r="I13"/>
  <c r="H20"/>
  <c r="G20"/>
  <c r="I37"/>
  <c r="G16"/>
  <c r="G19"/>
  <c r="H45"/>
  <c r="J45"/>
  <c r="I53"/>
  <c r="J13"/>
  <c r="K37"/>
  <c r="K25"/>
  <c r="K16"/>
  <c r="K44"/>
  <c r="H53"/>
  <c r="G44"/>
  <c r="J50"/>
  <c r="K50"/>
  <c r="H50"/>
  <c r="I50"/>
  <c r="G50"/>
  <c r="K14"/>
  <c r="H44"/>
  <c r="J51"/>
  <c r="I51"/>
  <c r="K53"/>
  <c r="J14"/>
  <c r="J44"/>
  <c r="G30"/>
  <c r="I30"/>
  <c r="J30"/>
  <c r="K30"/>
  <c r="H30"/>
  <c r="H8"/>
  <c r="I8"/>
  <c r="J8"/>
  <c r="K8"/>
  <c r="G8"/>
  <c r="I3"/>
  <c r="J3"/>
  <c r="K3"/>
  <c r="G3"/>
  <c r="H3"/>
  <c r="I2"/>
  <c r="J2"/>
  <c r="K2"/>
  <c r="G2"/>
  <c r="H2"/>
  <c r="J4"/>
  <c r="K4"/>
  <c r="G4"/>
  <c r="H4"/>
  <c r="I4"/>
  <c r="J5"/>
  <c r="K5"/>
  <c r="H5"/>
  <c r="G5"/>
  <c r="I5"/>
  <c r="H6"/>
  <c r="I6"/>
  <c r="J6"/>
  <c r="K6"/>
  <c r="G6"/>
  <c r="H7"/>
  <c r="I7"/>
  <c r="J7"/>
  <c r="K7"/>
  <c r="G7"/>
  <c r="E11" i="2" l="1"/>
  <c r="B11"/>
  <c r="D11"/>
  <c r="F11"/>
  <c r="K11" s="1"/>
  <c r="L11" s="1"/>
  <c r="C11"/>
  <c r="E14" l="1"/>
  <c r="G11"/>
  <c r="B14"/>
  <c r="H11" l="1"/>
  <c r="J11"/>
  <c r="I11"/>
  <c r="G12" l="1"/>
</calcChain>
</file>

<file path=xl/connections.xml><?xml version="1.0" encoding="utf-8"?>
<connections xmlns="http://schemas.openxmlformats.org/spreadsheetml/2006/main">
  <connection id="1" name="landing_log" type="6" refreshedVersion="3" background="1" saveData="1">
    <textPr prompt="0" codePage="437" sourceFile="C:\Users\Temeraire\Desktop\ksp stuff\ksp instals\KSP_win1.3.1\Ships\Script\log_land_at_tester.txt" comma="1">
      <textFields count="5">
        <textField/>
        <textField/>
        <textField/>
        <textField/>
        <textField/>
      </textFields>
    </textPr>
  </connection>
  <connection id="2" name="log_land_at" type="6" refreshedVersion="3" background="1" saveData="1">
    <textPr prompt="0" codePage="437" sourceFile="C:\Users\Temeraire\Desktop\ksp stuff\ksp instals\KSP_win1.3.1\Ships\Script\log_land_at.txt" tab="0" comma="1">
      <textFields count="2">
        <textField/>
        <textField/>
      </textFields>
    </textPr>
  </connection>
  <connection id="3" name="log_land_at_v6" type="6" refreshedVersion="3" background="1" saveData="1">
    <textPr prompt="0" codePage="437" sourceFile="C:\Users\Temeraire\Desktop\ksp stuff\ksp instals\KSP_win1.3.1\Ships\Script\log_land_at_v6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<sst xmlns="http://schemas.openxmlformats.org/spreadsheetml/2006/main" count="49" uniqueCount="24">
  <si>
    <t>timeOld</t>
  </si>
  <si>
    <t>timeNew</t>
  </si>
  <si>
    <t>old-new</t>
  </si>
  <si>
    <t>old/new</t>
  </si>
  <si>
    <t>totals</t>
  </si>
  <si>
    <t>anaylsis</t>
  </si>
  <si>
    <t>number of runs</t>
  </si>
  <si>
    <t>total count</t>
  </si>
  <si>
    <t>ratios</t>
  </si>
  <si>
    <t>% (old/new)</t>
  </si>
  <si>
    <t>% better</t>
  </si>
  <si>
    <t>time</t>
  </si>
  <si>
    <t xml:space="preserve">filtered </t>
  </si>
  <si>
    <t>filtered</t>
  </si>
  <si>
    <t>Cycles</t>
  </si>
  <si>
    <t>Time</t>
  </si>
  <si>
    <t>Old</t>
  </si>
  <si>
    <t>New</t>
  </si>
  <si>
    <t>%good</t>
  </si>
  <si>
    <t>Data Loss</t>
  </si>
  <si>
    <t>high</t>
  </si>
  <si>
    <t>low</t>
  </si>
  <si>
    <t>percent to mask</t>
  </si>
  <si>
    <t>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</si>
</sst>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anding_log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land_at_v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land_a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0"/>
  <sheetViews>
    <sheetView topLeftCell="A543" workbookViewId="0">
      <selection activeCell="G473" sqref="G473:O570"/>
    </sheetView>
  </sheetViews>
  <sheetFormatPr defaultRowHeight="14.4"/>
  <cols>
    <col min="1" max="1" width="7.44140625" customWidth="1"/>
    <col min="2" max="2" width="8.44140625" bestFit="1" customWidth="1"/>
    <col min="3" max="3" width="7.6640625" customWidth="1"/>
    <col min="4" max="4" width="7.77734375" customWidth="1"/>
    <col min="5" max="5" width="10" bestFit="1" customWidth="1"/>
    <col min="6" max="6" width="7.33203125" bestFit="1" customWidth="1"/>
    <col min="7" max="7" width="7.44140625" bestFit="1" customWidth="1"/>
    <col min="8" max="8" width="8.44140625" bestFit="1" customWidth="1"/>
    <col min="9" max="9" width="7.6640625" bestFit="1" customWidth="1"/>
    <col min="10" max="10" width="7.77734375" bestFit="1" customWidth="1"/>
    <col min="11" max="11" width="10" customWidth="1"/>
    <col min="16" max="17" width="8.88671875" hidden="1" customWidth="1"/>
    <col min="18" max="18" width="14.21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12</v>
      </c>
      <c r="G1" t="s">
        <v>0</v>
      </c>
      <c r="H1" t="s">
        <v>1</v>
      </c>
      <c r="I1" t="s">
        <v>2</v>
      </c>
      <c r="J1" t="s">
        <v>3</v>
      </c>
      <c r="K1" t="s">
        <v>7</v>
      </c>
      <c r="M1">
        <f>(PERCENTILE(L:L,P2)+(10000/PERCENTILE(L:L,Q2)))/2</f>
        <v>123.91032595275965</v>
      </c>
      <c r="N1">
        <f>PERCENTILE(A:B,P2)</f>
        <v>66.074999999999989</v>
      </c>
      <c r="O1">
        <f>PERCENTILE(A:B,Q2)</f>
        <v>1.2770000000000001</v>
      </c>
      <c r="P1" t="s">
        <v>20</v>
      </c>
      <c r="Q1" t="s">
        <v>21</v>
      </c>
      <c r="R1" t="s">
        <v>22</v>
      </c>
    </row>
    <row r="2" spans="1:18">
      <c r="A2">
        <v>2.44</v>
      </c>
      <c r="B2">
        <v>2.44</v>
      </c>
      <c r="C2">
        <v>0</v>
      </c>
      <c r="D2">
        <v>1</v>
      </c>
      <c r="E2">
        <v>1</v>
      </c>
      <c r="G2">
        <f t="shared" ref="G2:G8" si="0">IF($M2,A2,0)</f>
        <v>2.44</v>
      </c>
      <c r="H2">
        <f t="shared" ref="H2:H8" si="1">IF($M2,B2,0)</f>
        <v>2.44</v>
      </c>
      <c r="I2">
        <f t="shared" ref="I2:I8" si="2">IF($M2,C2,0)</f>
        <v>0</v>
      </c>
      <c r="J2">
        <f t="shared" ref="J2:J8" si="3">IF($M2,D2,0)</f>
        <v>1</v>
      </c>
      <c r="K2">
        <f t="shared" ref="K2:K8" si="4">IF($M2,E2,0)</f>
        <v>1</v>
      </c>
      <c r="L2">
        <f t="shared" ref="L2:L8" si="5">B2/A2*100</f>
        <v>100</v>
      </c>
      <c r="M2">
        <f t="shared" ref="M2:M65" si="6">IF(L2&lt;$M$1&gt;(100000/$M$1),N2,0)</f>
        <v>1</v>
      </c>
      <c r="N2">
        <f t="shared" ref="N2:N8" si="7">IF((A2&lt;$N$1)*(B2&lt;$N$1),O2,0)</f>
        <v>1</v>
      </c>
      <c r="O2">
        <f t="shared" ref="O2:O8" si="8">IF((A2&gt;$O$1)*(B2&gt;$O$1),1,0)</f>
        <v>1</v>
      </c>
      <c r="P2">
        <f>1-Q2</f>
        <v>0.95</v>
      </c>
      <c r="Q2">
        <f>R2/200</f>
        <v>0.05</v>
      </c>
      <c r="R2">
        <v>10</v>
      </c>
    </row>
    <row r="3" spans="1:18">
      <c r="A3">
        <v>36.520000000000003</v>
      </c>
      <c r="B3">
        <v>35.96</v>
      </c>
      <c r="C3">
        <v>0.56000000000000005</v>
      </c>
      <c r="D3">
        <v>1</v>
      </c>
      <c r="E3">
        <v>1</v>
      </c>
      <c r="G3">
        <f t="shared" si="0"/>
        <v>36.520000000000003</v>
      </c>
      <c r="H3">
        <f t="shared" si="1"/>
        <v>35.96</v>
      </c>
      <c r="I3">
        <f t="shared" si="2"/>
        <v>0.56000000000000005</v>
      </c>
      <c r="J3">
        <f t="shared" si="3"/>
        <v>1</v>
      </c>
      <c r="K3">
        <f t="shared" si="4"/>
        <v>1</v>
      </c>
      <c r="L3">
        <f t="shared" si="5"/>
        <v>98.466593647316529</v>
      </c>
      <c r="M3">
        <f t="shared" si="6"/>
        <v>1</v>
      </c>
      <c r="N3">
        <f t="shared" si="7"/>
        <v>1</v>
      </c>
      <c r="O3">
        <f t="shared" si="8"/>
        <v>1</v>
      </c>
    </row>
    <row r="4" spans="1:18">
      <c r="A4">
        <v>29.26</v>
      </c>
      <c r="B4">
        <v>29.48</v>
      </c>
      <c r="C4">
        <v>-0.22</v>
      </c>
      <c r="D4">
        <v>0</v>
      </c>
      <c r="E4">
        <v>1</v>
      </c>
      <c r="G4">
        <f t="shared" si="0"/>
        <v>29.26</v>
      </c>
      <c r="H4">
        <f t="shared" si="1"/>
        <v>29.48</v>
      </c>
      <c r="I4">
        <f t="shared" si="2"/>
        <v>-0.22</v>
      </c>
      <c r="J4">
        <f t="shared" si="3"/>
        <v>0</v>
      </c>
      <c r="K4">
        <f t="shared" si="4"/>
        <v>1</v>
      </c>
      <c r="L4">
        <f t="shared" si="5"/>
        <v>100.75187969924812</v>
      </c>
      <c r="M4">
        <f t="shared" si="6"/>
        <v>1</v>
      </c>
      <c r="N4">
        <f t="shared" si="7"/>
        <v>1</v>
      </c>
      <c r="O4">
        <f t="shared" si="8"/>
        <v>1</v>
      </c>
    </row>
    <row r="5" spans="1:18">
      <c r="A5">
        <v>1.7</v>
      </c>
      <c r="B5">
        <v>1.72</v>
      </c>
      <c r="C5">
        <v>-0.02</v>
      </c>
      <c r="D5">
        <v>0</v>
      </c>
      <c r="E5">
        <v>1</v>
      </c>
      <c r="G5">
        <f t="shared" si="0"/>
        <v>1.7</v>
      </c>
      <c r="H5">
        <f t="shared" si="1"/>
        <v>1.72</v>
      </c>
      <c r="I5">
        <f t="shared" si="2"/>
        <v>-0.02</v>
      </c>
      <c r="J5">
        <f t="shared" si="3"/>
        <v>0</v>
      </c>
      <c r="K5">
        <f t="shared" si="4"/>
        <v>1</v>
      </c>
      <c r="L5">
        <f t="shared" si="5"/>
        <v>101.17647058823529</v>
      </c>
      <c r="M5">
        <f t="shared" si="6"/>
        <v>1</v>
      </c>
      <c r="N5">
        <f t="shared" si="7"/>
        <v>1</v>
      </c>
      <c r="O5">
        <f t="shared" si="8"/>
        <v>1</v>
      </c>
    </row>
    <row r="6" spans="1:18">
      <c r="A6">
        <v>1.88</v>
      </c>
      <c r="B6">
        <v>1.88</v>
      </c>
      <c r="C6">
        <v>0</v>
      </c>
      <c r="D6">
        <v>1</v>
      </c>
      <c r="E6">
        <v>1</v>
      </c>
      <c r="G6">
        <f t="shared" si="0"/>
        <v>1.88</v>
      </c>
      <c r="H6">
        <f t="shared" si="1"/>
        <v>1.88</v>
      </c>
      <c r="I6">
        <f t="shared" si="2"/>
        <v>0</v>
      </c>
      <c r="J6">
        <f t="shared" si="3"/>
        <v>1</v>
      </c>
      <c r="K6">
        <f t="shared" si="4"/>
        <v>1</v>
      </c>
      <c r="L6">
        <f t="shared" si="5"/>
        <v>100</v>
      </c>
      <c r="M6">
        <f t="shared" si="6"/>
        <v>1</v>
      </c>
      <c r="N6">
        <f t="shared" si="7"/>
        <v>1</v>
      </c>
      <c r="O6">
        <f t="shared" si="8"/>
        <v>1</v>
      </c>
    </row>
    <row r="7" spans="1:18">
      <c r="A7">
        <v>9.6999999999999993</v>
      </c>
      <c r="B7">
        <v>10.08</v>
      </c>
      <c r="C7">
        <v>-0.38</v>
      </c>
      <c r="D7">
        <v>0</v>
      </c>
      <c r="E7">
        <v>1</v>
      </c>
      <c r="G7">
        <f t="shared" si="0"/>
        <v>9.6999999999999993</v>
      </c>
      <c r="H7">
        <f t="shared" si="1"/>
        <v>10.08</v>
      </c>
      <c r="I7">
        <f t="shared" si="2"/>
        <v>-0.38</v>
      </c>
      <c r="J7">
        <f t="shared" si="3"/>
        <v>0</v>
      </c>
      <c r="K7">
        <f t="shared" si="4"/>
        <v>1</v>
      </c>
      <c r="L7">
        <f t="shared" si="5"/>
        <v>103.91752577319589</v>
      </c>
      <c r="M7">
        <f t="shared" si="6"/>
        <v>1</v>
      </c>
      <c r="N7">
        <f t="shared" si="7"/>
        <v>1</v>
      </c>
      <c r="O7">
        <f t="shared" si="8"/>
        <v>1</v>
      </c>
    </row>
    <row r="8" spans="1:18">
      <c r="A8">
        <v>2.42</v>
      </c>
      <c r="B8">
        <v>2.3199999999999998</v>
      </c>
      <c r="C8">
        <v>0.1</v>
      </c>
      <c r="D8">
        <v>1</v>
      </c>
      <c r="E8">
        <v>1</v>
      </c>
      <c r="G8">
        <f t="shared" si="0"/>
        <v>2.42</v>
      </c>
      <c r="H8">
        <f t="shared" si="1"/>
        <v>2.3199999999999998</v>
      </c>
      <c r="I8">
        <f t="shared" si="2"/>
        <v>0.1</v>
      </c>
      <c r="J8">
        <f t="shared" si="3"/>
        <v>1</v>
      </c>
      <c r="K8">
        <f t="shared" si="4"/>
        <v>1</v>
      </c>
      <c r="L8">
        <f t="shared" si="5"/>
        <v>95.867768595041312</v>
      </c>
      <c r="M8">
        <f t="shared" si="6"/>
        <v>1</v>
      </c>
      <c r="N8">
        <f t="shared" si="7"/>
        <v>1</v>
      </c>
      <c r="O8">
        <f t="shared" si="8"/>
        <v>1</v>
      </c>
    </row>
    <row r="9" spans="1:18">
      <c r="A9">
        <v>0.68</v>
      </c>
      <c r="B9">
        <v>1.1399999999999999</v>
      </c>
      <c r="C9">
        <v>-0.46</v>
      </c>
      <c r="D9">
        <v>0</v>
      </c>
      <c r="E9">
        <v>1</v>
      </c>
      <c r="G9">
        <f t="shared" ref="G9:G49" si="9">IF($M9,A9,0)</f>
        <v>0</v>
      </c>
      <c r="H9">
        <f t="shared" ref="H9:H49" si="10">IF($M9,B9,0)</f>
        <v>0</v>
      </c>
      <c r="I9">
        <f t="shared" ref="I9:I49" si="11">IF($M9,C9,0)</f>
        <v>0</v>
      </c>
      <c r="J9">
        <f t="shared" ref="J9:J49" si="12">IF($M9,D9,0)</f>
        <v>0</v>
      </c>
      <c r="K9">
        <f t="shared" ref="K9:K49" si="13">IF($M9,E9,0)</f>
        <v>0</v>
      </c>
      <c r="L9">
        <f t="shared" ref="L9:L49" si="14">B9/A9*100</f>
        <v>167.64705882352939</v>
      </c>
      <c r="M9">
        <f t="shared" si="6"/>
        <v>0</v>
      </c>
      <c r="N9">
        <f t="shared" ref="N9:N49" si="15">IF((A9&lt;$N$1)*(B9&lt;$N$1),O9,0)</f>
        <v>0</v>
      </c>
      <c r="O9">
        <f t="shared" ref="O9:O49" si="16">IF((A9&gt;$O$1)*(B9&gt;$O$1),1,0)</f>
        <v>0</v>
      </c>
    </row>
    <row r="10" spans="1:18">
      <c r="A10">
        <v>22.2</v>
      </c>
      <c r="B10">
        <v>20.3</v>
      </c>
      <c r="C10">
        <v>1.9</v>
      </c>
      <c r="D10">
        <v>1</v>
      </c>
      <c r="E10">
        <v>1</v>
      </c>
      <c r="G10">
        <f t="shared" si="9"/>
        <v>22.2</v>
      </c>
      <c r="H10">
        <f t="shared" si="10"/>
        <v>20.3</v>
      </c>
      <c r="I10">
        <f t="shared" si="11"/>
        <v>1.9</v>
      </c>
      <c r="J10">
        <f t="shared" si="12"/>
        <v>1</v>
      </c>
      <c r="K10">
        <f t="shared" si="13"/>
        <v>1</v>
      </c>
      <c r="L10">
        <f t="shared" si="14"/>
        <v>91.441441441441455</v>
      </c>
      <c r="M10">
        <f t="shared" si="6"/>
        <v>1</v>
      </c>
      <c r="N10">
        <f t="shared" si="15"/>
        <v>1</v>
      </c>
      <c r="O10">
        <f t="shared" si="16"/>
        <v>1</v>
      </c>
    </row>
    <row r="11" spans="1:18">
      <c r="A11">
        <v>15.24</v>
      </c>
      <c r="B11">
        <v>15.54</v>
      </c>
      <c r="C11">
        <v>-0.3</v>
      </c>
      <c r="D11">
        <v>0</v>
      </c>
      <c r="E11">
        <v>1</v>
      </c>
      <c r="G11">
        <f t="shared" si="9"/>
        <v>15.24</v>
      </c>
      <c r="H11">
        <f t="shared" si="10"/>
        <v>15.54</v>
      </c>
      <c r="I11">
        <f t="shared" si="11"/>
        <v>-0.3</v>
      </c>
      <c r="J11">
        <f t="shared" si="12"/>
        <v>0</v>
      </c>
      <c r="K11">
        <f t="shared" si="13"/>
        <v>1</v>
      </c>
      <c r="L11">
        <f t="shared" si="14"/>
        <v>101.96850393700787</v>
      </c>
      <c r="M11">
        <f t="shared" si="6"/>
        <v>1</v>
      </c>
      <c r="N11">
        <f t="shared" si="15"/>
        <v>1</v>
      </c>
      <c r="O11">
        <f t="shared" si="16"/>
        <v>1</v>
      </c>
    </row>
    <row r="12" spans="1:18">
      <c r="A12">
        <v>1.8</v>
      </c>
      <c r="B12">
        <v>1.9</v>
      </c>
      <c r="C12">
        <v>-0.1</v>
      </c>
      <c r="D12">
        <v>0</v>
      </c>
      <c r="E12">
        <v>1</v>
      </c>
      <c r="G12">
        <f t="shared" si="9"/>
        <v>1.8</v>
      </c>
      <c r="H12">
        <f t="shared" si="10"/>
        <v>1.9</v>
      </c>
      <c r="I12">
        <f t="shared" si="11"/>
        <v>-0.1</v>
      </c>
      <c r="J12">
        <f t="shared" si="12"/>
        <v>0</v>
      </c>
      <c r="K12">
        <f t="shared" si="13"/>
        <v>1</v>
      </c>
      <c r="L12">
        <f t="shared" si="14"/>
        <v>105.55555555555556</v>
      </c>
      <c r="M12">
        <f t="shared" si="6"/>
        <v>1</v>
      </c>
      <c r="N12">
        <f t="shared" si="15"/>
        <v>1</v>
      </c>
      <c r="O12">
        <f t="shared" si="16"/>
        <v>1</v>
      </c>
    </row>
    <row r="13" spans="1:18">
      <c r="A13">
        <v>1.72</v>
      </c>
      <c r="B13">
        <v>1.72</v>
      </c>
      <c r="C13">
        <v>0</v>
      </c>
      <c r="D13">
        <v>1</v>
      </c>
      <c r="E13">
        <v>1</v>
      </c>
      <c r="G13">
        <f t="shared" si="9"/>
        <v>1.72</v>
      </c>
      <c r="H13">
        <f t="shared" si="10"/>
        <v>1.72</v>
      </c>
      <c r="I13">
        <f t="shared" si="11"/>
        <v>0</v>
      </c>
      <c r="J13">
        <f t="shared" si="12"/>
        <v>1</v>
      </c>
      <c r="K13">
        <f t="shared" si="13"/>
        <v>1</v>
      </c>
      <c r="L13">
        <f t="shared" si="14"/>
        <v>100</v>
      </c>
      <c r="M13">
        <f t="shared" si="6"/>
        <v>1</v>
      </c>
      <c r="N13">
        <f t="shared" si="15"/>
        <v>1</v>
      </c>
      <c r="O13">
        <f t="shared" si="16"/>
        <v>1</v>
      </c>
    </row>
    <row r="14" spans="1:18">
      <c r="A14">
        <v>65.94</v>
      </c>
      <c r="B14">
        <v>63.44</v>
      </c>
      <c r="C14">
        <v>2.5</v>
      </c>
      <c r="D14">
        <v>1</v>
      </c>
      <c r="E14">
        <v>1</v>
      </c>
      <c r="G14">
        <f t="shared" si="9"/>
        <v>65.94</v>
      </c>
      <c r="H14">
        <f t="shared" si="10"/>
        <v>63.44</v>
      </c>
      <c r="I14">
        <f t="shared" si="11"/>
        <v>2.5</v>
      </c>
      <c r="J14">
        <f t="shared" si="12"/>
        <v>1</v>
      </c>
      <c r="K14">
        <f t="shared" si="13"/>
        <v>1</v>
      </c>
      <c r="L14">
        <f t="shared" si="14"/>
        <v>96.208674552623592</v>
      </c>
      <c r="M14">
        <f t="shared" si="6"/>
        <v>1</v>
      </c>
      <c r="N14">
        <f t="shared" si="15"/>
        <v>1</v>
      </c>
      <c r="O14">
        <f t="shared" si="16"/>
        <v>1</v>
      </c>
    </row>
    <row r="15" spans="1:18">
      <c r="A15">
        <v>2</v>
      </c>
      <c r="B15">
        <v>2.12</v>
      </c>
      <c r="C15">
        <v>-0.12</v>
      </c>
      <c r="D15">
        <v>0</v>
      </c>
      <c r="E15">
        <v>1</v>
      </c>
      <c r="G15">
        <f t="shared" si="9"/>
        <v>2</v>
      </c>
      <c r="H15">
        <f t="shared" si="10"/>
        <v>2.12</v>
      </c>
      <c r="I15">
        <f t="shared" si="11"/>
        <v>-0.12</v>
      </c>
      <c r="J15">
        <f t="shared" si="12"/>
        <v>0</v>
      </c>
      <c r="K15">
        <f t="shared" si="13"/>
        <v>1</v>
      </c>
      <c r="L15">
        <f t="shared" si="14"/>
        <v>106</v>
      </c>
      <c r="M15">
        <f t="shared" si="6"/>
        <v>1</v>
      </c>
      <c r="N15">
        <f t="shared" si="15"/>
        <v>1</v>
      </c>
      <c r="O15">
        <f t="shared" si="16"/>
        <v>1</v>
      </c>
    </row>
    <row r="16" spans="1:18">
      <c r="A16">
        <v>19.62</v>
      </c>
      <c r="B16">
        <v>19.62</v>
      </c>
      <c r="C16">
        <v>0</v>
      </c>
      <c r="D16">
        <v>1</v>
      </c>
      <c r="E16">
        <v>1</v>
      </c>
      <c r="G16">
        <f t="shared" si="9"/>
        <v>19.62</v>
      </c>
      <c r="H16">
        <f t="shared" si="10"/>
        <v>19.62</v>
      </c>
      <c r="I16">
        <f t="shared" si="11"/>
        <v>0</v>
      </c>
      <c r="J16">
        <f t="shared" si="12"/>
        <v>1</v>
      </c>
      <c r="K16">
        <f t="shared" si="13"/>
        <v>1</v>
      </c>
      <c r="L16">
        <f t="shared" si="14"/>
        <v>100</v>
      </c>
      <c r="M16">
        <f t="shared" si="6"/>
        <v>1</v>
      </c>
      <c r="N16">
        <f t="shared" si="15"/>
        <v>1</v>
      </c>
      <c r="O16">
        <f t="shared" si="16"/>
        <v>1</v>
      </c>
    </row>
    <row r="17" spans="1:15">
      <c r="A17">
        <v>2.72</v>
      </c>
      <c r="B17">
        <v>1.94</v>
      </c>
      <c r="C17">
        <v>0.78</v>
      </c>
      <c r="D17">
        <v>1</v>
      </c>
      <c r="E17">
        <v>1</v>
      </c>
      <c r="G17">
        <f t="shared" si="9"/>
        <v>2.72</v>
      </c>
      <c r="H17">
        <f t="shared" si="10"/>
        <v>1.94</v>
      </c>
      <c r="I17">
        <f t="shared" si="11"/>
        <v>0.78</v>
      </c>
      <c r="J17">
        <f t="shared" si="12"/>
        <v>1</v>
      </c>
      <c r="K17">
        <f t="shared" si="13"/>
        <v>1</v>
      </c>
      <c r="L17">
        <f t="shared" si="14"/>
        <v>71.323529411764696</v>
      </c>
      <c r="M17">
        <f t="shared" si="6"/>
        <v>1</v>
      </c>
      <c r="N17">
        <f t="shared" si="15"/>
        <v>1</v>
      </c>
      <c r="O17">
        <f t="shared" si="16"/>
        <v>1</v>
      </c>
    </row>
    <row r="18" spans="1:15">
      <c r="A18">
        <v>3.3</v>
      </c>
      <c r="B18">
        <v>2.38</v>
      </c>
      <c r="C18">
        <v>0.92</v>
      </c>
      <c r="D18">
        <v>1</v>
      </c>
      <c r="E18">
        <v>1</v>
      </c>
      <c r="G18">
        <f t="shared" si="9"/>
        <v>3.3</v>
      </c>
      <c r="H18">
        <f t="shared" si="10"/>
        <v>2.38</v>
      </c>
      <c r="I18">
        <f t="shared" si="11"/>
        <v>0.92</v>
      </c>
      <c r="J18">
        <f t="shared" si="12"/>
        <v>1</v>
      </c>
      <c r="K18">
        <f t="shared" si="13"/>
        <v>1</v>
      </c>
      <c r="L18">
        <f t="shared" si="14"/>
        <v>72.121212121212125</v>
      </c>
      <c r="M18">
        <f t="shared" si="6"/>
        <v>1</v>
      </c>
      <c r="N18">
        <f t="shared" si="15"/>
        <v>1</v>
      </c>
      <c r="O18">
        <f t="shared" si="16"/>
        <v>1</v>
      </c>
    </row>
    <row r="19" spans="1:15">
      <c r="A19">
        <v>2.64</v>
      </c>
      <c r="B19">
        <v>2.64</v>
      </c>
      <c r="C19">
        <v>0</v>
      </c>
      <c r="D19">
        <v>1</v>
      </c>
      <c r="E19">
        <v>1</v>
      </c>
      <c r="G19">
        <f t="shared" si="9"/>
        <v>2.64</v>
      </c>
      <c r="H19">
        <f t="shared" si="10"/>
        <v>2.64</v>
      </c>
      <c r="I19">
        <f t="shared" si="11"/>
        <v>0</v>
      </c>
      <c r="J19">
        <f t="shared" si="12"/>
        <v>1</v>
      </c>
      <c r="K19">
        <f t="shared" si="13"/>
        <v>1</v>
      </c>
      <c r="L19">
        <f t="shared" si="14"/>
        <v>100</v>
      </c>
      <c r="M19">
        <f t="shared" si="6"/>
        <v>1</v>
      </c>
      <c r="N19">
        <f t="shared" si="15"/>
        <v>1</v>
      </c>
      <c r="O19">
        <f t="shared" si="16"/>
        <v>1</v>
      </c>
    </row>
    <row r="20" spans="1:15">
      <c r="A20">
        <v>42.32</v>
      </c>
      <c r="B20">
        <v>41.86</v>
      </c>
      <c r="C20">
        <v>0.46</v>
      </c>
      <c r="D20">
        <v>1</v>
      </c>
      <c r="E20">
        <v>1</v>
      </c>
      <c r="G20">
        <f t="shared" si="9"/>
        <v>42.32</v>
      </c>
      <c r="H20">
        <f t="shared" si="10"/>
        <v>41.86</v>
      </c>
      <c r="I20">
        <f t="shared" si="11"/>
        <v>0.46</v>
      </c>
      <c r="J20">
        <f t="shared" si="12"/>
        <v>1</v>
      </c>
      <c r="K20">
        <f t="shared" si="13"/>
        <v>1</v>
      </c>
      <c r="L20">
        <f t="shared" si="14"/>
        <v>98.91304347826086</v>
      </c>
      <c r="M20">
        <f t="shared" si="6"/>
        <v>1</v>
      </c>
      <c r="N20">
        <f t="shared" si="15"/>
        <v>1</v>
      </c>
      <c r="O20">
        <f t="shared" si="16"/>
        <v>1</v>
      </c>
    </row>
    <row r="21" spans="1:15">
      <c r="A21">
        <v>3.28</v>
      </c>
      <c r="B21">
        <v>3.24</v>
      </c>
      <c r="C21">
        <v>0.04</v>
      </c>
      <c r="D21">
        <v>1</v>
      </c>
      <c r="E21">
        <v>1</v>
      </c>
      <c r="G21">
        <f t="shared" si="9"/>
        <v>3.28</v>
      </c>
      <c r="H21">
        <f t="shared" si="10"/>
        <v>3.24</v>
      </c>
      <c r="I21">
        <f t="shared" si="11"/>
        <v>0.04</v>
      </c>
      <c r="J21">
        <f t="shared" si="12"/>
        <v>1</v>
      </c>
      <c r="K21">
        <f t="shared" si="13"/>
        <v>1</v>
      </c>
      <c r="L21">
        <f t="shared" si="14"/>
        <v>98.780487804878064</v>
      </c>
      <c r="M21">
        <f t="shared" si="6"/>
        <v>1</v>
      </c>
      <c r="N21">
        <f t="shared" si="15"/>
        <v>1</v>
      </c>
      <c r="O21">
        <f t="shared" si="16"/>
        <v>1</v>
      </c>
    </row>
    <row r="22" spans="1:15">
      <c r="A22">
        <v>0.98</v>
      </c>
      <c r="B22">
        <v>1</v>
      </c>
      <c r="C22">
        <v>-0.02</v>
      </c>
      <c r="D22">
        <v>0</v>
      </c>
      <c r="E22">
        <v>1</v>
      </c>
      <c r="G22">
        <f t="shared" si="9"/>
        <v>0</v>
      </c>
      <c r="H22">
        <f t="shared" si="10"/>
        <v>0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102.04081632653062</v>
      </c>
      <c r="M22">
        <f t="shared" si="6"/>
        <v>0</v>
      </c>
      <c r="N22">
        <f t="shared" si="15"/>
        <v>0</v>
      </c>
      <c r="O22">
        <f t="shared" si="16"/>
        <v>0</v>
      </c>
    </row>
    <row r="23" spans="1:15">
      <c r="A23">
        <v>144.5</v>
      </c>
      <c r="B23">
        <v>144.38</v>
      </c>
      <c r="C23">
        <v>0.12</v>
      </c>
      <c r="D23">
        <v>1</v>
      </c>
      <c r="E23">
        <v>1</v>
      </c>
      <c r="G23">
        <f t="shared" si="9"/>
        <v>0</v>
      </c>
      <c r="H23">
        <f t="shared" si="10"/>
        <v>0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99.916955017301035</v>
      </c>
      <c r="M23">
        <f t="shared" si="6"/>
        <v>0</v>
      </c>
      <c r="N23">
        <f t="shared" si="15"/>
        <v>0</v>
      </c>
      <c r="O23">
        <f t="shared" si="16"/>
        <v>1</v>
      </c>
    </row>
    <row r="24" spans="1:15">
      <c r="A24">
        <v>1.92</v>
      </c>
      <c r="B24">
        <v>1.6</v>
      </c>
      <c r="C24">
        <v>0.32</v>
      </c>
      <c r="D24">
        <v>1</v>
      </c>
      <c r="E24">
        <v>1</v>
      </c>
      <c r="G24">
        <f t="shared" si="9"/>
        <v>1.92</v>
      </c>
      <c r="H24">
        <f t="shared" si="10"/>
        <v>1.6</v>
      </c>
      <c r="I24">
        <f t="shared" si="11"/>
        <v>0.32</v>
      </c>
      <c r="J24">
        <f t="shared" si="12"/>
        <v>1</v>
      </c>
      <c r="K24">
        <f t="shared" si="13"/>
        <v>1</v>
      </c>
      <c r="L24">
        <f t="shared" si="14"/>
        <v>83.333333333333343</v>
      </c>
      <c r="M24">
        <f t="shared" si="6"/>
        <v>1</v>
      </c>
      <c r="N24">
        <f t="shared" si="15"/>
        <v>1</v>
      </c>
      <c r="O24">
        <f t="shared" si="16"/>
        <v>1</v>
      </c>
    </row>
    <row r="25" spans="1:15">
      <c r="A25">
        <v>1.46</v>
      </c>
      <c r="B25">
        <v>1.54</v>
      </c>
      <c r="C25">
        <v>-0.08</v>
      </c>
      <c r="D25">
        <v>0</v>
      </c>
      <c r="E25">
        <v>1</v>
      </c>
      <c r="G25">
        <f t="shared" si="9"/>
        <v>1.46</v>
      </c>
      <c r="H25">
        <f t="shared" si="10"/>
        <v>1.54</v>
      </c>
      <c r="I25">
        <f t="shared" si="11"/>
        <v>-0.08</v>
      </c>
      <c r="J25">
        <f t="shared" si="12"/>
        <v>0</v>
      </c>
      <c r="K25">
        <f t="shared" si="13"/>
        <v>1</v>
      </c>
      <c r="L25">
        <f t="shared" si="14"/>
        <v>105.47945205479452</v>
      </c>
      <c r="M25">
        <f t="shared" si="6"/>
        <v>1</v>
      </c>
      <c r="N25">
        <f t="shared" si="15"/>
        <v>1</v>
      </c>
      <c r="O25">
        <f t="shared" si="16"/>
        <v>1</v>
      </c>
    </row>
    <row r="26" spans="1:15">
      <c r="A26">
        <v>220.74</v>
      </c>
      <c r="B26">
        <v>227.64</v>
      </c>
      <c r="C26">
        <v>-6.9</v>
      </c>
      <c r="D26">
        <v>0</v>
      </c>
      <c r="E26">
        <v>1</v>
      </c>
      <c r="G26">
        <f t="shared" si="9"/>
        <v>0</v>
      </c>
      <c r="H26">
        <f t="shared" si="10"/>
        <v>0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103.12584941560206</v>
      </c>
      <c r="M26">
        <f t="shared" si="6"/>
        <v>0</v>
      </c>
      <c r="N26">
        <f t="shared" si="15"/>
        <v>0</v>
      </c>
      <c r="O26">
        <f t="shared" si="16"/>
        <v>1</v>
      </c>
    </row>
    <row r="27" spans="1:15">
      <c r="A27">
        <v>2.12</v>
      </c>
      <c r="B27">
        <v>2.08</v>
      </c>
      <c r="C27">
        <v>0.04</v>
      </c>
      <c r="D27">
        <v>1</v>
      </c>
      <c r="E27">
        <v>1</v>
      </c>
      <c r="G27">
        <f t="shared" si="9"/>
        <v>2.12</v>
      </c>
      <c r="H27">
        <f t="shared" si="10"/>
        <v>2.08</v>
      </c>
      <c r="I27">
        <f t="shared" si="11"/>
        <v>0.04</v>
      </c>
      <c r="J27">
        <f t="shared" si="12"/>
        <v>1</v>
      </c>
      <c r="K27">
        <f t="shared" si="13"/>
        <v>1</v>
      </c>
      <c r="L27">
        <f t="shared" si="14"/>
        <v>98.113207547169807</v>
      </c>
      <c r="M27">
        <f t="shared" si="6"/>
        <v>1</v>
      </c>
      <c r="N27">
        <f t="shared" si="15"/>
        <v>1</v>
      </c>
      <c r="O27">
        <f t="shared" si="16"/>
        <v>1</v>
      </c>
    </row>
    <row r="28" spans="1:15">
      <c r="A28">
        <v>1.56</v>
      </c>
      <c r="B28">
        <v>1.56</v>
      </c>
      <c r="C28">
        <v>0</v>
      </c>
      <c r="D28">
        <v>1</v>
      </c>
      <c r="E28">
        <v>1</v>
      </c>
      <c r="G28">
        <f t="shared" si="9"/>
        <v>1.56</v>
      </c>
      <c r="H28">
        <f t="shared" si="10"/>
        <v>1.56</v>
      </c>
      <c r="I28">
        <f t="shared" si="11"/>
        <v>0</v>
      </c>
      <c r="J28">
        <f t="shared" si="12"/>
        <v>1</v>
      </c>
      <c r="K28">
        <f t="shared" si="13"/>
        <v>1</v>
      </c>
      <c r="L28">
        <f t="shared" si="14"/>
        <v>100</v>
      </c>
      <c r="M28">
        <f t="shared" si="6"/>
        <v>1</v>
      </c>
      <c r="N28">
        <f t="shared" si="15"/>
        <v>1</v>
      </c>
      <c r="O28">
        <f t="shared" si="16"/>
        <v>1</v>
      </c>
    </row>
    <row r="29" spans="1:15">
      <c r="A29">
        <v>2.34</v>
      </c>
      <c r="B29">
        <v>2.02</v>
      </c>
      <c r="C29">
        <v>0.32</v>
      </c>
      <c r="D29">
        <v>1</v>
      </c>
      <c r="E29">
        <v>1</v>
      </c>
      <c r="G29">
        <f t="shared" si="9"/>
        <v>2.34</v>
      </c>
      <c r="H29">
        <f t="shared" si="10"/>
        <v>2.02</v>
      </c>
      <c r="I29">
        <f t="shared" si="11"/>
        <v>0.32</v>
      </c>
      <c r="J29">
        <f t="shared" si="12"/>
        <v>1</v>
      </c>
      <c r="K29">
        <f t="shared" si="13"/>
        <v>1</v>
      </c>
      <c r="L29">
        <f t="shared" si="14"/>
        <v>86.324786324786331</v>
      </c>
      <c r="M29">
        <f t="shared" si="6"/>
        <v>1</v>
      </c>
      <c r="N29">
        <f t="shared" si="15"/>
        <v>1</v>
      </c>
      <c r="O29">
        <f t="shared" si="16"/>
        <v>1</v>
      </c>
    </row>
    <row r="30" spans="1:15">
      <c r="A30">
        <v>3.52</v>
      </c>
      <c r="B30">
        <v>3.28</v>
      </c>
      <c r="C30">
        <v>0.24</v>
      </c>
      <c r="D30">
        <v>1</v>
      </c>
      <c r="E30">
        <v>1</v>
      </c>
      <c r="G30">
        <f t="shared" si="9"/>
        <v>3.52</v>
      </c>
      <c r="H30">
        <f t="shared" si="10"/>
        <v>3.28</v>
      </c>
      <c r="I30">
        <f t="shared" si="11"/>
        <v>0.24</v>
      </c>
      <c r="J30">
        <f t="shared" si="12"/>
        <v>1</v>
      </c>
      <c r="K30">
        <f t="shared" si="13"/>
        <v>1</v>
      </c>
      <c r="L30">
        <f t="shared" si="14"/>
        <v>93.181818181818173</v>
      </c>
      <c r="M30">
        <f t="shared" si="6"/>
        <v>1</v>
      </c>
      <c r="N30">
        <f t="shared" si="15"/>
        <v>1</v>
      </c>
      <c r="O30">
        <f t="shared" si="16"/>
        <v>1</v>
      </c>
    </row>
    <row r="31" spans="1:15">
      <c r="A31">
        <v>32.6</v>
      </c>
      <c r="B31">
        <v>27.7</v>
      </c>
      <c r="C31">
        <v>4.9000000000000004</v>
      </c>
      <c r="D31">
        <v>1</v>
      </c>
      <c r="E31">
        <v>1</v>
      </c>
      <c r="G31">
        <f t="shared" si="9"/>
        <v>32.6</v>
      </c>
      <c r="H31">
        <f t="shared" si="10"/>
        <v>27.7</v>
      </c>
      <c r="I31">
        <f t="shared" si="11"/>
        <v>4.9000000000000004</v>
      </c>
      <c r="J31">
        <f t="shared" si="12"/>
        <v>1</v>
      </c>
      <c r="K31">
        <f t="shared" si="13"/>
        <v>1</v>
      </c>
      <c r="L31">
        <f t="shared" si="14"/>
        <v>84.969325153374228</v>
      </c>
      <c r="M31">
        <f t="shared" si="6"/>
        <v>1</v>
      </c>
      <c r="N31">
        <f t="shared" si="15"/>
        <v>1</v>
      </c>
      <c r="O31">
        <f t="shared" si="16"/>
        <v>1</v>
      </c>
    </row>
    <row r="32" spans="1:15">
      <c r="A32">
        <v>178.66</v>
      </c>
      <c r="B32">
        <v>162.69999999999999</v>
      </c>
      <c r="C32">
        <v>15.96</v>
      </c>
      <c r="D32">
        <v>1</v>
      </c>
      <c r="E32">
        <v>1</v>
      </c>
      <c r="G32">
        <f t="shared" si="9"/>
        <v>0</v>
      </c>
      <c r="H32">
        <f t="shared" si="10"/>
        <v>0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91.06683085189745</v>
      </c>
      <c r="M32">
        <f t="shared" si="6"/>
        <v>0</v>
      </c>
      <c r="N32">
        <f t="shared" si="15"/>
        <v>0</v>
      </c>
      <c r="O32">
        <f t="shared" si="16"/>
        <v>1</v>
      </c>
    </row>
    <row r="33" spans="1:15">
      <c r="A33">
        <v>3</v>
      </c>
      <c r="B33">
        <v>3.02</v>
      </c>
      <c r="C33">
        <v>-0.02</v>
      </c>
      <c r="D33">
        <v>0</v>
      </c>
      <c r="E33">
        <v>1</v>
      </c>
      <c r="G33">
        <f t="shared" si="9"/>
        <v>3</v>
      </c>
      <c r="H33">
        <f t="shared" si="10"/>
        <v>3.02</v>
      </c>
      <c r="I33">
        <f t="shared" si="11"/>
        <v>-0.02</v>
      </c>
      <c r="J33">
        <f t="shared" si="12"/>
        <v>0</v>
      </c>
      <c r="K33">
        <f t="shared" si="13"/>
        <v>1</v>
      </c>
      <c r="L33">
        <f t="shared" si="14"/>
        <v>100.66666666666666</v>
      </c>
      <c r="M33">
        <f t="shared" si="6"/>
        <v>1</v>
      </c>
      <c r="N33">
        <f t="shared" si="15"/>
        <v>1</v>
      </c>
      <c r="O33">
        <f t="shared" si="16"/>
        <v>1</v>
      </c>
    </row>
    <row r="34" spans="1:15">
      <c r="A34">
        <v>162.28</v>
      </c>
      <c r="B34">
        <v>161.5</v>
      </c>
      <c r="C34">
        <v>0.78</v>
      </c>
      <c r="D34">
        <v>1</v>
      </c>
      <c r="E34">
        <v>1</v>
      </c>
      <c r="G34">
        <f t="shared" si="9"/>
        <v>0</v>
      </c>
      <c r="H34">
        <f t="shared" si="10"/>
        <v>0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99.519349272861717</v>
      </c>
      <c r="M34">
        <f t="shared" si="6"/>
        <v>0</v>
      </c>
      <c r="N34">
        <f t="shared" si="15"/>
        <v>0</v>
      </c>
      <c r="O34">
        <f t="shared" si="16"/>
        <v>1</v>
      </c>
    </row>
    <row r="35" spans="1:15">
      <c r="A35">
        <v>2.12</v>
      </c>
      <c r="B35">
        <v>1.64</v>
      </c>
      <c r="C35">
        <v>0.48</v>
      </c>
      <c r="D35">
        <v>1</v>
      </c>
      <c r="E35">
        <v>1</v>
      </c>
      <c r="G35">
        <f t="shared" si="9"/>
        <v>2.12</v>
      </c>
      <c r="H35">
        <f t="shared" si="10"/>
        <v>1.64</v>
      </c>
      <c r="I35">
        <f t="shared" si="11"/>
        <v>0.48</v>
      </c>
      <c r="J35">
        <f t="shared" si="12"/>
        <v>1</v>
      </c>
      <c r="K35">
        <f t="shared" si="13"/>
        <v>1</v>
      </c>
      <c r="L35">
        <f t="shared" si="14"/>
        <v>77.35849056603773</v>
      </c>
      <c r="M35">
        <f t="shared" si="6"/>
        <v>1</v>
      </c>
      <c r="N35">
        <f t="shared" si="15"/>
        <v>1</v>
      </c>
      <c r="O35">
        <f t="shared" si="16"/>
        <v>1</v>
      </c>
    </row>
    <row r="36" spans="1:15">
      <c r="A36">
        <v>1.54</v>
      </c>
      <c r="B36">
        <v>1.44</v>
      </c>
      <c r="C36">
        <v>0.1</v>
      </c>
      <c r="D36">
        <v>1</v>
      </c>
      <c r="E36">
        <v>1</v>
      </c>
      <c r="G36">
        <f t="shared" si="9"/>
        <v>1.54</v>
      </c>
      <c r="H36">
        <f t="shared" si="10"/>
        <v>1.44</v>
      </c>
      <c r="I36">
        <f t="shared" si="11"/>
        <v>0.1</v>
      </c>
      <c r="J36">
        <f t="shared" si="12"/>
        <v>1</v>
      </c>
      <c r="K36">
        <f t="shared" si="13"/>
        <v>1</v>
      </c>
      <c r="L36">
        <f t="shared" si="14"/>
        <v>93.506493506493499</v>
      </c>
      <c r="M36">
        <f t="shared" si="6"/>
        <v>1</v>
      </c>
      <c r="N36">
        <f t="shared" si="15"/>
        <v>1</v>
      </c>
      <c r="O36">
        <f t="shared" si="16"/>
        <v>1</v>
      </c>
    </row>
    <row r="37" spans="1:15">
      <c r="A37">
        <v>3.06</v>
      </c>
      <c r="B37">
        <v>3.08</v>
      </c>
      <c r="C37">
        <v>-0.02</v>
      </c>
      <c r="D37">
        <v>0</v>
      </c>
      <c r="E37">
        <v>1</v>
      </c>
      <c r="G37">
        <f t="shared" si="9"/>
        <v>3.06</v>
      </c>
      <c r="H37">
        <f t="shared" si="10"/>
        <v>3.08</v>
      </c>
      <c r="I37">
        <f t="shared" si="11"/>
        <v>-0.02</v>
      </c>
      <c r="J37">
        <f t="shared" si="12"/>
        <v>0</v>
      </c>
      <c r="K37">
        <f t="shared" si="13"/>
        <v>1</v>
      </c>
      <c r="L37">
        <f t="shared" si="14"/>
        <v>100.65359477124183</v>
      </c>
      <c r="M37">
        <f t="shared" si="6"/>
        <v>1</v>
      </c>
      <c r="N37">
        <f t="shared" si="15"/>
        <v>1</v>
      </c>
      <c r="O37">
        <f t="shared" si="16"/>
        <v>1</v>
      </c>
    </row>
    <row r="38" spans="1:15">
      <c r="A38">
        <v>1.3</v>
      </c>
      <c r="B38">
        <v>1.38</v>
      </c>
      <c r="C38">
        <v>-0.08</v>
      </c>
      <c r="D38">
        <v>0</v>
      </c>
      <c r="E38">
        <v>1</v>
      </c>
      <c r="G38">
        <f t="shared" si="9"/>
        <v>1.3</v>
      </c>
      <c r="H38">
        <f t="shared" si="10"/>
        <v>1.38</v>
      </c>
      <c r="I38">
        <f t="shared" si="11"/>
        <v>-0.08</v>
      </c>
      <c r="J38">
        <f t="shared" si="12"/>
        <v>0</v>
      </c>
      <c r="K38">
        <f t="shared" si="13"/>
        <v>1</v>
      </c>
      <c r="L38">
        <f t="shared" si="14"/>
        <v>106.15384615384613</v>
      </c>
      <c r="M38">
        <f t="shared" si="6"/>
        <v>1</v>
      </c>
      <c r="N38">
        <f t="shared" si="15"/>
        <v>1</v>
      </c>
      <c r="O38">
        <f t="shared" si="16"/>
        <v>1</v>
      </c>
    </row>
    <row r="39" spans="1:15">
      <c r="A39">
        <v>39.299999999999997</v>
      </c>
      <c r="B39">
        <v>31.82</v>
      </c>
      <c r="C39">
        <v>7.48</v>
      </c>
      <c r="D39">
        <v>1</v>
      </c>
      <c r="E39">
        <v>1</v>
      </c>
      <c r="G39">
        <f t="shared" si="9"/>
        <v>39.299999999999997</v>
      </c>
      <c r="H39">
        <f t="shared" si="10"/>
        <v>31.82</v>
      </c>
      <c r="I39">
        <f t="shared" si="11"/>
        <v>7.48</v>
      </c>
      <c r="J39">
        <f t="shared" si="12"/>
        <v>1</v>
      </c>
      <c r="K39">
        <f t="shared" si="13"/>
        <v>1</v>
      </c>
      <c r="L39">
        <f t="shared" si="14"/>
        <v>80.966921119592882</v>
      </c>
      <c r="M39">
        <f t="shared" si="6"/>
        <v>1</v>
      </c>
      <c r="N39">
        <f t="shared" si="15"/>
        <v>1</v>
      </c>
      <c r="O39">
        <f t="shared" si="16"/>
        <v>1</v>
      </c>
    </row>
    <row r="40" spans="1:15">
      <c r="A40">
        <v>2.34</v>
      </c>
      <c r="B40">
        <v>2.16</v>
      </c>
      <c r="C40">
        <v>0.18</v>
      </c>
      <c r="D40">
        <v>1</v>
      </c>
      <c r="E40">
        <v>1</v>
      </c>
      <c r="G40">
        <f t="shared" si="9"/>
        <v>2.34</v>
      </c>
      <c r="H40">
        <f t="shared" si="10"/>
        <v>2.16</v>
      </c>
      <c r="I40">
        <f t="shared" si="11"/>
        <v>0.18</v>
      </c>
      <c r="J40">
        <f t="shared" si="12"/>
        <v>1</v>
      </c>
      <c r="K40">
        <f t="shared" si="13"/>
        <v>1</v>
      </c>
      <c r="L40">
        <f t="shared" si="14"/>
        <v>92.307692307692321</v>
      </c>
      <c r="M40">
        <f t="shared" si="6"/>
        <v>1</v>
      </c>
      <c r="N40">
        <f t="shared" si="15"/>
        <v>1</v>
      </c>
      <c r="O40">
        <f t="shared" si="16"/>
        <v>1</v>
      </c>
    </row>
    <row r="41" spans="1:15">
      <c r="A41">
        <v>2.44</v>
      </c>
      <c r="B41">
        <v>2.5</v>
      </c>
      <c r="C41">
        <v>-0.06</v>
      </c>
      <c r="D41">
        <v>0</v>
      </c>
      <c r="E41">
        <v>1</v>
      </c>
      <c r="G41">
        <f t="shared" si="9"/>
        <v>2.44</v>
      </c>
      <c r="H41">
        <f t="shared" si="10"/>
        <v>2.5</v>
      </c>
      <c r="I41">
        <f t="shared" si="11"/>
        <v>-0.06</v>
      </c>
      <c r="J41">
        <f t="shared" si="12"/>
        <v>0</v>
      </c>
      <c r="K41">
        <f t="shared" si="13"/>
        <v>1</v>
      </c>
      <c r="L41">
        <f t="shared" si="14"/>
        <v>102.45901639344261</v>
      </c>
      <c r="M41">
        <f t="shared" si="6"/>
        <v>1</v>
      </c>
      <c r="N41">
        <f t="shared" si="15"/>
        <v>1</v>
      </c>
      <c r="O41">
        <f t="shared" si="16"/>
        <v>1</v>
      </c>
    </row>
    <row r="42" spans="1:15">
      <c r="A42">
        <v>86.48</v>
      </c>
      <c r="B42">
        <v>71.7</v>
      </c>
      <c r="C42">
        <v>14.78</v>
      </c>
      <c r="D42">
        <v>1</v>
      </c>
      <c r="E42">
        <v>1</v>
      </c>
      <c r="G42">
        <f t="shared" si="9"/>
        <v>0</v>
      </c>
      <c r="H42">
        <f t="shared" si="10"/>
        <v>0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82.909343200740054</v>
      </c>
      <c r="M42">
        <f t="shared" si="6"/>
        <v>0</v>
      </c>
      <c r="N42">
        <f t="shared" si="15"/>
        <v>0</v>
      </c>
      <c r="O42">
        <f t="shared" si="16"/>
        <v>1</v>
      </c>
    </row>
    <row r="43" spans="1:15">
      <c r="A43">
        <v>17.34</v>
      </c>
      <c r="B43">
        <v>17.28</v>
      </c>
      <c r="C43">
        <v>0.06</v>
      </c>
      <c r="D43">
        <v>1</v>
      </c>
      <c r="E43">
        <v>1</v>
      </c>
      <c r="G43">
        <f t="shared" si="9"/>
        <v>17.34</v>
      </c>
      <c r="H43">
        <f t="shared" si="10"/>
        <v>17.28</v>
      </c>
      <c r="I43">
        <f t="shared" si="11"/>
        <v>0.06</v>
      </c>
      <c r="J43">
        <f t="shared" si="12"/>
        <v>1</v>
      </c>
      <c r="K43">
        <f t="shared" si="13"/>
        <v>1</v>
      </c>
      <c r="L43">
        <f t="shared" si="14"/>
        <v>99.653979238754332</v>
      </c>
      <c r="M43">
        <f t="shared" si="6"/>
        <v>1</v>
      </c>
      <c r="N43">
        <f t="shared" si="15"/>
        <v>1</v>
      </c>
      <c r="O43">
        <f t="shared" si="16"/>
        <v>1</v>
      </c>
    </row>
    <row r="44" spans="1:15">
      <c r="A44">
        <v>1.36</v>
      </c>
      <c r="B44">
        <v>1.42</v>
      </c>
      <c r="C44">
        <v>-0.06</v>
      </c>
      <c r="D44">
        <v>0</v>
      </c>
      <c r="E44">
        <v>1</v>
      </c>
      <c r="G44">
        <f t="shared" si="9"/>
        <v>1.36</v>
      </c>
      <c r="H44">
        <f t="shared" si="10"/>
        <v>1.42</v>
      </c>
      <c r="I44">
        <f t="shared" si="11"/>
        <v>-0.06</v>
      </c>
      <c r="J44">
        <f t="shared" si="12"/>
        <v>0</v>
      </c>
      <c r="K44">
        <f t="shared" si="13"/>
        <v>1</v>
      </c>
      <c r="L44">
        <f t="shared" si="14"/>
        <v>104.41176470588233</v>
      </c>
      <c r="M44">
        <f t="shared" si="6"/>
        <v>1</v>
      </c>
      <c r="N44">
        <f t="shared" si="15"/>
        <v>1</v>
      </c>
      <c r="O44">
        <f t="shared" si="16"/>
        <v>1</v>
      </c>
    </row>
    <row r="45" spans="1:15">
      <c r="A45">
        <v>30.38</v>
      </c>
      <c r="B45">
        <v>29.42</v>
      </c>
      <c r="C45">
        <v>0.96</v>
      </c>
      <c r="D45">
        <v>1</v>
      </c>
      <c r="E45">
        <v>1</v>
      </c>
      <c r="G45">
        <f t="shared" si="9"/>
        <v>30.38</v>
      </c>
      <c r="H45">
        <f t="shared" si="10"/>
        <v>29.42</v>
      </c>
      <c r="I45">
        <f t="shared" si="11"/>
        <v>0.96</v>
      </c>
      <c r="J45">
        <f t="shared" si="12"/>
        <v>1</v>
      </c>
      <c r="K45">
        <f t="shared" si="13"/>
        <v>1</v>
      </c>
      <c r="L45">
        <f t="shared" si="14"/>
        <v>96.840026333113912</v>
      </c>
      <c r="M45">
        <f t="shared" si="6"/>
        <v>1</v>
      </c>
      <c r="N45">
        <f t="shared" si="15"/>
        <v>1</v>
      </c>
      <c r="O45">
        <f t="shared" si="16"/>
        <v>1</v>
      </c>
    </row>
    <row r="46" spans="1:15">
      <c r="A46">
        <v>2.2000000000000002</v>
      </c>
      <c r="B46">
        <v>2.2000000000000002</v>
      </c>
      <c r="C46">
        <v>0</v>
      </c>
      <c r="D46">
        <v>1</v>
      </c>
      <c r="E46">
        <v>1</v>
      </c>
      <c r="G46">
        <f t="shared" si="9"/>
        <v>2.2000000000000002</v>
      </c>
      <c r="H46">
        <f t="shared" si="10"/>
        <v>2.2000000000000002</v>
      </c>
      <c r="I46">
        <f t="shared" si="11"/>
        <v>0</v>
      </c>
      <c r="J46">
        <f t="shared" si="12"/>
        <v>1</v>
      </c>
      <c r="K46">
        <f t="shared" si="13"/>
        <v>1</v>
      </c>
      <c r="L46">
        <f t="shared" si="14"/>
        <v>100</v>
      </c>
      <c r="M46">
        <f t="shared" si="6"/>
        <v>1</v>
      </c>
      <c r="N46">
        <f t="shared" si="15"/>
        <v>1</v>
      </c>
      <c r="O46">
        <f t="shared" si="16"/>
        <v>1</v>
      </c>
    </row>
    <row r="47" spans="1:15">
      <c r="A47">
        <v>19.079999999999998</v>
      </c>
      <c r="B47">
        <v>23.88</v>
      </c>
      <c r="C47">
        <v>-4.8</v>
      </c>
      <c r="D47">
        <v>0</v>
      </c>
      <c r="E47">
        <v>1</v>
      </c>
      <c r="G47">
        <f t="shared" si="9"/>
        <v>19.079999999999998</v>
      </c>
      <c r="H47">
        <f t="shared" si="10"/>
        <v>23.88</v>
      </c>
      <c r="I47">
        <f t="shared" si="11"/>
        <v>-4.8</v>
      </c>
      <c r="J47">
        <f t="shared" si="12"/>
        <v>0</v>
      </c>
      <c r="K47">
        <f t="shared" si="13"/>
        <v>1</v>
      </c>
      <c r="L47">
        <f t="shared" si="14"/>
        <v>125.15723270440253</v>
      </c>
      <c r="M47">
        <f t="shared" si="6"/>
        <v>1</v>
      </c>
      <c r="N47">
        <f t="shared" si="15"/>
        <v>1</v>
      </c>
      <c r="O47">
        <f t="shared" si="16"/>
        <v>1</v>
      </c>
    </row>
    <row r="48" spans="1:15">
      <c r="A48">
        <v>25.06</v>
      </c>
      <c r="B48">
        <v>18.260000000000002</v>
      </c>
      <c r="C48">
        <v>6.8</v>
      </c>
      <c r="D48">
        <v>1</v>
      </c>
      <c r="E48">
        <v>1</v>
      </c>
      <c r="G48">
        <f t="shared" si="9"/>
        <v>25.06</v>
      </c>
      <c r="H48">
        <f t="shared" si="10"/>
        <v>18.260000000000002</v>
      </c>
      <c r="I48">
        <f t="shared" si="11"/>
        <v>6.8</v>
      </c>
      <c r="J48">
        <f t="shared" si="12"/>
        <v>1</v>
      </c>
      <c r="K48">
        <f t="shared" si="13"/>
        <v>1</v>
      </c>
      <c r="L48">
        <f t="shared" si="14"/>
        <v>72.865123703112545</v>
      </c>
      <c r="M48">
        <f t="shared" si="6"/>
        <v>1</v>
      </c>
      <c r="N48">
        <f t="shared" si="15"/>
        <v>1</v>
      </c>
      <c r="O48">
        <f t="shared" si="16"/>
        <v>1</v>
      </c>
    </row>
    <row r="49" spans="1:15">
      <c r="A49">
        <v>1.84</v>
      </c>
      <c r="B49">
        <v>1.78</v>
      </c>
      <c r="C49">
        <v>0.06</v>
      </c>
      <c r="D49">
        <v>1</v>
      </c>
      <c r="E49">
        <v>1</v>
      </c>
      <c r="G49">
        <f t="shared" si="9"/>
        <v>1.84</v>
      </c>
      <c r="H49">
        <f t="shared" si="10"/>
        <v>1.78</v>
      </c>
      <c r="I49">
        <f t="shared" si="11"/>
        <v>0.06</v>
      </c>
      <c r="J49">
        <f t="shared" si="12"/>
        <v>1</v>
      </c>
      <c r="K49">
        <f t="shared" si="13"/>
        <v>1</v>
      </c>
      <c r="L49">
        <f t="shared" si="14"/>
        <v>96.739130434782609</v>
      </c>
      <c r="M49">
        <f t="shared" si="6"/>
        <v>1</v>
      </c>
      <c r="N49">
        <f t="shared" si="15"/>
        <v>1</v>
      </c>
      <c r="O49">
        <f t="shared" si="16"/>
        <v>1</v>
      </c>
    </row>
    <row r="50" spans="1:15">
      <c r="A50">
        <v>1.68</v>
      </c>
      <c r="B50">
        <v>1.8</v>
      </c>
      <c r="C50">
        <v>-0.12</v>
      </c>
      <c r="D50">
        <v>0</v>
      </c>
      <c r="E50">
        <v>1</v>
      </c>
      <c r="G50">
        <f t="shared" ref="G50:G55" si="17">IF($M50,A50,0)</f>
        <v>1.68</v>
      </c>
      <c r="H50">
        <f t="shared" ref="H50:H55" si="18">IF($M50,B50,0)</f>
        <v>1.8</v>
      </c>
      <c r="I50">
        <f t="shared" ref="I50:I55" si="19">IF($M50,C50,0)</f>
        <v>-0.12</v>
      </c>
      <c r="J50">
        <f t="shared" ref="J50:J55" si="20">IF($M50,D50,0)</f>
        <v>0</v>
      </c>
      <c r="K50">
        <f t="shared" ref="K50:K55" si="21">IF($M50,E50,0)</f>
        <v>1</v>
      </c>
      <c r="L50">
        <f t="shared" ref="L50:L55" si="22">B50/A50*100</f>
        <v>107.14285714285714</v>
      </c>
      <c r="M50">
        <f t="shared" si="6"/>
        <v>1</v>
      </c>
      <c r="N50">
        <f t="shared" ref="N50:N55" si="23">IF((A50&lt;$N$1)*(B50&lt;$N$1),O50,0)</f>
        <v>1</v>
      </c>
      <c r="O50">
        <f t="shared" ref="O50:O55" si="24">IF((A50&gt;$O$1)*(B50&gt;$O$1),1,0)</f>
        <v>1</v>
      </c>
    </row>
    <row r="51" spans="1:15">
      <c r="A51">
        <v>107.16</v>
      </c>
      <c r="B51">
        <v>113.16</v>
      </c>
      <c r="C51">
        <v>-6</v>
      </c>
      <c r="D51">
        <v>0</v>
      </c>
      <c r="E51">
        <v>1</v>
      </c>
      <c r="G51">
        <f t="shared" si="17"/>
        <v>0</v>
      </c>
      <c r="H51">
        <f t="shared" si="18"/>
        <v>0</v>
      </c>
      <c r="I51">
        <f t="shared" si="19"/>
        <v>0</v>
      </c>
      <c r="J51">
        <f t="shared" si="20"/>
        <v>0</v>
      </c>
      <c r="K51">
        <f t="shared" si="21"/>
        <v>0</v>
      </c>
      <c r="L51">
        <f t="shared" si="22"/>
        <v>105.59910414333706</v>
      </c>
      <c r="M51">
        <f t="shared" si="6"/>
        <v>0</v>
      </c>
      <c r="N51">
        <f t="shared" si="23"/>
        <v>0</v>
      </c>
      <c r="O51">
        <f t="shared" si="24"/>
        <v>1</v>
      </c>
    </row>
    <row r="52" spans="1:15">
      <c r="A52">
        <v>1.82</v>
      </c>
      <c r="B52">
        <v>1.82</v>
      </c>
      <c r="C52">
        <v>0</v>
      </c>
      <c r="D52">
        <v>1</v>
      </c>
      <c r="E52">
        <v>1</v>
      </c>
      <c r="G52">
        <f t="shared" si="17"/>
        <v>1.82</v>
      </c>
      <c r="H52">
        <f t="shared" si="18"/>
        <v>1.82</v>
      </c>
      <c r="I52">
        <f t="shared" si="19"/>
        <v>0</v>
      </c>
      <c r="J52">
        <f t="shared" si="20"/>
        <v>1</v>
      </c>
      <c r="K52">
        <f t="shared" si="21"/>
        <v>1</v>
      </c>
      <c r="L52">
        <f t="shared" si="22"/>
        <v>100</v>
      </c>
      <c r="M52">
        <f t="shared" si="6"/>
        <v>1</v>
      </c>
      <c r="N52">
        <f t="shared" si="23"/>
        <v>1</v>
      </c>
      <c r="O52">
        <f t="shared" si="24"/>
        <v>1</v>
      </c>
    </row>
    <row r="53" spans="1:15">
      <c r="A53">
        <v>6.52</v>
      </c>
      <c r="B53">
        <v>5.94</v>
      </c>
      <c r="C53">
        <v>0.57999999999999996</v>
      </c>
      <c r="D53">
        <v>1</v>
      </c>
      <c r="E53">
        <v>1</v>
      </c>
      <c r="G53">
        <f t="shared" si="17"/>
        <v>6.52</v>
      </c>
      <c r="H53">
        <f t="shared" si="18"/>
        <v>5.94</v>
      </c>
      <c r="I53">
        <f t="shared" si="19"/>
        <v>0.57999999999999996</v>
      </c>
      <c r="J53">
        <f t="shared" si="20"/>
        <v>1</v>
      </c>
      <c r="K53">
        <f t="shared" si="21"/>
        <v>1</v>
      </c>
      <c r="L53">
        <f t="shared" si="22"/>
        <v>91.104294478527621</v>
      </c>
      <c r="M53">
        <f t="shared" si="6"/>
        <v>1</v>
      </c>
      <c r="N53">
        <f t="shared" si="23"/>
        <v>1</v>
      </c>
      <c r="O53">
        <f t="shared" si="24"/>
        <v>1</v>
      </c>
    </row>
    <row r="54" spans="1:15">
      <c r="A54">
        <v>21.7</v>
      </c>
      <c r="B54">
        <v>21.9</v>
      </c>
      <c r="C54">
        <v>-0.2</v>
      </c>
      <c r="D54">
        <v>0</v>
      </c>
      <c r="E54">
        <v>1</v>
      </c>
      <c r="G54">
        <f t="shared" si="17"/>
        <v>21.7</v>
      </c>
      <c r="H54">
        <f t="shared" si="18"/>
        <v>21.9</v>
      </c>
      <c r="I54">
        <f t="shared" si="19"/>
        <v>-0.2</v>
      </c>
      <c r="J54">
        <f t="shared" si="20"/>
        <v>0</v>
      </c>
      <c r="K54">
        <f t="shared" si="21"/>
        <v>1</v>
      </c>
      <c r="L54">
        <f t="shared" si="22"/>
        <v>100.92165898617512</v>
      </c>
      <c r="M54">
        <f t="shared" si="6"/>
        <v>1</v>
      </c>
      <c r="N54">
        <f t="shared" si="23"/>
        <v>1</v>
      </c>
      <c r="O54">
        <f t="shared" si="24"/>
        <v>1</v>
      </c>
    </row>
    <row r="55" spans="1:15">
      <c r="A55">
        <v>1.36</v>
      </c>
      <c r="B55">
        <v>1.36</v>
      </c>
      <c r="C55">
        <v>0</v>
      </c>
      <c r="D55">
        <v>1</v>
      </c>
      <c r="E55">
        <v>1</v>
      </c>
      <c r="G55">
        <f t="shared" si="17"/>
        <v>1.36</v>
      </c>
      <c r="H55">
        <f t="shared" si="18"/>
        <v>1.36</v>
      </c>
      <c r="I55">
        <f t="shared" si="19"/>
        <v>0</v>
      </c>
      <c r="J55">
        <f t="shared" si="20"/>
        <v>1</v>
      </c>
      <c r="K55">
        <f t="shared" si="21"/>
        <v>1</v>
      </c>
      <c r="L55">
        <f t="shared" si="22"/>
        <v>100</v>
      </c>
      <c r="M55">
        <f t="shared" si="6"/>
        <v>1</v>
      </c>
      <c r="N55">
        <f t="shared" si="23"/>
        <v>1</v>
      </c>
      <c r="O55">
        <f t="shared" si="24"/>
        <v>1</v>
      </c>
    </row>
    <row r="56" spans="1:15">
      <c r="A56">
        <v>19.46</v>
      </c>
      <c r="B56">
        <v>20.62</v>
      </c>
      <c r="C56">
        <v>-1.1599999999999999</v>
      </c>
      <c r="D56">
        <v>0</v>
      </c>
      <c r="E56">
        <v>1</v>
      </c>
      <c r="G56">
        <f t="shared" ref="G56:G119" si="25">IF($M56,A56,0)</f>
        <v>19.46</v>
      </c>
      <c r="H56">
        <f t="shared" ref="H56:H119" si="26">IF($M56,B56,0)</f>
        <v>20.62</v>
      </c>
      <c r="I56">
        <f t="shared" ref="I56:I119" si="27">IF($M56,C56,0)</f>
        <v>-1.1599999999999999</v>
      </c>
      <c r="J56">
        <f t="shared" ref="J56:J119" si="28">IF($M56,D56,0)</f>
        <v>0</v>
      </c>
      <c r="K56">
        <f t="shared" ref="K56:K119" si="29">IF($M56,E56,0)</f>
        <v>1</v>
      </c>
      <c r="L56">
        <f t="shared" ref="L56:L119" si="30">B56/A56*100</f>
        <v>105.96094552929085</v>
      </c>
      <c r="M56">
        <f t="shared" si="6"/>
        <v>1</v>
      </c>
      <c r="N56">
        <f t="shared" ref="N56:N119" si="31">IF((A56&lt;$N$1)*(B56&lt;$N$1),O56,0)</f>
        <v>1</v>
      </c>
      <c r="O56">
        <f t="shared" ref="O56:O119" si="32">IF((A56&gt;$O$1)*(B56&gt;$O$1),1,0)</f>
        <v>1</v>
      </c>
    </row>
    <row r="57" spans="1:15">
      <c r="A57">
        <v>1.82</v>
      </c>
      <c r="B57">
        <v>1.74</v>
      </c>
      <c r="C57">
        <v>0.08</v>
      </c>
      <c r="D57">
        <v>1</v>
      </c>
      <c r="E57">
        <v>1</v>
      </c>
      <c r="G57">
        <f t="shared" si="25"/>
        <v>1.82</v>
      </c>
      <c r="H57">
        <f t="shared" si="26"/>
        <v>1.74</v>
      </c>
      <c r="I57">
        <f t="shared" si="27"/>
        <v>0.08</v>
      </c>
      <c r="J57">
        <f t="shared" si="28"/>
        <v>1</v>
      </c>
      <c r="K57">
        <f t="shared" si="29"/>
        <v>1</v>
      </c>
      <c r="L57">
        <f t="shared" si="30"/>
        <v>95.604395604395592</v>
      </c>
      <c r="M57">
        <f t="shared" si="6"/>
        <v>1</v>
      </c>
      <c r="N57">
        <f t="shared" si="31"/>
        <v>1</v>
      </c>
      <c r="O57">
        <f t="shared" si="32"/>
        <v>1</v>
      </c>
    </row>
    <row r="58" spans="1:15">
      <c r="A58">
        <v>1.7</v>
      </c>
      <c r="B58">
        <v>2.2799999999999998</v>
      </c>
      <c r="C58">
        <v>-0.57999999999999996</v>
      </c>
      <c r="D58">
        <v>0</v>
      </c>
      <c r="E58">
        <v>1</v>
      </c>
      <c r="G58">
        <f t="shared" si="25"/>
        <v>1.7</v>
      </c>
      <c r="H58">
        <f t="shared" si="26"/>
        <v>2.2799999999999998</v>
      </c>
      <c r="I58">
        <f t="shared" si="27"/>
        <v>-0.57999999999999996</v>
      </c>
      <c r="J58">
        <f t="shared" si="28"/>
        <v>0</v>
      </c>
      <c r="K58">
        <f t="shared" si="29"/>
        <v>1</v>
      </c>
      <c r="L58">
        <f t="shared" si="30"/>
        <v>134.11764705882351</v>
      </c>
      <c r="M58">
        <f t="shared" si="6"/>
        <v>1</v>
      </c>
      <c r="N58">
        <f t="shared" si="31"/>
        <v>1</v>
      </c>
      <c r="O58">
        <f t="shared" si="32"/>
        <v>1</v>
      </c>
    </row>
    <row r="59" spans="1:15">
      <c r="A59">
        <v>3.08</v>
      </c>
      <c r="B59">
        <v>2.74</v>
      </c>
      <c r="C59">
        <v>0.34</v>
      </c>
      <c r="D59">
        <v>1</v>
      </c>
      <c r="E59">
        <v>1</v>
      </c>
      <c r="G59">
        <f t="shared" si="25"/>
        <v>3.08</v>
      </c>
      <c r="H59">
        <f t="shared" si="26"/>
        <v>2.74</v>
      </c>
      <c r="I59">
        <f t="shared" si="27"/>
        <v>0.34</v>
      </c>
      <c r="J59">
        <f t="shared" si="28"/>
        <v>1</v>
      </c>
      <c r="K59">
        <f t="shared" si="29"/>
        <v>1</v>
      </c>
      <c r="L59">
        <f t="shared" si="30"/>
        <v>88.961038961038966</v>
      </c>
      <c r="M59">
        <f t="shared" si="6"/>
        <v>1</v>
      </c>
      <c r="N59">
        <f t="shared" si="31"/>
        <v>1</v>
      </c>
      <c r="O59">
        <f t="shared" si="32"/>
        <v>1</v>
      </c>
    </row>
    <row r="60" spans="1:15">
      <c r="A60">
        <v>26.24</v>
      </c>
      <c r="B60">
        <v>26.48</v>
      </c>
      <c r="C60">
        <v>-0.24</v>
      </c>
      <c r="D60">
        <v>0</v>
      </c>
      <c r="E60">
        <v>1</v>
      </c>
      <c r="G60">
        <f t="shared" si="25"/>
        <v>26.24</v>
      </c>
      <c r="H60">
        <f t="shared" si="26"/>
        <v>26.48</v>
      </c>
      <c r="I60">
        <f t="shared" si="27"/>
        <v>-0.24</v>
      </c>
      <c r="J60">
        <f t="shared" si="28"/>
        <v>0</v>
      </c>
      <c r="K60">
        <f t="shared" si="29"/>
        <v>1</v>
      </c>
      <c r="L60">
        <f t="shared" si="30"/>
        <v>100.91463414634147</v>
      </c>
      <c r="M60">
        <f t="shared" si="6"/>
        <v>1</v>
      </c>
      <c r="N60">
        <f t="shared" si="31"/>
        <v>1</v>
      </c>
      <c r="O60">
        <f t="shared" si="32"/>
        <v>1</v>
      </c>
    </row>
    <row r="61" spans="1:15">
      <c r="A61">
        <v>18.16</v>
      </c>
      <c r="B61">
        <v>17.72</v>
      </c>
      <c r="C61">
        <v>0.44</v>
      </c>
      <c r="D61">
        <v>1</v>
      </c>
      <c r="E61">
        <v>1</v>
      </c>
      <c r="G61">
        <f t="shared" si="25"/>
        <v>18.16</v>
      </c>
      <c r="H61">
        <f t="shared" si="26"/>
        <v>17.72</v>
      </c>
      <c r="I61">
        <f t="shared" si="27"/>
        <v>0.44</v>
      </c>
      <c r="J61">
        <f t="shared" si="28"/>
        <v>1</v>
      </c>
      <c r="K61">
        <f t="shared" si="29"/>
        <v>1</v>
      </c>
      <c r="L61">
        <f t="shared" si="30"/>
        <v>97.577092511013205</v>
      </c>
      <c r="M61">
        <f t="shared" si="6"/>
        <v>1</v>
      </c>
      <c r="N61">
        <f t="shared" si="31"/>
        <v>1</v>
      </c>
      <c r="O61">
        <f t="shared" si="32"/>
        <v>1</v>
      </c>
    </row>
    <row r="62" spans="1:15">
      <c r="A62">
        <v>1.28</v>
      </c>
      <c r="B62">
        <v>1.28</v>
      </c>
      <c r="C62">
        <v>0</v>
      </c>
      <c r="D62">
        <v>1</v>
      </c>
      <c r="E62">
        <v>1</v>
      </c>
      <c r="G62">
        <f t="shared" si="25"/>
        <v>1.28</v>
      </c>
      <c r="H62">
        <f t="shared" si="26"/>
        <v>1.28</v>
      </c>
      <c r="I62">
        <f t="shared" si="27"/>
        <v>0</v>
      </c>
      <c r="J62">
        <f t="shared" si="28"/>
        <v>1</v>
      </c>
      <c r="K62">
        <f t="shared" si="29"/>
        <v>1</v>
      </c>
      <c r="L62">
        <f t="shared" si="30"/>
        <v>100</v>
      </c>
      <c r="M62">
        <f t="shared" si="6"/>
        <v>1</v>
      </c>
      <c r="N62">
        <f t="shared" si="31"/>
        <v>1</v>
      </c>
      <c r="O62">
        <f t="shared" si="32"/>
        <v>1</v>
      </c>
    </row>
    <row r="63" spans="1:15">
      <c r="A63">
        <v>1.48</v>
      </c>
      <c r="B63">
        <v>1.34</v>
      </c>
      <c r="C63">
        <v>0.14000000000000001</v>
      </c>
      <c r="D63">
        <v>1</v>
      </c>
      <c r="E63">
        <v>1</v>
      </c>
      <c r="G63">
        <f t="shared" si="25"/>
        <v>1.48</v>
      </c>
      <c r="H63">
        <f t="shared" si="26"/>
        <v>1.34</v>
      </c>
      <c r="I63">
        <f t="shared" si="27"/>
        <v>0.14000000000000001</v>
      </c>
      <c r="J63">
        <f t="shared" si="28"/>
        <v>1</v>
      </c>
      <c r="K63">
        <f t="shared" si="29"/>
        <v>1</v>
      </c>
      <c r="L63">
        <f t="shared" si="30"/>
        <v>90.540540540540547</v>
      </c>
      <c r="M63">
        <f t="shared" si="6"/>
        <v>1</v>
      </c>
      <c r="N63">
        <f t="shared" si="31"/>
        <v>1</v>
      </c>
      <c r="O63">
        <f t="shared" si="32"/>
        <v>1</v>
      </c>
    </row>
    <row r="64" spans="1:15">
      <c r="A64">
        <v>1.56</v>
      </c>
      <c r="B64">
        <v>1.48</v>
      </c>
      <c r="C64">
        <v>0.08</v>
      </c>
      <c r="D64">
        <v>1</v>
      </c>
      <c r="E64">
        <v>1</v>
      </c>
      <c r="G64">
        <f t="shared" si="25"/>
        <v>1.56</v>
      </c>
      <c r="H64">
        <f t="shared" si="26"/>
        <v>1.48</v>
      </c>
      <c r="I64">
        <f t="shared" si="27"/>
        <v>0.08</v>
      </c>
      <c r="J64">
        <f t="shared" si="28"/>
        <v>1</v>
      </c>
      <c r="K64">
        <f t="shared" si="29"/>
        <v>1</v>
      </c>
      <c r="L64">
        <f t="shared" si="30"/>
        <v>94.871794871794862</v>
      </c>
      <c r="M64">
        <f t="shared" si="6"/>
        <v>1</v>
      </c>
      <c r="N64">
        <f t="shared" si="31"/>
        <v>1</v>
      </c>
      <c r="O64">
        <f t="shared" si="32"/>
        <v>1</v>
      </c>
    </row>
    <row r="65" spans="1:15">
      <c r="A65">
        <v>3.7</v>
      </c>
      <c r="B65">
        <v>3.56</v>
      </c>
      <c r="C65">
        <v>0.14000000000000001</v>
      </c>
      <c r="D65">
        <v>1</v>
      </c>
      <c r="E65">
        <v>1</v>
      </c>
      <c r="G65">
        <f t="shared" si="25"/>
        <v>3.7</v>
      </c>
      <c r="H65">
        <f t="shared" si="26"/>
        <v>3.56</v>
      </c>
      <c r="I65">
        <f t="shared" si="27"/>
        <v>0.14000000000000001</v>
      </c>
      <c r="J65">
        <f t="shared" si="28"/>
        <v>1</v>
      </c>
      <c r="K65">
        <f t="shared" si="29"/>
        <v>1</v>
      </c>
      <c r="L65">
        <f t="shared" si="30"/>
        <v>96.21621621621621</v>
      </c>
      <c r="M65">
        <f t="shared" si="6"/>
        <v>1</v>
      </c>
      <c r="N65">
        <f t="shared" si="31"/>
        <v>1</v>
      </c>
      <c r="O65">
        <f t="shared" si="32"/>
        <v>1</v>
      </c>
    </row>
    <row r="66" spans="1:15">
      <c r="A66">
        <v>24.2</v>
      </c>
      <c r="B66">
        <v>21.52</v>
      </c>
      <c r="C66">
        <v>2.68</v>
      </c>
      <c r="D66">
        <v>1</v>
      </c>
      <c r="E66">
        <v>1</v>
      </c>
      <c r="G66">
        <f t="shared" si="25"/>
        <v>24.2</v>
      </c>
      <c r="H66">
        <f t="shared" si="26"/>
        <v>21.52</v>
      </c>
      <c r="I66">
        <f t="shared" si="27"/>
        <v>2.68</v>
      </c>
      <c r="J66">
        <f t="shared" si="28"/>
        <v>1</v>
      </c>
      <c r="K66">
        <f t="shared" si="29"/>
        <v>1</v>
      </c>
      <c r="L66">
        <f t="shared" si="30"/>
        <v>88.925619834710744</v>
      </c>
      <c r="M66">
        <f t="shared" ref="M66:M129" si="33">IF(L66&lt;$M$1&gt;(100000/$M$1),N66,0)</f>
        <v>1</v>
      </c>
      <c r="N66">
        <f t="shared" si="31"/>
        <v>1</v>
      </c>
      <c r="O66">
        <f t="shared" si="32"/>
        <v>1</v>
      </c>
    </row>
    <row r="67" spans="1:15">
      <c r="A67">
        <v>3.72</v>
      </c>
      <c r="B67">
        <v>3.7</v>
      </c>
      <c r="C67">
        <v>0.02</v>
      </c>
      <c r="D67">
        <v>1</v>
      </c>
      <c r="E67">
        <v>1</v>
      </c>
      <c r="G67">
        <f t="shared" si="25"/>
        <v>3.72</v>
      </c>
      <c r="H67">
        <f t="shared" si="26"/>
        <v>3.7</v>
      </c>
      <c r="I67">
        <f t="shared" si="27"/>
        <v>0.02</v>
      </c>
      <c r="J67">
        <f t="shared" si="28"/>
        <v>1</v>
      </c>
      <c r="K67">
        <f t="shared" si="29"/>
        <v>1</v>
      </c>
      <c r="L67">
        <f t="shared" si="30"/>
        <v>99.462365591397855</v>
      </c>
      <c r="M67">
        <f t="shared" si="33"/>
        <v>1</v>
      </c>
      <c r="N67">
        <f t="shared" si="31"/>
        <v>1</v>
      </c>
      <c r="O67">
        <f t="shared" si="32"/>
        <v>1</v>
      </c>
    </row>
    <row r="68" spans="1:15">
      <c r="A68">
        <v>1.74</v>
      </c>
      <c r="B68">
        <v>1.72</v>
      </c>
      <c r="C68">
        <v>0.02</v>
      </c>
      <c r="D68">
        <v>1</v>
      </c>
      <c r="E68">
        <v>1</v>
      </c>
      <c r="G68">
        <f t="shared" si="25"/>
        <v>1.74</v>
      </c>
      <c r="H68">
        <f t="shared" si="26"/>
        <v>1.72</v>
      </c>
      <c r="I68">
        <f t="shared" si="27"/>
        <v>0.02</v>
      </c>
      <c r="J68">
        <f t="shared" si="28"/>
        <v>1</v>
      </c>
      <c r="K68">
        <f t="shared" si="29"/>
        <v>1</v>
      </c>
      <c r="L68">
        <f t="shared" si="30"/>
        <v>98.850574712643677</v>
      </c>
      <c r="M68">
        <f t="shared" si="33"/>
        <v>1</v>
      </c>
      <c r="N68">
        <f t="shared" si="31"/>
        <v>1</v>
      </c>
      <c r="O68">
        <f t="shared" si="32"/>
        <v>1</v>
      </c>
    </row>
    <row r="69" spans="1:15">
      <c r="A69">
        <v>1.4</v>
      </c>
      <c r="B69">
        <v>1.4</v>
      </c>
      <c r="C69">
        <v>0</v>
      </c>
      <c r="D69">
        <v>1</v>
      </c>
      <c r="E69">
        <v>1</v>
      </c>
      <c r="G69">
        <f t="shared" si="25"/>
        <v>1.4</v>
      </c>
      <c r="H69">
        <f t="shared" si="26"/>
        <v>1.4</v>
      </c>
      <c r="I69">
        <f t="shared" si="27"/>
        <v>0</v>
      </c>
      <c r="J69">
        <f t="shared" si="28"/>
        <v>1</v>
      </c>
      <c r="K69">
        <f t="shared" si="29"/>
        <v>1</v>
      </c>
      <c r="L69">
        <f t="shared" si="30"/>
        <v>100</v>
      </c>
      <c r="M69">
        <f t="shared" si="33"/>
        <v>1</v>
      </c>
      <c r="N69">
        <f t="shared" si="31"/>
        <v>1</v>
      </c>
      <c r="O69">
        <f t="shared" si="32"/>
        <v>1</v>
      </c>
    </row>
    <row r="70" spans="1:15">
      <c r="A70">
        <v>1.94</v>
      </c>
      <c r="B70">
        <v>1.86</v>
      </c>
      <c r="C70">
        <v>0.08</v>
      </c>
      <c r="D70">
        <v>1</v>
      </c>
      <c r="E70">
        <v>1</v>
      </c>
      <c r="G70">
        <f t="shared" si="25"/>
        <v>1.94</v>
      </c>
      <c r="H70">
        <f t="shared" si="26"/>
        <v>1.86</v>
      </c>
      <c r="I70">
        <f t="shared" si="27"/>
        <v>0.08</v>
      </c>
      <c r="J70">
        <f t="shared" si="28"/>
        <v>1</v>
      </c>
      <c r="K70">
        <f t="shared" si="29"/>
        <v>1</v>
      </c>
      <c r="L70">
        <f t="shared" si="30"/>
        <v>95.876288659793815</v>
      </c>
      <c r="M70">
        <f t="shared" si="33"/>
        <v>1</v>
      </c>
      <c r="N70">
        <f t="shared" si="31"/>
        <v>1</v>
      </c>
      <c r="O70">
        <f t="shared" si="32"/>
        <v>1</v>
      </c>
    </row>
    <row r="71" spans="1:15">
      <c r="A71">
        <v>2.9</v>
      </c>
      <c r="B71">
        <v>2.76</v>
      </c>
      <c r="C71">
        <v>0.14000000000000001</v>
      </c>
      <c r="D71">
        <v>1</v>
      </c>
      <c r="E71">
        <v>1</v>
      </c>
      <c r="G71">
        <f t="shared" si="25"/>
        <v>2.9</v>
      </c>
      <c r="H71">
        <f t="shared" si="26"/>
        <v>2.76</v>
      </c>
      <c r="I71">
        <f t="shared" si="27"/>
        <v>0.14000000000000001</v>
      </c>
      <c r="J71">
        <f t="shared" si="28"/>
        <v>1</v>
      </c>
      <c r="K71">
        <f t="shared" si="29"/>
        <v>1</v>
      </c>
      <c r="L71">
        <f t="shared" si="30"/>
        <v>95.172413793103445</v>
      </c>
      <c r="M71">
        <f t="shared" si="33"/>
        <v>1</v>
      </c>
      <c r="N71">
        <f t="shared" si="31"/>
        <v>1</v>
      </c>
      <c r="O71">
        <f t="shared" si="32"/>
        <v>1</v>
      </c>
    </row>
    <row r="72" spans="1:15">
      <c r="A72">
        <v>2.2200000000000002</v>
      </c>
      <c r="B72">
        <v>2.2799999999999998</v>
      </c>
      <c r="C72">
        <v>-0.06</v>
      </c>
      <c r="D72">
        <v>0</v>
      </c>
      <c r="E72">
        <v>1</v>
      </c>
      <c r="G72">
        <f t="shared" si="25"/>
        <v>2.2200000000000002</v>
      </c>
      <c r="H72">
        <f t="shared" si="26"/>
        <v>2.2799999999999998</v>
      </c>
      <c r="I72">
        <f t="shared" si="27"/>
        <v>-0.06</v>
      </c>
      <c r="J72">
        <f t="shared" si="28"/>
        <v>0</v>
      </c>
      <c r="K72">
        <f t="shared" si="29"/>
        <v>1</v>
      </c>
      <c r="L72">
        <f t="shared" si="30"/>
        <v>102.70270270270268</v>
      </c>
      <c r="M72">
        <f t="shared" si="33"/>
        <v>1</v>
      </c>
      <c r="N72">
        <f t="shared" si="31"/>
        <v>1</v>
      </c>
      <c r="O72">
        <f t="shared" si="32"/>
        <v>1</v>
      </c>
    </row>
    <row r="73" spans="1:15">
      <c r="A73">
        <v>2.44</v>
      </c>
      <c r="B73">
        <v>2.52</v>
      </c>
      <c r="C73">
        <v>-0.08</v>
      </c>
      <c r="D73">
        <v>0</v>
      </c>
      <c r="E73">
        <v>1</v>
      </c>
      <c r="G73">
        <f t="shared" si="25"/>
        <v>2.44</v>
      </c>
      <c r="H73">
        <f t="shared" si="26"/>
        <v>2.52</v>
      </c>
      <c r="I73">
        <f t="shared" si="27"/>
        <v>-0.08</v>
      </c>
      <c r="J73">
        <f t="shared" si="28"/>
        <v>0</v>
      </c>
      <c r="K73">
        <f t="shared" si="29"/>
        <v>1</v>
      </c>
      <c r="L73">
        <f t="shared" si="30"/>
        <v>103.27868852459017</v>
      </c>
      <c r="M73">
        <f t="shared" si="33"/>
        <v>1</v>
      </c>
      <c r="N73">
        <f t="shared" si="31"/>
        <v>1</v>
      </c>
      <c r="O73">
        <f t="shared" si="32"/>
        <v>1</v>
      </c>
    </row>
    <row r="74" spans="1:15">
      <c r="A74">
        <v>2.74</v>
      </c>
      <c r="B74">
        <v>2.92</v>
      </c>
      <c r="C74">
        <v>-0.18</v>
      </c>
      <c r="D74">
        <v>0</v>
      </c>
      <c r="E74">
        <v>1</v>
      </c>
      <c r="G74">
        <f t="shared" si="25"/>
        <v>2.74</v>
      </c>
      <c r="H74">
        <f t="shared" si="26"/>
        <v>2.92</v>
      </c>
      <c r="I74">
        <f t="shared" si="27"/>
        <v>-0.18</v>
      </c>
      <c r="J74">
        <f t="shared" si="28"/>
        <v>0</v>
      </c>
      <c r="K74">
        <f t="shared" si="29"/>
        <v>1</v>
      </c>
      <c r="L74">
        <f t="shared" si="30"/>
        <v>106.56934306569342</v>
      </c>
      <c r="M74">
        <f t="shared" si="33"/>
        <v>1</v>
      </c>
      <c r="N74">
        <f t="shared" si="31"/>
        <v>1</v>
      </c>
      <c r="O74">
        <f t="shared" si="32"/>
        <v>1</v>
      </c>
    </row>
    <row r="75" spans="1:15">
      <c r="A75">
        <v>2.16</v>
      </c>
      <c r="B75">
        <v>2.1800000000000002</v>
      </c>
      <c r="C75">
        <v>-0.02</v>
      </c>
      <c r="D75">
        <v>0</v>
      </c>
      <c r="E75">
        <v>1</v>
      </c>
      <c r="G75">
        <f t="shared" si="25"/>
        <v>2.16</v>
      </c>
      <c r="H75">
        <f t="shared" si="26"/>
        <v>2.1800000000000002</v>
      </c>
      <c r="I75">
        <f t="shared" si="27"/>
        <v>-0.02</v>
      </c>
      <c r="J75">
        <f t="shared" si="28"/>
        <v>0</v>
      </c>
      <c r="K75">
        <f t="shared" si="29"/>
        <v>1</v>
      </c>
      <c r="L75">
        <f t="shared" si="30"/>
        <v>100.92592592592592</v>
      </c>
      <c r="M75">
        <f t="shared" si="33"/>
        <v>1</v>
      </c>
      <c r="N75">
        <f t="shared" si="31"/>
        <v>1</v>
      </c>
      <c r="O75">
        <f t="shared" si="32"/>
        <v>1</v>
      </c>
    </row>
    <row r="76" spans="1:15">
      <c r="A76">
        <v>1.66</v>
      </c>
      <c r="B76">
        <v>1.66</v>
      </c>
      <c r="C76">
        <v>0</v>
      </c>
      <c r="D76">
        <v>1</v>
      </c>
      <c r="E76">
        <v>1</v>
      </c>
      <c r="G76">
        <f t="shared" si="25"/>
        <v>1.66</v>
      </c>
      <c r="H76">
        <f t="shared" si="26"/>
        <v>1.66</v>
      </c>
      <c r="I76">
        <f t="shared" si="27"/>
        <v>0</v>
      </c>
      <c r="J76">
        <f t="shared" si="28"/>
        <v>1</v>
      </c>
      <c r="K76">
        <f t="shared" si="29"/>
        <v>1</v>
      </c>
      <c r="L76">
        <f t="shared" si="30"/>
        <v>100</v>
      </c>
      <c r="M76">
        <f t="shared" si="33"/>
        <v>1</v>
      </c>
      <c r="N76">
        <f t="shared" si="31"/>
        <v>1</v>
      </c>
      <c r="O76">
        <f t="shared" si="32"/>
        <v>1</v>
      </c>
    </row>
    <row r="77" spans="1:15">
      <c r="A77">
        <v>1.38</v>
      </c>
      <c r="B77">
        <v>1.62</v>
      </c>
      <c r="C77">
        <v>-0.24</v>
      </c>
      <c r="D77">
        <v>0</v>
      </c>
      <c r="E77">
        <v>1</v>
      </c>
      <c r="G77">
        <f t="shared" si="25"/>
        <v>1.38</v>
      </c>
      <c r="H77">
        <f t="shared" si="26"/>
        <v>1.62</v>
      </c>
      <c r="I77">
        <f t="shared" si="27"/>
        <v>-0.24</v>
      </c>
      <c r="J77">
        <f t="shared" si="28"/>
        <v>0</v>
      </c>
      <c r="K77">
        <f t="shared" si="29"/>
        <v>1</v>
      </c>
      <c r="L77">
        <f t="shared" si="30"/>
        <v>117.39130434782609</v>
      </c>
      <c r="M77">
        <f t="shared" si="33"/>
        <v>1</v>
      </c>
      <c r="N77">
        <f t="shared" si="31"/>
        <v>1</v>
      </c>
      <c r="O77">
        <f t="shared" si="32"/>
        <v>1</v>
      </c>
    </row>
    <row r="78" spans="1:15">
      <c r="A78">
        <v>2.54</v>
      </c>
      <c r="B78">
        <v>2.4</v>
      </c>
      <c r="C78">
        <v>0.14000000000000001</v>
      </c>
      <c r="D78">
        <v>1</v>
      </c>
      <c r="E78">
        <v>1</v>
      </c>
      <c r="G78">
        <f t="shared" si="25"/>
        <v>2.54</v>
      </c>
      <c r="H78">
        <f t="shared" si="26"/>
        <v>2.4</v>
      </c>
      <c r="I78">
        <f t="shared" si="27"/>
        <v>0.14000000000000001</v>
      </c>
      <c r="J78">
        <f t="shared" si="28"/>
        <v>1</v>
      </c>
      <c r="K78">
        <f t="shared" si="29"/>
        <v>1</v>
      </c>
      <c r="L78">
        <f t="shared" si="30"/>
        <v>94.488188976377955</v>
      </c>
      <c r="M78">
        <f t="shared" si="33"/>
        <v>1</v>
      </c>
      <c r="N78">
        <f t="shared" si="31"/>
        <v>1</v>
      </c>
      <c r="O78">
        <f t="shared" si="32"/>
        <v>1</v>
      </c>
    </row>
    <row r="79" spans="1:15">
      <c r="A79">
        <v>8.92</v>
      </c>
      <c r="B79">
        <v>6.7</v>
      </c>
      <c r="C79">
        <v>2.2200000000000002</v>
      </c>
      <c r="D79">
        <v>1</v>
      </c>
      <c r="E79">
        <v>1</v>
      </c>
      <c r="G79">
        <f t="shared" si="25"/>
        <v>8.92</v>
      </c>
      <c r="H79">
        <f t="shared" si="26"/>
        <v>6.7</v>
      </c>
      <c r="I79">
        <f t="shared" si="27"/>
        <v>2.2200000000000002</v>
      </c>
      <c r="J79">
        <f t="shared" si="28"/>
        <v>1</v>
      </c>
      <c r="K79">
        <f t="shared" si="29"/>
        <v>1</v>
      </c>
      <c r="L79">
        <f t="shared" si="30"/>
        <v>75.112107623318394</v>
      </c>
      <c r="M79">
        <f t="shared" si="33"/>
        <v>1</v>
      </c>
      <c r="N79">
        <f t="shared" si="31"/>
        <v>1</v>
      </c>
      <c r="O79">
        <f t="shared" si="32"/>
        <v>1</v>
      </c>
    </row>
    <row r="80" spans="1:15">
      <c r="A80">
        <v>4</v>
      </c>
      <c r="B80">
        <v>3.88</v>
      </c>
      <c r="C80">
        <v>0.12</v>
      </c>
      <c r="D80">
        <v>1</v>
      </c>
      <c r="E80">
        <v>1</v>
      </c>
      <c r="G80">
        <f t="shared" si="25"/>
        <v>4</v>
      </c>
      <c r="H80">
        <f t="shared" si="26"/>
        <v>3.88</v>
      </c>
      <c r="I80">
        <f t="shared" si="27"/>
        <v>0.12</v>
      </c>
      <c r="J80">
        <f t="shared" si="28"/>
        <v>1</v>
      </c>
      <c r="K80">
        <f t="shared" si="29"/>
        <v>1</v>
      </c>
      <c r="L80">
        <f t="shared" si="30"/>
        <v>97</v>
      </c>
      <c r="M80">
        <f t="shared" si="33"/>
        <v>1</v>
      </c>
      <c r="N80">
        <f t="shared" si="31"/>
        <v>1</v>
      </c>
      <c r="O80">
        <f t="shared" si="32"/>
        <v>1</v>
      </c>
    </row>
    <row r="81" spans="1:15">
      <c r="A81">
        <v>1.26</v>
      </c>
      <c r="B81">
        <v>1.32</v>
      </c>
      <c r="C81">
        <v>-0.06</v>
      </c>
      <c r="D81">
        <v>0</v>
      </c>
      <c r="E81">
        <v>1</v>
      </c>
      <c r="G81">
        <f t="shared" si="25"/>
        <v>0</v>
      </c>
      <c r="H81">
        <f t="shared" si="26"/>
        <v>0</v>
      </c>
      <c r="I81">
        <f t="shared" si="27"/>
        <v>0</v>
      </c>
      <c r="J81">
        <f t="shared" si="28"/>
        <v>0</v>
      </c>
      <c r="K81">
        <f t="shared" si="29"/>
        <v>0</v>
      </c>
      <c r="L81">
        <f t="shared" si="30"/>
        <v>104.76190476190477</v>
      </c>
      <c r="M81">
        <f t="shared" si="33"/>
        <v>0</v>
      </c>
      <c r="N81">
        <f t="shared" si="31"/>
        <v>0</v>
      </c>
      <c r="O81">
        <f t="shared" si="32"/>
        <v>0</v>
      </c>
    </row>
    <row r="82" spans="1:15">
      <c r="A82">
        <v>1.88</v>
      </c>
      <c r="B82">
        <v>1.84</v>
      </c>
      <c r="C82">
        <v>0.04</v>
      </c>
      <c r="D82">
        <v>1</v>
      </c>
      <c r="E82">
        <v>1</v>
      </c>
      <c r="G82">
        <f t="shared" si="25"/>
        <v>1.88</v>
      </c>
      <c r="H82">
        <f t="shared" si="26"/>
        <v>1.84</v>
      </c>
      <c r="I82">
        <f t="shared" si="27"/>
        <v>0.04</v>
      </c>
      <c r="J82">
        <f t="shared" si="28"/>
        <v>1</v>
      </c>
      <c r="K82">
        <f t="shared" si="29"/>
        <v>1</v>
      </c>
      <c r="L82">
        <f t="shared" si="30"/>
        <v>97.872340425531917</v>
      </c>
      <c r="M82">
        <f t="shared" si="33"/>
        <v>1</v>
      </c>
      <c r="N82">
        <f t="shared" si="31"/>
        <v>1</v>
      </c>
      <c r="O82">
        <f t="shared" si="32"/>
        <v>1</v>
      </c>
    </row>
    <row r="83" spans="1:15">
      <c r="A83">
        <v>1.26</v>
      </c>
      <c r="B83">
        <v>1.1000000000000001</v>
      </c>
      <c r="C83">
        <v>0.16</v>
      </c>
      <c r="D83">
        <v>1</v>
      </c>
      <c r="E83">
        <v>1</v>
      </c>
      <c r="G83">
        <f t="shared" si="25"/>
        <v>0</v>
      </c>
      <c r="H83">
        <f t="shared" si="26"/>
        <v>0</v>
      </c>
      <c r="I83">
        <f t="shared" si="27"/>
        <v>0</v>
      </c>
      <c r="J83">
        <f t="shared" si="28"/>
        <v>0</v>
      </c>
      <c r="K83">
        <f t="shared" si="29"/>
        <v>0</v>
      </c>
      <c r="L83">
        <f t="shared" si="30"/>
        <v>87.301587301587318</v>
      </c>
      <c r="M83">
        <f t="shared" si="33"/>
        <v>0</v>
      </c>
      <c r="N83">
        <f t="shared" si="31"/>
        <v>0</v>
      </c>
      <c r="O83">
        <f t="shared" si="32"/>
        <v>0</v>
      </c>
    </row>
    <row r="84" spans="1:15">
      <c r="A84">
        <v>4.74</v>
      </c>
      <c r="B84">
        <v>5.62</v>
      </c>
      <c r="C84">
        <v>-0.88</v>
      </c>
      <c r="D84">
        <v>0</v>
      </c>
      <c r="E84">
        <v>1</v>
      </c>
      <c r="G84">
        <f t="shared" si="25"/>
        <v>4.74</v>
      </c>
      <c r="H84">
        <f t="shared" si="26"/>
        <v>5.62</v>
      </c>
      <c r="I84">
        <f t="shared" si="27"/>
        <v>-0.88</v>
      </c>
      <c r="J84">
        <f t="shared" si="28"/>
        <v>0</v>
      </c>
      <c r="K84">
        <f t="shared" si="29"/>
        <v>1</v>
      </c>
      <c r="L84">
        <f t="shared" si="30"/>
        <v>118.56540084388185</v>
      </c>
      <c r="M84">
        <f t="shared" si="33"/>
        <v>1</v>
      </c>
      <c r="N84">
        <f t="shared" si="31"/>
        <v>1</v>
      </c>
      <c r="O84">
        <f t="shared" si="32"/>
        <v>1</v>
      </c>
    </row>
    <row r="85" spans="1:15">
      <c r="A85">
        <v>11.88</v>
      </c>
      <c r="B85">
        <v>10.5</v>
      </c>
      <c r="C85">
        <v>1.38</v>
      </c>
      <c r="D85">
        <v>1</v>
      </c>
      <c r="E85">
        <v>1</v>
      </c>
      <c r="G85">
        <f t="shared" si="25"/>
        <v>11.88</v>
      </c>
      <c r="H85">
        <f t="shared" si="26"/>
        <v>10.5</v>
      </c>
      <c r="I85">
        <f t="shared" si="27"/>
        <v>1.38</v>
      </c>
      <c r="J85">
        <f t="shared" si="28"/>
        <v>1</v>
      </c>
      <c r="K85">
        <f t="shared" si="29"/>
        <v>1</v>
      </c>
      <c r="L85">
        <f t="shared" si="30"/>
        <v>88.383838383838381</v>
      </c>
      <c r="M85">
        <f t="shared" si="33"/>
        <v>1</v>
      </c>
      <c r="N85">
        <f t="shared" si="31"/>
        <v>1</v>
      </c>
      <c r="O85">
        <f t="shared" si="32"/>
        <v>1</v>
      </c>
    </row>
    <row r="86" spans="1:15">
      <c r="A86">
        <v>1.78</v>
      </c>
      <c r="B86">
        <v>1.78</v>
      </c>
      <c r="C86">
        <v>0</v>
      </c>
      <c r="D86">
        <v>1</v>
      </c>
      <c r="E86">
        <v>1</v>
      </c>
      <c r="G86">
        <f t="shared" si="25"/>
        <v>1.78</v>
      </c>
      <c r="H86">
        <f t="shared" si="26"/>
        <v>1.78</v>
      </c>
      <c r="I86">
        <f t="shared" si="27"/>
        <v>0</v>
      </c>
      <c r="J86">
        <f t="shared" si="28"/>
        <v>1</v>
      </c>
      <c r="K86">
        <f t="shared" si="29"/>
        <v>1</v>
      </c>
      <c r="L86">
        <f t="shared" si="30"/>
        <v>100</v>
      </c>
      <c r="M86">
        <f t="shared" si="33"/>
        <v>1</v>
      </c>
      <c r="N86">
        <f t="shared" si="31"/>
        <v>1</v>
      </c>
      <c r="O86">
        <f t="shared" si="32"/>
        <v>1</v>
      </c>
    </row>
    <row r="87" spans="1:15">
      <c r="A87">
        <v>24.76</v>
      </c>
      <c r="B87">
        <v>28.66</v>
      </c>
      <c r="C87">
        <v>-3.9</v>
      </c>
      <c r="D87">
        <v>0</v>
      </c>
      <c r="E87">
        <v>1</v>
      </c>
      <c r="G87">
        <f t="shared" si="25"/>
        <v>24.76</v>
      </c>
      <c r="H87">
        <f t="shared" si="26"/>
        <v>28.66</v>
      </c>
      <c r="I87">
        <f t="shared" si="27"/>
        <v>-3.9</v>
      </c>
      <c r="J87">
        <f t="shared" si="28"/>
        <v>0</v>
      </c>
      <c r="K87">
        <f t="shared" si="29"/>
        <v>1</v>
      </c>
      <c r="L87">
        <f t="shared" si="30"/>
        <v>115.75121163166398</v>
      </c>
      <c r="M87">
        <f t="shared" si="33"/>
        <v>1</v>
      </c>
      <c r="N87">
        <f t="shared" si="31"/>
        <v>1</v>
      </c>
      <c r="O87">
        <f t="shared" si="32"/>
        <v>1</v>
      </c>
    </row>
    <row r="88" spans="1:15">
      <c r="A88">
        <v>2.56</v>
      </c>
      <c r="B88">
        <v>2.54</v>
      </c>
      <c r="C88">
        <v>0.02</v>
      </c>
      <c r="D88">
        <v>1</v>
      </c>
      <c r="E88">
        <v>1</v>
      </c>
      <c r="G88">
        <f t="shared" si="25"/>
        <v>2.56</v>
      </c>
      <c r="H88">
        <f t="shared" si="26"/>
        <v>2.54</v>
      </c>
      <c r="I88">
        <f t="shared" si="27"/>
        <v>0.02</v>
      </c>
      <c r="J88">
        <f t="shared" si="28"/>
        <v>1</v>
      </c>
      <c r="K88">
        <f t="shared" si="29"/>
        <v>1</v>
      </c>
      <c r="L88">
        <f t="shared" si="30"/>
        <v>99.21875</v>
      </c>
      <c r="M88">
        <f t="shared" si="33"/>
        <v>1</v>
      </c>
      <c r="N88">
        <f t="shared" si="31"/>
        <v>1</v>
      </c>
      <c r="O88">
        <f t="shared" si="32"/>
        <v>1</v>
      </c>
    </row>
    <row r="89" spans="1:15">
      <c r="A89">
        <v>1</v>
      </c>
      <c r="B89">
        <v>1.1399999999999999</v>
      </c>
      <c r="C89">
        <v>-0.14000000000000001</v>
      </c>
      <c r="D89">
        <v>0</v>
      </c>
      <c r="E89">
        <v>1</v>
      </c>
      <c r="G89">
        <f t="shared" si="25"/>
        <v>0</v>
      </c>
      <c r="H89">
        <f t="shared" si="26"/>
        <v>0</v>
      </c>
      <c r="I89">
        <f t="shared" si="27"/>
        <v>0</v>
      </c>
      <c r="J89">
        <f t="shared" si="28"/>
        <v>0</v>
      </c>
      <c r="K89">
        <f t="shared" si="29"/>
        <v>0</v>
      </c>
      <c r="L89">
        <f t="shared" si="30"/>
        <v>113.99999999999999</v>
      </c>
      <c r="M89">
        <f t="shared" si="33"/>
        <v>0</v>
      </c>
      <c r="N89">
        <f t="shared" si="31"/>
        <v>0</v>
      </c>
      <c r="O89">
        <f t="shared" si="32"/>
        <v>0</v>
      </c>
    </row>
    <row r="90" spans="1:15">
      <c r="A90">
        <v>4.12</v>
      </c>
      <c r="B90">
        <v>3.4</v>
      </c>
      <c r="C90">
        <v>0.72</v>
      </c>
      <c r="D90">
        <v>1</v>
      </c>
      <c r="E90">
        <v>1</v>
      </c>
      <c r="G90">
        <f t="shared" si="25"/>
        <v>4.12</v>
      </c>
      <c r="H90">
        <f t="shared" si="26"/>
        <v>3.4</v>
      </c>
      <c r="I90">
        <f t="shared" si="27"/>
        <v>0.72</v>
      </c>
      <c r="J90">
        <f t="shared" si="28"/>
        <v>1</v>
      </c>
      <c r="K90">
        <f t="shared" si="29"/>
        <v>1</v>
      </c>
      <c r="L90">
        <f t="shared" si="30"/>
        <v>82.524271844660191</v>
      </c>
      <c r="M90">
        <f t="shared" si="33"/>
        <v>1</v>
      </c>
      <c r="N90">
        <f t="shared" si="31"/>
        <v>1</v>
      </c>
      <c r="O90">
        <f t="shared" si="32"/>
        <v>1</v>
      </c>
    </row>
    <row r="91" spans="1:15">
      <c r="A91">
        <v>2.1800000000000002</v>
      </c>
      <c r="B91">
        <v>2.1</v>
      </c>
      <c r="C91">
        <v>0.08</v>
      </c>
      <c r="D91">
        <v>1</v>
      </c>
      <c r="E91">
        <v>1</v>
      </c>
      <c r="G91">
        <f t="shared" si="25"/>
        <v>2.1800000000000002</v>
      </c>
      <c r="H91">
        <f t="shared" si="26"/>
        <v>2.1</v>
      </c>
      <c r="I91">
        <f t="shared" si="27"/>
        <v>0.08</v>
      </c>
      <c r="J91">
        <f t="shared" si="28"/>
        <v>1</v>
      </c>
      <c r="K91">
        <f t="shared" si="29"/>
        <v>1</v>
      </c>
      <c r="L91">
        <f t="shared" si="30"/>
        <v>96.330275229357795</v>
      </c>
      <c r="M91">
        <f t="shared" si="33"/>
        <v>1</v>
      </c>
      <c r="N91">
        <f t="shared" si="31"/>
        <v>1</v>
      </c>
      <c r="O91">
        <f t="shared" si="32"/>
        <v>1</v>
      </c>
    </row>
    <row r="92" spans="1:15">
      <c r="A92">
        <v>1.2</v>
      </c>
      <c r="B92">
        <v>1.18</v>
      </c>
      <c r="C92">
        <v>0.02</v>
      </c>
      <c r="D92">
        <v>1</v>
      </c>
      <c r="E92">
        <v>1</v>
      </c>
      <c r="G92">
        <f t="shared" si="25"/>
        <v>0</v>
      </c>
      <c r="H92">
        <f t="shared" si="26"/>
        <v>0</v>
      </c>
      <c r="I92">
        <f t="shared" si="27"/>
        <v>0</v>
      </c>
      <c r="J92">
        <f t="shared" si="28"/>
        <v>0</v>
      </c>
      <c r="K92">
        <f t="shared" si="29"/>
        <v>0</v>
      </c>
      <c r="L92">
        <f t="shared" si="30"/>
        <v>98.333333333333329</v>
      </c>
      <c r="M92">
        <f t="shared" si="33"/>
        <v>0</v>
      </c>
      <c r="N92">
        <f t="shared" si="31"/>
        <v>0</v>
      </c>
      <c r="O92">
        <f t="shared" si="32"/>
        <v>0</v>
      </c>
    </row>
    <row r="93" spans="1:15">
      <c r="A93">
        <v>21.64</v>
      </c>
      <c r="B93">
        <v>20.58</v>
      </c>
      <c r="C93">
        <v>1.06</v>
      </c>
      <c r="D93">
        <v>1</v>
      </c>
      <c r="E93">
        <v>1</v>
      </c>
      <c r="G93">
        <f t="shared" si="25"/>
        <v>21.64</v>
      </c>
      <c r="H93">
        <f t="shared" si="26"/>
        <v>20.58</v>
      </c>
      <c r="I93">
        <f t="shared" si="27"/>
        <v>1.06</v>
      </c>
      <c r="J93">
        <f t="shared" si="28"/>
        <v>1</v>
      </c>
      <c r="K93">
        <f t="shared" si="29"/>
        <v>1</v>
      </c>
      <c r="L93">
        <f t="shared" si="30"/>
        <v>95.10166358595194</v>
      </c>
      <c r="M93">
        <f t="shared" si="33"/>
        <v>1</v>
      </c>
      <c r="N93">
        <f t="shared" si="31"/>
        <v>1</v>
      </c>
      <c r="O93">
        <f t="shared" si="32"/>
        <v>1</v>
      </c>
    </row>
    <row r="94" spans="1:15">
      <c r="A94">
        <v>32.159999999999997</v>
      </c>
      <c r="B94">
        <v>41.5</v>
      </c>
      <c r="C94">
        <v>-9.34</v>
      </c>
      <c r="D94">
        <v>0</v>
      </c>
      <c r="E94">
        <v>1</v>
      </c>
      <c r="G94">
        <f t="shared" si="25"/>
        <v>32.159999999999997</v>
      </c>
      <c r="H94">
        <f t="shared" si="26"/>
        <v>41.5</v>
      </c>
      <c r="I94">
        <f t="shared" si="27"/>
        <v>-9.34</v>
      </c>
      <c r="J94">
        <f t="shared" si="28"/>
        <v>0</v>
      </c>
      <c r="K94">
        <f t="shared" si="29"/>
        <v>1</v>
      </c>
      <c r="L94">
        <f t="shared" si="30"/>
        <v>129.04228855721394</v>
      </c>
      <c r="M94">
        <f t="shared" si="33"/>
        <v>1</v>
      </c>
      <c r="N94">
        <f t="shared" si="31"/>
        <v>1</v>
      </c>
      <c r="O94">
        <f t="shared" si="32"/>
        <v>1</v>
      </c>
    </row>
    <row r="95" spans="1:15">
      <c r="A95">
        <v>3.4</v>
      </c>
      <c r="B95">
        <v>4.5199999999999996</v>
      </c>
      <c r="C95">
        <v>-1.1200000000000001</v>
      </c>
      <c r="D95">
        <v>0</v>
      </c>
      <c r="E95">
        <v>1</v>
      </c>
      <c r="G95">
        <f t="shared" si="25"/>
        <v>3.4</v>
      </c>
      <c r="H95">
        <f t="shared" si="26"/>
        <v>4.5199999999999996</v>
      </c>
      <c r="I95">
        <f t="shared" si="27"/>
        <v>-1.1200000000000001</v>
      </c>
      <c r="J95">
        <f t="shared" si="28"/>
        <v>0</v>
      </c>
      <c r="K95">
        <f t="shared" si="29"/>
        <v>1</v>
      </c>
      <c r="L95">
        <f t="shared" si="30"/>
        <v>132.94117647058823</v>
      </c>
      <c r="M95">
        <f t="shared" si="33"/>
        <v>1</v>
      </c>
      <c r="N95">
        <f t="shared" si="31"/>
        <v>1</v>
      </c>
      <c r="O95">
        <f t="shared" si="32"/>
        <v>1</v>
      </c>
    </row>
    <row r="96" spans="1:15">
      <c r="A96">
        <v>2.62</v>
      </c>
      <c r="B96">
        <v>2.4</v>
      </c>
      <c r="C96">
        <v>0.22</v>
      </c>
      <c r="D96">
        <v>1</v>
      </c>
      <c r="E96">
        <v>1</v>
      </c>
      <c r="G96">
        <f t="shared" si="25"/>
        <v>2.62</v>
      </c>
      <c r="H96">
        <f t="shared" si="26"/>
        <v>2.4</v>
      </c>
      <c r="I96">
        <f t="shared" si="27"/>
        <v>0.22</v>
      </c>
      <c r="J96">
        <f t="shared" si="28"/>
        <v>1</v>
      </c>
      <c r="K96">
        <f t="shared" si="29"/>
        <v>1</v>
      </c>
      <c r="L96">
        <f t="shared" si="30"/>
        <v>91.603053435114504</v>
      </c>
      <c r="M96">
        <f t="shared" si="33"/>
        <v>1</v>
      </c>
      <c r="N96">
        <f t="shared" si="31"/>
        <v>1</v>
      </c>
      <c r="O96">
        <f t="shared" si="32"/>
        <v>1</v>
      </c>
    </row>
    <row r="97" spans="1:15">
      <c r="A97">
        <v>124.3</v>
      </c>
      <c r="B97">
        <v>129.04</v>
      </c>
      <c r="C97">
        <v>-4.74</v>
      </c>
      <c r="D97">
        <v>0</v>
      </c>
      <c r="E97">
        <v>1</v>
      </c>
      <c r="G97">
        <f t="shared" si="25"/>
        <v>0</v>
      </c>
      <c r="H97">
        <f t="shared" si="26"/>
        <v>0</v>
      </c>
      <c r="I97">
        <f t="shared" si="27"/>
        <v>0</v>
      </c>
      <c r="J97">
        <f t="shared" si="28"/>
        <v>0</v>
      </c>
      <c r="K97">
        <f t="shared" si="29"/>
        <v>0</v>
      </c>
      <c r="L97">
        <f t="shared" si="30"/>
        <v>103.81335478680612</v>
      </c>
      <c r="M97">
        <f t="shared" si="33"/>
        <v>0</v>
      </c>
      <c r="N97">
        <f t="shared" si="31"/>
        <v>0</v>
      </c>
      <c r="O97">
        <f t="shared" si="32"/>
        <v>1</v>
      </c>
    </row>
    <row r="98" spans="1:15">
      <c r="A98">
        <v>1.92</v>
      </c>
      <c r="B98">
        <v>1.94</v>
      </c>
      <c r="C98">
        <v>-0.02</v>
      </c>
      <c r="D98">
        <v>0</v>
      </c>
      <c r="E98">
        <v>1</v>
      </c>
      <c r="G98">
        <f t="shared" si="25"/>
        <v>1.92</v>
      </c>
      <c r="H98">
        <f t="shared" si="26"/>
        <v>1.94</v>
      </c>
      <c r="I98">
        <f t="shared" si="27"/>
        <v>-0.02</v>
      </c>
      <c r="J98">
        <f t="shared" si="28"/>
        <v>0</v>
      </c>
      <c r="K98">
        <f t="shared" si="29"/>
        <v>1</v>
      </c>
      <c r="L98">
        <f t="shared" si="30"/>
        <v>101.04166666666667</v>
      </c>
      <c r="M98">
        <f t="shared" si="33"/>
        <v>1</v>
      </c>
      <c r="N98">
        <f t="shared" si="31"/>
        <v>1</v>
      </c>
      <c r="O98">
        <f t="shared" si="32"/>
        <v>1</v>
      </c>
    </row>
    <row r="99" spans="1:15">
      <c r="A99">
        <v>1.84</v>
      </c>
      <c r="B99">
        <v>1.5</v>
      </c>
      <c r="C99">
        <v>0.34</v>
      </c>
      <c r="D99">
        <v>1</v>
      </c>
      <c r="E99">
        <v>1</v>
      </c>
      <c r="G99">
        <f t="shared" si="25"/>
        <v>1.84</v>
      </c>
      <c r="H99">
        <f t="shared" si="26"/>
        <v>1.5</v>
      </c>
      <c r="I99">
        <f t="shared" si="27"/>
        <v>0.34</v>
      </c>
      <c r="J99">
        <f t="shared" si="28"/>
        <v>1</v>
      </c>
      <c r="K99">
        <f t="shared" si="29"/>
        <v>1</v>
      </c>
      <c r="L99">
        <f t="shared" si="30"/>
        <v>81.521739130434781</v>
      </c>
      <c r="M99">
        <f t="shared" si="33"/>
        <v>1</v>
      </c>
      <c r="N99">
        <f t="shared" si="31"/>
        <v>1</v>
      </c>
      <c r="O99">
        <f t="shared" si="32"/>
        <v>1</v>
      </c>
    </row>
    <row r="100" spans="1:15">
      <c r="A100">
        <v>1.76</v>
      </c>
      <c r="B100">
        <v>1.72</v>
      </c>
      <c r="C100">
        <v>0.04</v>
      </c>
      <c r="D100">
        <v>1</v>
      </c>
      <c r="E100">
        <v>1</v>
      </c>
      <c r="G100">
        <f t="shared" si="25"/>
        <v>1.76</v>
      </c>
      <c r="H100">
        <f t="shared" si="26"/>
        <v>1.72</v>
      </c>
      <c r="I100">
        <f t="shared" si="27"/>
        <v>0.04</v>
      </c>
      <c r="J100">
        <f t="shared" si="28"/>
        <v>1</v>
      </c>
      <c r="K100">
        <f t="shared" si="29"/>
        <v>1</v>
      </c>
      <c r="L100">
        <f t="shared" si="30"/>
        <v>97.727272727272734</v>
      </c>
      <c r="M100">
        <f t="shared" si="33"/>
        <v>1</v>
      </c>
      <c r="N100">
        <f t="shared" si="31"/>
        <v>1</v>
      </c>
      <c r="O100">
        <f t="shared" si="32"/>
        <v>1</v>
      </c>
    </row>
    <row r="101" spans="1:15">
      <c r="A101">
        <v>2.72</v>
      </c>
      <c r="B101">
        <v>3.18</v>
      </c>
      <c r="C101">
        <v>-0.46</v>
      </c>
      <c r="D101">
        <v>0</v>
      </c>
      <c r="E101">
        <v>1</v>
      </c>
      <c r="G101">
        <f t="shared" si="25"/>
        <v>2.72</v>
      </c>
      <c r="H101">
        <f t="shared" si="26"/>
        <v>3.18</v>
      </c>
      <c r="I101">
        <f t="shared" si="27"/>
        <v>-0.46</v>
      </c>
      <c r="J101">
        <f t="shared" si="28"/>
        <v>0</v>
      </c>
      <c r="K101">
        <f t="shared" si="29"/>
        <v>1</v>
      </c>
      <c r="L101">
        <f t="shared" si="30"/>
        <v>116.91176470588236</v>
      </c>
      <c r="M101">
        <f t="shared" si="33"/>
        <v>1</v>
      </c>
      <c r="N101">
        <f t="shared" si="31"/>
        <v>1</v>
      </c>
      <c r="O101">
        <f t="shared" si="32"/>
        <v>1</v>
      </c>
    </row>
    <row r="102" spans="1:15">
      <c r="A102">
        <v>14.7</v>
      </c>
      <c r="B102">
        <v>14.52</v>
      </c>
      <c r="C102">
        <v>0.18</v>
      </c>
      <c r="D102">
        <v>1</v>
      </c>
      <c r="E102">
        <v>1</v>
      </c>
      <c r="G102">
        <f t="shared" si="25"/>
        <v>14.7</v>
      </c>
      <c r="H102">
        <f t="shared" si="26"/>
        <v>14.52</v>
      </c>
      <c r="I102">
        <f t="shared" si="27"/>
        <v>0.18</v>
      </c>
      <c r="J102">
        <f t="shared" si="28"/>
        <v>1</v>
      </c>
      <c r="K102">
        <f t="shared" si="29"/>
        <v>1</v>
      </c>
      <c r="L102">
        <f t="shared" si="30"/>
        <v>98.775510204081627</v>
      </c>
      <c r="M102">
        <f t="shared" si="33"/>
        <v>1</v>
      </c>
      <c r="N102">
        <f t="shared" si="31"/>
        <v>1</v>
      </c>
      <c r="O102">
        <f t="shared" si="32"/>
        <v>1</v>
      </c>
    </row>
    <row r="103" spans="1:15">
      <c r="A103">
        <v>1.94</v>
      </c>
      <c r="B103">
        <v>1.96</v>
      </c>
      <c r="C103">
        <v>-0.02</v>
      </c>
      <c r="D103">
        <v>0</v>
      </c>
      <c r="E103">
        <v>1</v>
      </c>
      <c r="G103">
        <f t="shared" si="25"/>
        <v>1.94</v>
      </c>
      <c r="H103">
        <f t="shared" si="26"/>
        <v>1.96</v>
      </c>
      <c r="I103">
        <f t="shared" si="27"/>
        <v>-0.02</v>
      </c>
      <c r="J103">
        <f t="shared" si="28"/>
        <v>0</v>
      </c>
      <c r="K103">
        <f t="shared" si="29"/>
        <v>1</v>
      </c>
      <c r="L103">
        <f t="shared" si="30"/>
        <v>101.03092783505154</v>
      </c>
      <c r="M103">
        <f t="shared" si="33"/>
        <v>1</v>
      </c>
      <c r="N103">
        <f t="shared" si="31"/>
        <v>1</v>
      </c>
      <c r="O103">
        <f t="shared" si="32"/>
        <v>1</v>
      </c>
    </row>
    <row r="104" spans="1:15">
      <c r="A104">
        <v>5.54</v>
      </c>
      <c r="B104">
        <v>4.82</v>
      </c>
      <c r="C104">
        <v>0.72</v>
      </c>
      <c r="D104">
        <v>1</v>
      </c>
      <c r="E104">
        <v>1</v>
      </c>
      <c r="G104">
        <f t="shared" si="25"/>
        <v>5.54</v>
      </c>
      <c r="H104">
        <f t="shared" si="26"/>
        <v>4.82</v>
      </c>
      <c r="I104">
        <f t="shared" si="27"/>
        <v>0.72</v>
      </c>
      <c r="J104">
        <f t="shared" si="28"/>
        <v>1</v>
      </c>
      <c r="K104">
        <f t="shared" si="29"/>
        <v>1</v>
      </c>
      <c r="L104">
        <f t="shared" si="30"/>
        <v>87.003610108303249</v>
      </c>
      <c r="M104">
        <f t="shared" si="33"/>
        <v>1</v>
      </c>
      <c r="N104">
        <f t="shared" si="31"/>
        <v>1</v>
      </c>
      <c r="O104">
        <f t="shared" si="32"/>
        <v>1</v>
      </c>
    </row>
    <row r="105" spans="1:15">
      <c r="A105">
        <v>2.1</v>
      </c>
      <c r="B105">
        <v>1.96</v>
      </c>
      <c r="C105">
        <v>0.14000000000000001</v>
      </c>
      <c r="D105">
        <v>1</v>
      </c>
      <c r="E105">
        <v>1</v>
      </c>
      <c r="G105">
        <f t="shared" si="25"/>
        <v>2.1</v>
      </c>
      <c r="H105">
        <f t="shared" si="26"/>
        <v>1.96</v>
      </c>
      <c r="I105">
        <f t="shared" si="27"/>
        <v>0.14000000000000001</v>
      </c>
      <c r="J105">
        <f t="shared" si="28"/>
        <v>1</v>
      </c>
      <c r="K105">
        <f t="shared" si="29"/>
        <v>1</v>
      </c>
      <c r="L105">
        <f t="shared" si="30"/>
        <v>93.333333333333329</v>
      </c>
      <c r="M105">
        <f t="shared" si="33"/>
        <v>1</v>
      </c>
      <c r="N105">
        <f t="shared" si="31"/>
        <v>1</v>
      </c>
      <c r="O105">
        <f t="shared" si="32"/>
        <v>1</v>
      </c>
    </row>
    <row r="106" spans="1:15">
      <c r="A106">
        <v>29.94</v>
      </c>
      <c r="B106">
        <v>32.880000000000003</v>
      </c>
      <c r="C106">
        <v>-2.94</v>
      </c>
      <c r="D106">
        <v>0</v>
      </c>
      <c r="E106">
        <v>1</v>
      </c>
      <c r="G106">
        <f t="shared" si="25"/>
        <v>29.94</v>
      </c>
      <c r="H106">
        <f t="shared" si="26"/>
        <v>32.880000000000003</v>
      </c>
      <c r="I106">
        <f t="shared" si="27"/>
        <v>-2.94</v>
      </c>
      <c r="J106">
        <f t="shared" si="28"/>
        <v>0</v>
      </c>
      <c r="K106">
        <f t="shared" si="29"/>
        <v>1</v>
      </c>
      <c r="L106">
        <f t="shared" si="30"/>
        <v>109.81963927855712</v>
      </c>
      <c r="M106">
        <f t="shared" si="33"/>
        <v>1</v>
      </c>
      <c r="N106">
        <f t="shared" si="31"/>
        <v>1</v>
      </c>
      <c r="O106">
        <f t="shared" si="32"/>
        <v>1</v>
      </c>
    </row>
    <row r="107" spans="1:15">
      <c r="A107">
        <v>2.52</v>
      </c>
      <c r="B107">
        <v>2.98</v>
      </c>
      <c r="C107">
        <v>-0.46</v>
      </c>
      <c r="D107">
        <v>0</v>
      </c>
      <c r="E107">
        <v>1</v>
      </c>
      <c r="G107">
        <f t="shared" si="25"/>
        <v>2.52</v>
      </c>
      <c r="H107">
        <f t="shared" si="26"/>
        <v>2.98</v>
      </c>
      <c r="I107">
        <f t="shared" si="27"/>
        <v>-0.46</v>
      </c>
      <c r="J107">
        <f t="shared" si="28"/>
        <v>0</v>
      </c>
      <c r="K107">
        <f t="shared" si="29"/>
        <v>1</v>
      </c>
      <c r="L107">
        <f t="shared" si="30"/>
        <v>118.25396825396825</v>
      </c>
      <c r="M107">
        <f t="shared" si="33"/>
        <v>1</v>
      </c>
      <c r="N107">
        <f t="shared" si="31"/>
        <v>1</v>
      </c>
      <c r="O107">
        <f t="shared" si="32"/>
        <v>1</v>
      </c>
    </row>
    <row r="108" spans="1:15">
      <c r="A108">
        <v>1.9</v>
      </c>
      <c r="B108">
        <v>2.06</v>
      </c>
      <c r="C108">
        <v>-0.16</v>
      </c>
      <c r="D108">
        <v>0</v>
      </c>
      <c r="E108">
        <v>1</v>
      </c>
      <c r="G108">
        <f t="shared" si="25"/>
        <v>1.9</v>
      </c>
      <c r="H108">
        <f t="shared" si="26"/>
        <v>2.06</v>
      </c>
      <c r="I108">
        <f t="shared" si="27"/>
        <v>-0.16</v>
      </c>
      <c r="J108">
        <f t="shared" si="28"/>
        <v>0</v>
      </c>
      <c r="K108">
        <f t="shared" si="29"/>
        <v>1</v>
      </c>
      <c r="L108">
        <f t="shared" si="30"/>
        <v>108.42105263157895</v>
      </c>
      <c r="M108">
        <f t="shared" si="33"/>
        <v>1</v>
      </c>
      <c r="N108">
        <f t="shared" si="31"/>
        <v>1</v>
      </c>
      <c r="O108">
        <f t="shared" si="32"/>
        <v>1</v>
      </c>
    </row>
    <row r="109" spans="1:15">
      <c r="A109">
        <v>1.8</v>
      </c>
      <c r="B109">
        <v>1.94</v>
      </c>
      <c r="C109">
        <v>-0.14000000000000001</v>
      </c>
      <c r="D109">
        <v>0</v>
      </c>
      <c r="E109">
        <v>1</v>
      </c>
      <c r="G109">
        <f t="shared" si="25"/>
        <v>1.8</v>
      </c>
      <c r="H109">
        <f t="shared" si="26"/>
        <v>1.94</v>
      </c>
      <c r="I109">
        <f t="shared" si="27"/>
        <v>-0.14000000000000001</v>
      </c>
      <c r="J109">
        <f t="shared" si="28"/>
        <v>0</v>
      </c>
      <c r="K109">
        <f t="shared" si="29"/>
        <v>1</v>
      </c>
      <c r="L109">
        <f t="shared" si="30"/>
        <v>107.77777777777777</v>
      </c>
      <c r="M109">
        <f t="shared" si="33"/>
        <v>1</v>
      </c>
      <c r="N109">
        <f t="shared" si="31"/>
        <v>1</v>
      </c>
      <c r="O109">
        <f t="shared" si="32"/>
        <v>1</v>
      </c>
    </row>
    <row r="110" spans="1:15">
      <c r="A110">
        <v>1.58</v>
      </c>
      <c r="B110">
        <v>1.58</v>
      </c>
      <c r="C110">
        <v>0</v>
      </c>
      <c r="D110">
        <v>1</v>
      </c>
      <c r="E110">
        <v>1</v>
      </c>
      <c r="G110">
        <f t="shared" si="25"/>
        <v>1.58</v>
      </c>
      <c r="H110">
        <f t="shared" si="26"/>
        <v>1.58</v>
      </c>
      <c r="I110">
        <f t="shared" si="27"/>
        <v>0</v>
      </c>
      <c r="J110">
        <f t="shared" si="28"/>
        <v>1</v>
      </c>
      <c r="K110">
        <f t="shared" si="29"/>
        <v>1</v>
      </c>
      <c r="L110">
        <f t="shared" si="30"/>
        <v>100</v>
      </c>
      <c r="M110">
        <f t="shared" si="33"/>
        <v>1</v>
      </c>
      <c r="N110">
        <f t="shared" si="31"/>
        <v>1</v>
      </c>
      <c r="O110">
        <f t="shared" si="32"/>
        <v>1</v>
      </c>
    </row>
    <row r="111" spans="1:15">
      <c r="A111">
        <v>3.56</v>
      </c>
      <c r="B111">
        <v>3.8</v>
      </c>
      <c r="C111">
        <v>-0.24</v>
      </c>
      <c r="D111">
        <v>0</v>
      </c>
      <c r="E111">
        <v>1</v>
      </c>
      <c r="G111">
        <f t="shared" si="25"/>
        <v>3.56</v>
      </c>
      <c r="H111">
        <f t="shared" si="26"/>
        <v>3.8</v>
      </c>
      <c r="I111">
        <f t="shared" si="27"/>
        <v>-0.24</v>
      </c>
      <c r="J111">
        <f t="shared" si="28"/>
        <v>0</v>
      </c>
      <c r="K111">
        <f t="shared" si="29"/>
        <v>1</v>
      </c>
      <c r="L111">
        <f t="shared" si="30"/>
        <v>106.74157303370787</v>
      </c>
      <c r="M111">
        <f t="shared" si="33"/>
        <v>1</v>
      </c>
      <c r="N111">
        <f t="shared" si="31"/>
        <v>1</v>
      </c>
      <c r="O111">
        <f t="shared" si="32"/>
        <v>1</v>
      </c>
    </row>
    <row r="112" spans="1:15">
      <c r="A112">
        <v>33.82</v>
      </c>
      <c r="B112">
        <v>33.86</v>
      </c>
      <c r="C112">
        <v>-0.04</v>
      </c>
      <c r="D112">
        <v>0</v>
      </c>
      <c r="E112">
        <v>1</v>
      </c>
      <c r="G112">
        <f t="shared" si="25"/>
        <v>33.82</v>
      </c>
      <c r="H112">
        <f t="shared" si="26"/>
        <v>33.86</v>
      </c>
      <c r="I112">
        <f t="shared" si="27"/>
        <v>-0.04</v>
      </c>
      <c r="J112">
        <f t="shared" si="28"/>
        <v>0</v>
      </c>
      <c r="K112">
        <f t="shared" si="29"/>
        <v>1</v>
      </c>
      <c r="L112">
        <f t="shared" si="30"/>
        <v>100.11827321111768</v>
      </c>
      <c r="M112">
        <f t="shared" si="33"/>
        <v>1</v>
      </c>
      <c r="N112">
        <f t="shared" si="31"/>
        <v>1</v>
      </c>
      <c r="O112">
        <f t="shared" si="32"/>
        <v>1</v>
      </c>
    </row>
    <row r="113" spans="1:15">
      <c r="A113">
        <v>1.94</v>
      </c>
      <c r="B113">
        <v>1.84</v>
      </c>
      <c r="C113">
        <v>0.1</v>
      </c>
      <c r="D113">
        <v>1</v>
      </c>
      <c r="E113">
        <v>1</v>
      </c>
      <c r="G113">
        <f t="shared" si="25"/>
        <v>1.94</v>
      </c>
      <c r="H113">
        <f t="shared" si="26"/>
        <v>1.84</v>
      </c>
      <c r="I113">
        <f t="shared" si="27"/>
        <v>0.1</v>
      </c>
      <c r="J113">
        <f t="shared" si="28"/>
        <v>1</v>
      </c>
      <c r="K113">
        <f t="shared" si="29"/>
        <v>1</v>
      </c>
      <c r="L113">
        <f t="shared" si="30"/>
        <v>94.845360824742272</v>
      </c>
      <c r="M113">
        <f t="shared" si="33"/>
        <v>1</v>
      </c>
      <c r="N113">
        <f t="shared" si="31"/>
        <v>1</v>
      </c>
      <c r="O113">
        <f t="shared" si="32"/>
        <v>1</v>
      </c>
    </row>
    <row r="114" spans="1:15">
      <c r="A114">
        <v>2.72</v>
      </c>
      <c r="B114">
        <v>2.48</v>
      </c>
      <c r="C114">
        <v>0.24</v>
      </c>
      <c r="D114">
        <v>1</v>
      </c>
      <c r="E114">
        <v>1</v>
      </c>
      <c r="G114">
        <f t="shared" si="25"/>
        <v>2.72</v>
      </c>
      <c r="H114">
        <f t="shared" si="26"/>
        <v>2.48</v>
      </c>
      <c r="I114">
        <f t="shared" si="27"/>
        <v>0.24</v>
      </c>
      <c r="J114">
        <f t="shared" si="28"/>
        <v>1</v>
      </c>
      <c r="K114">
        <f t="shared" si="29"/>
        <v>1</v>
      </c>
      <c r="L114">
        <f t="shared" si="30"/>
        <v>91.17647058823529</v>
      </c>
      <c r="M114">
        <f t="shared" si="33"/>
        <v>1</v>
      </c>
      <c r="N114">
        <f t="shared" si="31"/>
        <v>1</v>
      </c>
      <c r="O114">
        <f t="shared" si="32"/>
        <v>1</v>
      </c>
    </row>
    <row r="115" spans="1:15">
      <c r="A115">
        <v>2.8</v>
      </c>
      <c r="B115">
        <v>2.64</v>
      </c>
      <c r="C115">
        <v>0.16</v>
      </c>
      <c r="D115">
        <v>1</v>
      </c>
      <c r="E115">
        <v>1</v>
      </c>
      <c r="G115">
        <f t="shared" si="25"/>
        <v>2.8</v>
      </c>
      <c r="H115">
        <f t="shared" si="26"/>
        <v>2.64</v>
      </c>
      <c r="I115">
        <f t="shared" si="27"/>
        <v>0.16</v>
      </c>
      <c r="J115">
        <f t="shared" si="28"/>
        <v>1</v>
      </c>
      <c r="K115">
        <f t="shared" si="29"/>
        <v>1</v>
      </c>
      <c r="L115">
        <f t="shared" si="30"/>
        <v>94.285714285714292</v>
      </c>
      <c r="M115">
        <f t="shared" si="33"/>
        <v>1</v>
      </c>
      <c r="N115">
        <f t="shared" si="31"/>
        <v>1</v>
      </c>
      <c r="O115">
        <f t="shared" si="32"/>
        <v>1</v>
      </c>
    </row>
    <row r="116" spans="1:15">
      <c r="A116">
        <v>3.54</v>
      </c>
      <c r="B116">
        <v>2.7</v>
      </c>
      <c r="C116">
        <v>0.84</v>
      </c>
      <c r="D116">
        <v>1</v>
      </c>
      <c r="E116">
        <v>1</v>
      </c>
      <c r="G116">
        <f t="shared" si="25"/>
        <v>3.54</v>
      </c>
      <c r="H116">
        <f t="shared" si="26"/>
        <v>2.7</v>
      </c>
      <c r="I116">
        <f t="shared" si="27"/>
        <v>0.84</v>
      </c>
      <c r="J116">
        <f t="shared" si="28"/>
        <v>1</v>
      </c>
      <c r="K116">
        <f t="shared" si="29"/>
        <v>1</v>
      </c>
      <c r="L116">
        <f t="shared" si="30"/>
        <v>76.27118644067798</v>
      </c>
      <c r="M116">
        <f t="shared" si="33"/>
        <v>1</v>
      </c>
      <c r="N116">
        <f t="shared" si="31"/>
        <v>1</v>
      </c>
      <c r="O116">
        <f t="shared" si="32"/>
        <v>1</v>
      </c>
    </row>
    <row r="117" spans="1:15">
      <c r="A117">
        <v>3.52</v>
      </c>
      <c r="B117">
        <v>3.56</v>
      </c>
      <c r="C117">
        <v>-0.04</v>
      </c>
      <c r="D117">
        <v>0</v>
      </c>
      <c r="E117">
        <v>1</v>
      </c>
      <c r="G117">
        <f t="shared" si="25"/>
        <v>3.52</v>
      </c>
      <c r="H117">
        <f t="shared" si="26"/>
        <v>3.56</v>
      </c>
      <c r="I117">
        <f t="shared" si="27"/>
        <v>-0.04</v>
      </c>
      <c r="J117">
        <f t="shared" si="28"/>
        <v>0</v>
      </c>
      <c r="K117">
        <f t="shared" si="29"/>
        <v>1</v>
      </c>
      <c r="L117">
        <f t="shared" si="30"/>
        <v>101.13636363636364</v>
      </c>
      <c r="M117">
        <f t="shared" si="33"/>
        <v>1</v>
      </c>
      <c r="N117">
        <f t="shared" si="31"/>
        <v>1</v>
      </c>
      <c r="O117">
        <f t="shared" si="32"/>
        <v>1</v>
      </c>
    </row>
    <row r="118" spans="1:15">
      <c r="A118">
        <v>2.2400000000000002</v>
      </c>
      <c r="B118">
        <v>2.94</v>
      </c>
      <c r="C118">
        <v>-0.7</v>
      </c>
      <c r="D118">
        <v>0</v>
      </c>
      <c r="E118">
        <v>1</v>
      </c>
      <c r="G118">
        <f t="shared" si="25"/>
        <v>2.2400000000000002</v>
      </c>
      <c r="H118">
        <f t="shared" si="26"/>
        <v>2.94</v>
      </c>
      <c r="I118">
        <f t="shared" si="27"/>
        <v>-0.7</v>
      </c>
      <c r="J118">
        <f t="shared" si="28"/>
        <v>0</v>
      </c>
      <c r="K118">
        <f t="shared" si="29"/>
        <v>1</v>
      </c>
      <c r="L118">
        <f t="shared" si="30"/>
        <v>131.24999999999997</v>
      </c>
      <c r="M118">
        <f t="shared" si="33"/>
        <v>1</v>
      </c>
      <c r="N118">
        <f t="shared" si="31"/>
        <v>1</v>
      </c>
      <c r="O118">
        <f t="shared" si="32"/>
        <v>1</v>
      </c>
    </row>
    <row r="119" spans="1:15">
      <c r="A119">
        <v>6.14</v>
      </c>
      <c r="B119">
        <v>6.6</v>
      </c>
      <c r="C119">
        <v>-0.46</v>
      </c>
      <c r="D119">
        <v>0</v>
      </c>
      <c r="E119">
        <v>1</v>
      </c>
      <c r="G119">
        <f t="shared" si="25"/>
        <v>6.14</v>
      </c>
      <c r="H119">
        <f t="shared" si="26"/>
        <v>6.6</v>
      </c>
      <c r="I119">
        <f t="shared" si="27"/>
        <v>-0.46</v>
      </c>
      <c r="J119">
        <f t="shared" si="28"/>
        <v>0</v>
      </c>
      <c r="K119">
        <f t="shared" si="29"/>
        <v>1</v>
      </c>
      <c r="L119">
        <f t="shared" si="30"/>
        <v>107.49185667752444</v>
      </c>
      <c r="M119">
        <f t="shared" si="33"/>
        <v>1</v>
      </c>
      <c r="N119">
        <f t="shared" si="31"/>
        <v>1</v>
      </c>
      <c r="O119">
        <f t="shared" si="32"/>
        <v>1</v>
      </c>
    </row>
    <row r="120" spans="1:15">
      <c r="A120">
        <v>1.46</v>
      </c>
      <c r="B120">
        <v>1.44</v>
      </c>
      <c r="C120">
        <v>0.02</v>
      </c>
      <c r="D120">
        <v>1</v>
      </c>
      <c r="E120">
        <v>1</v>
      </c>
      <c r="G120">
        <f t="shared" ref="G120:G135" si="34">IF($M120,A120,0)</f>
        <v>1.46</v>
      </c>
      <c r="H120">
        <f t="shared" ref="H120:H135" si="35">IF($M120,B120,0)</f>
        <v>1.44</v>
      </c>
      <c r="I120">
        <f t="shared" ref="I120:I135" si="36">IF($M120,C120,0)</f>
        <v>0.02</v>
      </c>
      <c r="J120">
        <f t="shared" ref="J120:J135" si="37">IF($M120,D120,0)</f>
        <v>1</v>
      </c>
      <c r="K120">
        <f t="shared" ref="K120:K135" si="38">IF($M120,E120,0)</f>
        <v>1</v>
      </c>
      <c r="L120">
        <f t="shared" ref="L120:L135" si="39">B120/A120*100</f>
        <v>98.630136986301366</v>
      </c>
      <c r="M120">
        <f t="shared" si="33"/>
        <v>1</v>
      </c>
      <c r="N120">
        <f t="shared" ref="N120:N135" si="40">IF((A120&lt;$N$1)*(B120&lt;$N$1),O120,0)</f>
        <v>1</v>
      </c>
      <c r="O120">
        <f t="shared" ref="O120:O135" si="41">IF((A120&gt;$O$1)*(B120&gt;$O$1),1,0)</f>
        <v>1</v>
      </c>
    </row>
    <row r="121" spans="1:15">
      <c r="A121">
        <v>1.6</v>
      </c>
      <c r="B121">
        <v>1.62</v>
      </c>
      <c r="C121">
        <v>-0.02</v>
      </c>
      <c r="D121">
        <v>0</v>
      </c>
      <c r="E121">
        <v>1</v>
      </c>
      <c r="G121">
        <f t="shared" si="34"/>
        <v>1.6</v>
      </c>
      <c r="H121">
        <f t="shared" si="35"/>
        <v>1.62</v>
      </c>
      <c r="I121">
        <f t="shared" si="36"/>
        <v>-0.02</v>
      </c>
      <c r="J121">
        <f t="shared" si="37"/>
        <v>0</v>
      </c>
      <c r="K121">
        <f t="shared" si="38"/>
        <v>1</v>
      </c>
      <c r="L121">
        <f t="shared" si="39"/>
        <v>101.25</v>
      </c>
      <c r="M121">
        <f t="shared" si="33"/>
        <v>1</v>
      </c>
      <c r="N121">
        <f t="shared" si="40"/>
        <v>1</v>
      </c>
      <c r="O121">
        <f t="shared" si="41"/>
        <v>1</v>
      </c>
    </row>
    <row r="122" spans="1:15">
      <c r="A122">
        <v>1.98</v>
      </c>
      <c r="B122">
        <v>1.72</v>
      </c>
      <c r="C122">
        <v>0.26</v>
      </c>
      <c r="D122">
        <v>1</v>
      </c>
      <c r="E122">
        <v>1</v>
      </c>
      <c r="G122">
        <f t="shared" si="34"/>
        <v>1.98</v>
      </c>
      <c r="H122">
        <f t="shared" si="35"/>
        <v>1.72</v>
      </c>
      <c r="I122">
        <f t="shared" si="36"/>
        <v>0.26</v>
      </c>
      <c r="J122">
        <f t="shared" si="37"/>
        <v>1</v>
      </c>
      <c r="K122">
        <f t="shared" si="38"/>
        <v>1</v>
      </c>
      <c r="L122">
        <f t="shared" si="39"/>
        <v>86.868686868686879</v>
      </c>
      <c r="M122">
        <f t="shared" si="33"/>
        <v>1</v>
      </c>
      <c r="N122">
        <f t="shared" si="40"/>
        <v>1</v>
      </c>
      <c r="O122">
        <f t="shared" si="41"/>
        <v>1</v>
      </c>
    </row>
    <row r="123" spans="1:15">
      <c r="A123">
        <v>4.16</v>
      </c>
      <c r="B123">
        <v>4.1399999999999997</v>
      </c>
      <c r="C123">
        <v>0.02</v>
      </c>
      <c r="D123">
        <v>1</v>
      </c>
      <c r="E123">
        <v>1</v>
      </c>
      <c r="G123">
        <f t="shared" si="34"/>
        <v>4.16</v>
      </c>
      <c r="H123">
        <f t="shared" si="35"/>
        <v>4.1399999999999997</v>
      </c>
      <c r="I123">
        <f t="shared" si="36"/>
        <v>0.02</v>
      </c>
      <c r="J123">
        <f t="shared" si="37"/>
        <v>1</v>
      </c>
      <c r="K123">
        <f t="shared" si="38"/>
        <v>1</v>
      </c>
      <c r="L123">
        <f t="shared" si="39"/>
        <v>99.519230769230759</v>
      </c>
      <c r="M123">
        <f t="shared" si="33"/>
        <v>1</v>
      </c>
      <c r="N123">
        <f t="shared" si="40"/>
        <v>1</v>
      </c>
      <c r="O123">
        <f t="shared" si="41"/>
        <v>1</v>
      </c>
    </row>
    <row r="124" spans="1:15">
      <c r="A124">
        <v>2.74</v>
      </c>
      <c r="B124">
        <v>2.68</v>
      </c>
      <c r="C124">
        <v>0.06</v>
      </c>
      <c r="D124">
        <v>1</v>
      </c>
      <c r="E124">
        <v>1</v>
      </c>
      <c r="G124">
        <f t="shared" si="34"/>
        <v>2.74</v>
      </c>
      <c r="H124">
        <f t="shared" si="35"/>
        <v>2.68</v>
      </c>
      <c r="I124">
        <f t="shared" si="36"/>
        <v>0.06</v>
      </c>
      <c r="J124">
        <f t="shared" si="37"/>
        <v>1</v>
      </c>
      <c r="K124">
        <f t="shared" si="38"/>
        <v>1</v>
      </c>
      <c r="L124">
        <f t="shared" si="39"/>
        <v>97.810218978102199</v>
      </c>
      <c r="M124">
        <f t="shared" si="33"/>
        <v>1</v>
      </c>
      <c r="N124">
        <f t="shared" si="40"/>
        <v>1</v>
      </c>
      <c r="O124">
        <f t="shared" si="41"/>
        <v>1</v>
      </c>
    </row>
    <row r="125" spans="1:15">
      <c r="A125">
        <v>6.98</v>
      </c>
      <c r="B125">
        <v>7.4</v>
      </c>
      <c r="C125">
        <v>-0.42</v>
      </c>
      <c r="D125">
        <v>0</v>
      </c>
      <c r="E125">
        <v>1</v>
      </c>
      <c r="G125">
        <f t="shared" si="34"/>
        <v>6.98</v>
      </c>
      <c r="H125">
        <f t="shared" si="35"/>
        <v>7.4</v>
      </c>
      <c r="I125">
        <f t="shared" si="36"/>
        <v>-0.42</v>
      </c>
      <c r="J125">
        <f t="shared" si="37"/>
        <v>0</v>
      </c>
      <c r="K125">
        <f t="shared" si="38"/>
        <v>1</v>
      </c>
      <c r="L125">
        <f t="shared" si="39"/>
        <v>106.01719197707735</v>
      </c>
      <c r="M125">
        <f t="shared" si="33"/>
        <v>1</v>
      </c>
      <c r="N125">
        <f t="shared" si="40"/>
        <v>1</v>
      </c>
      <c r="O125">
        <f t="shared" si="41"/>
        <v>1</v>
      </c>
    </row>
    <row r="126" spans="1:15">
      <c r="A126">
        <v>7.86</v>
      </c>
      <c r="B126">
        <v>7.14</v>
      </c>
      <c r="C126">
        <v>0.72</v>
      </c>
      <c r="D126">
        <v>1</v>
      </c>
      <c r="E126">
        <v>1</v>
      </c>
      <c r="G126">
        <f t="shared" si="34"/>
        <v>7.86</v>
      </c>
      <c r="H126">
        <f t="shared" si="35"/>
        <v>7.14</v>
      </c>
      <c r="I126">
        <f t="shared" si="36"/>
        <v>0.72</v>
      </c>
      <c r="J126">
        <f t="shared" si="37"/>
        <v>1</v>
      </c>
      <c r="K126">
        <f t="shared" si="38"/>
        <v>1</v>
      </c>
      <c r="L126">
        <f t="shared" si="39"/>
        <v>90.839694656488547</v>
      </c>
      <c r="M126">
        <f t="shared" si="33"/>
        <v>1</v>
      </c>
      <c r="N126">
        <f t="shared" si="40"/>
        <v>1</v>
      </c>
      <c r="O126">
        <f t="shared" si="41"/>
        <v>1</v>
      </c>
    </row>
    <row r="127" spans="1:15">
      <c r="A127">
        <v>2.2000000000000002</v>
      </c>
      <c r="B127">
        <v>2.34</v>
      </c>
      <c r="C127">
        <v>-0.14000000000000001</v>
      </c>
      <c r="D127">
        <v>0</v>
      </c>
      <c r="E127">
        <v>1</v>
      </c>
      <c r="G127">
        <f t="shared" si="34"/>
        <v>2.2000000000000002</v>
      </c>
      <c r="H127">
        <f t="shared" si="35"/>
        <v>2.34</v>
      </c>
      <c r="I127">
        <f t="shared" si="36"/>
        <v>-0.14000000000000001</v>
      </c>
      <c r="J127">
        <f t="shared" si="37"/>
        <v>0</v>
      </c>
      <c r="K127">
        <f t="shared" si="38"/>
        <v>1</v>
      </c>
      <c r="L127">
        <f t="shared" si="39"/>
        <v>106.36363636363635</v>
      </c>
      <c r="M127">
        <f t="shared" si="33"/>
        <v>1</v>
      </c>
      <c r="N127">
        <f t="shared" si="40"/>
        <v>1</v>
      </c>
      <c r="O127">
        <f t="shared" si="41"/>
        <v>1</v>
      </c>
    </row>
    <row r="128" spans="1:15">
      <c r="A128">
        <v>2.2799999999999998</v>
      </c>
      <c r="B128">
        <v>2.3199999999999998</v>
      </c>
      <c r="C128">
        <v>-0.04</v>
      </c>
      <c r="D128">
        <v>0</v>
      </c>
      <c r="E128">
        <v>1</v>
      </c>
      <c r="G128">
        <f t="shared" si="34"/>
        <v>2.2799999999999998</v>
      </c>
      <c r="H128">
        <f t="shared" si="35"/>
        <v>2.3199999999999998</v>
      </c>
      <c r="I128">
        <f t="shared" si="36"/>
        <v>-0.04</v>
      </c>
      <c r="J128">
        <f t="shared" si="37"/>
        <v>0</v>
      </c>
      <c r="K128">
        <f t="shared" si="38"/>
        <v>1</v>
      </c>
      <c r="L128">
        <f t="shared" si="39"/>
        <v>101.75438596491229</v>
      </c>
      <c r="M128">
        <f t="shared" si="33"/>
        <v>1</v>
      </c>
      <c r="N128">
        <f t="shared" si="40"/>
        <v>1</v>
      </c>
      <c r="O128">
        <f t="shared" si="41"/>
        <v>1</v>
      </c>
    </row>
    <row r="129" spans="1:15">
      <c r="A129">
        <v>2.44</v>
      </c>
      <c r="B129">
        <v>2.52</v>
      </c>
      <c r="C129">
        <v>-0.08</v>
      </c>
      <c r="D129">
        <v>0</v>
      </c>
      <c r="E129">
        <v>1</v>
      </c>
      <c r="G129">
        <f t="shared" si="34"/>
        <v>2.44</v>
      </c>
      <c r="H129">
        <f t="shared" si="35"/>
        <v>2.52</v>
      </c>
      <c r="I129">
        <f t="shared" si="36"/>
        <v>-0.08</v>
      </c>
      <c r="J129">
        <f t="shared" si="37"/>
        <v>0</v>
      </c>
      <c r="K129">
        <f t="shared" si="38"/>
        <v>1</v>
      </c>
      <c r="L129">
        <f t="shared" si="39"/>
        <v>103.27868852459017</v>
      </c>
      <c r="M129">
        <f t="shared" si="33"/>
        <v>1</v>
      </c>
      <c r="N129">
        <f t="shared" si="40"/>
        <v>1</v>
      </c>
      <c r="O129">
        <f t="shared" si="41"/>
        <v>1</v>
      </c>
    </row>
    <row r="130" spans="1:15">
      <c r="A130">
        <v>2.06</v>
      </c>
      <c r="B130">
        <v>2.2599999999999998</v>
      </c>
      <c r="C130">
        <v>-0.2</v>
      </c>
      <c r="D130">
        <v>0</v>
      </c>
      <c r="E130">
        <v>1</v>
      </c>
      <c r="G130">
        <f t="shared" si="34"/>
        <v>2.06</v>
      </c>
      <c r="H130">
        <f t="shared" si="35"/>
        <v>2.2599999999999998</v>
      </c>
      <c r="I130">
        <f t="shared" si="36"/>
        <v>-0.2</v>
      </c>
      <c r="J130">
        <f t="shared" si="37"/>
        <v>0</v>
      </c>
      <c r="K130">
        <f t="shared" si="38"/>
        <v>1</v>
      </c>
      <c r="L130">
        <f t="shared" si="39"/>
        <v>109.70873786407766</v>
      </c>
      <c r="M130">
        <f t="shared" ref="M130:M193" si="42">IF(L130&lt;$M$1&gt;(100000/$M$1),N130,0)</f>
        <v>1</v>
      </c>
      <c r="N130">
        <f t="shared" si="40"/>
        <v>1</v>
      </c>
      <c r="O130">
        <f t="shared" si="41"/>
        <v>1</v>
      </c>
    </row>
    <row r="131" spans="1:15">
      <c r="A131">
        <v>1.9</v>
      </c>
      <c r="B131">
        <v>1.94</v>
      </c>
      <c r="C131">
        <v>-0.04</v>
      </c>
      <c r="D131">
        <v>0</v>
      </c>
      <c r="E131">
        <v>1</v>
      </c>
      <c r="G131">
        <f t="shared" si="34"/>
        <v>1.9</v>
      </c>
      <c r="H131">
        <f t="shared" si="35"/>
        <v>1.94</v>
      </c>
      <c r="I131">
        <f t="shared" si="36"/>
        <v>-0.04</v>
      </c>
      <c r="J131">
        <f t="shared" si="37"/>
        <v>0</v>
      </c>
      <c r="K131">
        <f t="shared" si="38"/>
        <v>1</v>
      </c>
      <c r="L131">
        <f t="shared" si="39"/>
        <v>102.10526315789474</v>
      </c>
      <c r="M131">
        <f t="shared" si="42"/>
        <v>1</v>
      </c>
      <c r="N131">
        <f t="shared" si="40"/>
        <v>1</v>
      </c>
      <c r="O131">
        <f t="shared" si="41"/>
        <v>1</v>
      </c>
    </row>
    <row r="132" spans="1:15">
      <c r="A132">
        <v>2.2400000000000002</v>
      </c>
      <c r="B132">
        <v>2.2599999999999998</v>
      </c>
      <c r="C132">
        <v>-0.02</v>
      </c>
      <c r="D132">
        <v>0</v>
      </c>
      <c r="E132">
        <v>1</v>
      </c>
      <c r="G132">
        <f t="shared" si="34"/>
        <v>2.2400000000000002</v>
      </c>
      <c r="H132">
        <f t="shared" si="35"/>
        <v>2.2599999999999998</v>
      </c>
      <c r="I132">
        <f t="shared" si="36"/>
        <v>-0.02</v>
      </c>
      <c r="J132">
        <f t="shared" si="37"/>
        <v>0</v>
      </c>
      <c r="K132">
        <f t="shared" si="38"/>
        <v>1</v>
      </c>
      <c r="L132">
        <f t="shared" si="39"/>
        <v>100.89285714285711</v>
      </c>
      <c r="M132">
        <f t="shared" si="42"/>
        <v>1</v>
      </c>
      <c r="N132">
        <f t="shared" si="40"/>
        <v>1</v>
      </c>
      <c r="O132">
        <f t="shared" si="41"/>
        <v>1</v>
      </c>
    </row>
    <row r="133" spans="1:15">
      <c r="A133">
        <v>25.38</v>
      </c>
      <c r="B133">
        <v>30.08</v>
      </c>
      <c r="C133">
        <v>-4.7</v>
      </c>
      <c r="D133">
        <v>0</v>
      </c>
      <c r="E133">
        <v>1</v>
      </c>
      <c r="G133">
        <f t="shared" si="34"/>
        <v>25.38</v>
      </c>
      <c r="H133">
        <f t="shared" si="35"/>
        <v>30.08</v>
      </c>
      <c r="I133">
        <f t="shared" si="36"/>
        <v>-4.7</v>
      </c>
      <c r="J133">
        <f t="shared" si="37"/>
        <v>0</v>
      </c>
      <c r="K133">
        <f t="shared" si="38"/>
        <v>1</v>
      </c>
      <c r="L133">
        <f t="shared" si="39"/>
        <v>118.5185185185185</v>
      </c>
      <c r="M133">
        <f t="shared" si="42"/>
        <v>1</v>
      </c>
      <c r="N133">
        <f t="shared" si="40"/>
        <v>1</v>
      </c>
      <c r="O133">
        <f t="shared" si="41"/>
        <v>1</v>
      </c>
    </row>
    <row r="134" spans="1:15">
      <c r="A134">
        <v>2.98</v>
      </c>
      <c r="B134">
        <v>2.98</v>
      </c>
      <c r="C134">
        <v>0</v>
      </c>
      <c r="D134">
        <v>1</v>
      </c>
      <c r="E134">
        <v>1</v>
      </c>
      <c r="G134">
        <f t="shared" si="34"/>
        <v>2.98</v>
      </c>
      <c r="H134">
        <f t="shared" si="35"/>
        <v>2.98</v>
      </c>
      <c r="I134">
        <f t="shared" si="36"/>
        <v>0</v>
      </c>
      <c r="J134">
        <f t="shared" si="37"/>
        <v>1</v>
      </c>
      <c r="K134">
        <f t="shared" si="38"/>
        <v>1</v>
      </c>
      <c r="L134">
        <f t="shared" si="39"/>
        <v>100</v>
      </c>
      <c r="M134">
        <f t="shared" si="42"/>
        <v>1</v>
      </c>
      <c r="N134">
        <f t="shared" si="40"/>
        <v>1</v>
      </c>
      <c r="O134">
        <f t="shared" si="41"/>
        <v>1</v>
      </c>
    </row>
    <row r="135" spans="1:15">
      <c r="A135">
        <v>2.44</v>
      </c>
      <c r="B135">
        <v>2.44</v>
      </c>
      <c r="C135">
        <v>0</v>
      </c>
      <c r="D135">
        <v>1</v>
      </c>
      <c r="E135">
        <v>1</v>
      </c>
      <c r="G135">
        <f t="shared" si="34"/>
        <v>2.44</v>
      </c>
      <c r="H135">
        <f t="shared" si="35"/>
        <v>2.44</v>
      </c>
      <c r="I135">
        <f t="shared" si="36"/>
        <v>0</v>
      </c>
      <c r="J135">
        <f t="shared" si="37"/>
        <v>1</v>
      </c>
      <c r="K135">
        <f t="shared" si="38"/>
        <v>1</v>
      </c>
      <c r="L135">
        <f t="shared" si="39"/>
        <v>100</v>
      </c>
      <c r="M135">
        <f t="shared" si="42"/>
        <v>1</v>
      </c>
      <c r="N135">
        <f t="shared" si="40"/>
        <v>1</v>
      </c>
      <c r="O135">
        <f t="shared" si="41"/>
        <v>1</v>
      </c>
    </row>
    <row r="136" spans="1:15">
      <c r="A136">
        <v>1.4</v>
      </c>
      <c r="B136">
        <v>1.24</v>
      </c>
      <c r="C136">
        <v>0.16</v>
      </c>
      <c r="D136">
        <v>1</v>
      </c>
      <c r="E136">
        <v>1</v>
      </c>
      <c r="G136">
        <f t="shared" ref="G136:G199" si="43">IF($M136,A136,0)</f>
        <v>0</v>
      </c>
      <c r="H136">
        <f t="shared" ref="H136:H199" si="44">IF($M136,B136,0)</f>
        <v>0</v>
      </c>
      <c r="I136">
        <f t="shared" ref="I136:I199" si="45">IF($M136,C136,0)</f>
        <v>0</v>
      </c>
      <c r="J136">
        <f t="shared" ref="J136:J199" si="46">IF($M136,D136,0)</f>
        <v>0</v>
      </c>
      <c r="K136">
        <f t="shared" ref="K136:K199" si="47">IF($M136,E136,0)</f>
        <v>0</v>
      </c>
      <c r="L136">
        <f t="shared" ref="L136:L199" si="48">B136/A136*100</f>
        <v>88.571428571428584</v>
      </c>
      <c r="M136">
        <f t="shared" si="42"/>
        <v>0</v>
      </c>
      <c r="N136">
        <f t="shared" ref="N136:N199" si="49">IF((A136&lt;$N$1)*(B136&lt;$N$1),O136,0)</f>
        <v>0</v>
      </c>
      <c r="O136">
        <f t="shared" ref="O136:O199" si="50">IF((A136&gt;$O$1)*(B136&gt;$O$1),1,0)</f>
        <v>0</v>
      </c>
    </row>
    <row r="137" spans="1:15">
      <c r="A137">
        <v>1.98</v>
      </c>
      <c r="B137">
        <v>1.98</v>
      </c>
      <c r="C137">
        <v>0</v>
      </c>
      <c r="D137">
        <v>1</v>
      </c>
      <c r="E137">
        <v>1</v>
      </c>
      <c r="G137">
        <f t="shared" si="43"/>
        <v>1.98</v>
      </c>
      <c r="H137">
        <f t="shared" si="44"/>
        <v>1.98</v>
      </c>
      <c r="I137">
        <f t="shared" si="45"/>
        <v>0</v>
      </c>
      <c r="J137">
        <f t="shared" si="46"/>
        <v>1</v>
      </c>
      <c r="K137">
        <f t="shared" si="47"/>
        <v>1</v>
      </c>
      <c r="L137">
        <f t="shared" si="48"/>
        <v>100</v>
      </c>
      <c r="M137">
        <f t="shared" si="42"/>
        <v>1</v>
      </c>
      <c r="N137">
        <f t="shared" si="49"/>
        <v>1</v>
      </c>
      <c r="O137">
        <f t="shared" si="50"/>
        <v>1</v>
      </c>
    </row>
    <row r="138" spans="1:15">
      <c r="A138">
        <v>14.7</v>
      </c>
      <c r="B138">
        <v>16.920000000000002</v>
      </c>
      <c r="C138">
        <v>-2.2200000000000002</v>
      </c>
      <c r="D138">
        <v>0</v>
      </c>
      <c r="E138">
        <v>1</v>
      </c>
      <c r="G138">
        <f t="shared" si="43"/>
        <v>14.7</v>
      </c>
      <c r="H138">
        <f t="shared" si="44"/>
        <v>16.920000000000002</v>
      </c>
      <c r="I138">
        <f t="shared" si="45"/>
        <v>-2.2200000000000002</v>
      </c>
      <c r="J138">
        <f t="shared" si="46"/>
        <v>0</v>
      </c>
      <c r="K138">
        <f t="shared" si="47"/>
        <v>1</v>
      </c>
      <c r="L138">
        <f t="shared" si="48"/>
        <v>115.10204081632655</v>
      </c>
      <c r="M138">
        <f t="shared" si="42"/>
        <v>1</v>
      </c>
      <c r="N138">
        <f t="shared" si="49"/>
        <v>1</v>
      </c>
      <c r="O138">
        <f t="shared" si="50"/>
        <v>1</v>
      </c>
    </row>
    <row r="139" spans="1:15">
      <c r="A139">
        <v>29.82</v>
      </c>
      <c r="B139">
        <v>24.34</v>
      </c>
      <c r="C139">
        <v>5.48</v>
      </c>
      <c r="D139">
        <v>1</v>
      </c>
      <c r="E139">
        <v>1</v>
      </c>
      <c r="G139">
        <f t="shared" si="43"/>
        <v>29.82</v>
      </c>
      <c r="H139">
        <f t="shared" si="44"/>
        <v>24.34</v>
      </c>
      <c r="I139">
        <f t="shared" si="45"/>
        <v>5.48</v>
      </c>
      <c r="J139">
        <f t="shared" si="46"/>
        <v>1</v>
      </c>
      <c r="K139">
        <f t="shared" si="47"/>
        <v>1</v>
      </c>
      <c r="L139">
        <f t="shared" si="48"/>
        <v>81.623071763916826</v>
      </c>
      <c r="M139">
        <f t="shared" si="42"/>
        <v>1</v>
      </c>
      <c r="N139">
        <f t="shared" si="49"/>
        <v>1</v>
      </c>
      <c r="O139">
        <f t="shared" si="50"/>
        <v>1</v>
      </c>
    </row>
    <row r="140" spans="1:15">
      <c r="A140">
        <v>18.48</v>
      </c>
      <c r="B140">
        <v>18.46</v>
      </c>
      <c r="C140">
        <v>0.02</v>
      </c>
      <c r="D140">
        <v>1</v>
      </c>
      <c r="E140">
        <v>1</v>
      </c>
      <c r="G140">
        <f t="shared" si="43"/>
        <v>18.48</v>
      </c>
      <c r="H140">
        <f t="shared" si="44"/>
        <v>18.46</v>
      </c>
      <c r="I140">
        <f t="shared" si="45"/>
        <v>0.02</v>
      </c>
      <c r="J140">
        <f t="shared" si="46"/>
        <v>1</v>
      </c>
      <c r="K140">
        <f t="shared" si="47"/>
        <v>1</v>
      </c>
      <c r="L140">
        <f t="shared" si="48"/>
        <v>99.891774891774901</v>
      </c>
      <c r="M140">
        <f t="shared" si="42"/>
        <v>1</v>
      </c>
      <c r="N140">
        <f t="shared" si="49"/>
        <v>1</v>
      </c>
      <c r="O140">
        <f t="shared" si="50"/>
        <v>1</v>
      </c>
    </row>
    <row r="141" spans="1:15">
      <c r="A141">
        <v>1.1599999999999999</v>
      </c>
      <c r="B141">
        <v>1.1599999999999999</v>
      </c>
      <c r="C141">
        <v>0</v>
      </c>
      <c r="D141">
        <v>1</v>
      </c>
      <c r="E141">
        <v>1</v>
      </c>
      <c r="G141">
        <f t="shared" si="43"/>
        <v>0</v>
      </c>
      <c r="H141">
        <f t="shared" si="44"/>
        <v>0</v>
      </c>
      <c r="I141">
        <f t="shared" si="45"/>
        <v>0</v>
      </c>
      <c r="J141">
        <f t="shared" si="46"/>
        <v>0</v>
      </c>
      <c r="K141">
        <f t="shared" si="47"/>
        <v>0</v>
      </c>
      <c r="L141">
        <f t="shared" si="48"/>
        <v>100</v>
      </c>
      <c r="M141">
        <f t="shared" si="42"/>
        <v>0</v>
      </c>
      <c r="N141">
        <f t="shared" si="49"/>
        <v>0</v>
      </c>
      <c r="O141">
        <f t="shared" si="50"/>
        <v>0</v>
      </c>
    </row>
    <row r="142" spans="1:15">
      <c r="A142">
        <v>1.54</v>
      </c>
      <c r="B142">
        <v>1.58</v>
      </c>
      <c r="C142">
        <v>-0.04</v>
      </c>
      <c r="D142">
        <v>0</v>
      </c>
      <c r="E142">
        <v>1</v>
      </c>
      <c r="G142">
        <f t="shared" si="43"/>
        <v>1.54</v>
      </c>
      <c r="H142">
        <f t="shared" si="44"/>
        <v>1.58</v>
      </c>
      <c r="I142">
        <f t="shared" si="45"/>
        <v>-0.04</v>
      </c>
      <c r="J142">
        <f t="shared" si="46"/>
        <v>0</v>
      </c>
      <c r="K142">
        <f t="shared" si="47"/>
        <v>1</v>
      </c>
      <c r="L142">
        <f t="shared" si="48"/>
        <v>102.59740259740259</v>
      </c>
      <c r="M142">
        <f t="shared" si="42"/>
        <v>1</v>
      </c>
      <c r="N142">
        <f t="shared" si="49"/>
        <v>1</v>
      </c>
      <c r="O142">
        <f t="shared" si="50"/>
        <v>1</v>
      </c>
    </row>
    <row r="143" spans="1:15">
      <c r="A143">
        <v>2.08</v>
      </c>
      <c r="B143">
        <v>2.08</v>
      </c>
      <c r="C143">
        <v>0</v>
      </c>
      <c r="D143">
        <v>1</v>
      </c>
      <c r="E143">
        <v>1</v>
      </c>
      <c r="G143">
        <f t="shared" si="43"/>
        <v>2.08</v>
      </c>
      <c r="H143">
        <f t="shared" si="44"/>
        <v>2.08</v>
      </c>
      <c r="I143">
        <f t="shared" si="45"/>
        <v>0</v>
      </c>
      <c r="J143">
        <f t="shared" si="46"/>
        <v>1</v>
      </c>
      <c r="K143">
        <f t="shared" si="47"/>
        <v>1</v>
      </c>
      <c r="L143">
        <f t="shared" si="48"/>
        <v>100</v>
      </c>
      <c r="M143">
        <f t="shared" si="42"/>
        <v>1</v>
      </c>
      <c r="N143">
        <f t="shared" si="49"/>
        <v>1</v>
      </c>
      <c r="O143">
        <f t="shared" si="50"/>
        <v>1</v>
      </c>
    </row>
    <row r="144" spans="1:15">
      <c r="A144">
        <v>2.46</v>
      </c>
      <c r="B144">
        <v>2.8</v>
      </c>
      <c r="C144">
        <v>-0.34</v>
      </c>
      <c r="D144">
        <v>0</v>
      </c>
      <c r="E144">
        <v>1</v>
      </c>
      <c r="G144">
        <f t="shared" si="43"/>
        <v>2.46</v>
      </c>
      <c r="H144">
        <f t="shared" si="44"/>
        <v>2.8</v>
      </c>
      <c r="I144">
        <f t="shared" si="45"/>
        <v>-0.34</v>
      </c>
      <c r="J144">
        <f t="shared" si="46"/>
        <v>0</v>
      </c>
      <c r="K144">
        <f t="shared" si="47"/>
        <v>1</v>
      </c>
      <c r="L144">
        <f t="shared" si="48"/>
        <v>113.82113821138211</v>
      </c>
      <c r="M144">
        <f t="shared" si="42"/>
        <v>1</v>
      </c>
      <c r="N144">
        <f t="shared" si="49"/>
        <v>1</v>
      </c>
      <c r="O144">
        <f t="shared" si="50"/>
        <v>1</v>
      </c>
    </row>
    <row r="145" spans="1:15">
      <c r="A145">
        <v>17.66</v>
      </c>
      <c r="B145">
        <v>15.6</v>
      </c>
      <c r="C145">
        <v>2.06</v>
      </c>
      <c r="D145">
        <v>1</v>
      </c>
      <c r="E145">
        <v>1</v>
      </c>
      <c r="G145">
        <f t="shared" si="43"/>
        <v>17.66</v>
      </c>
      <c r="H145">
        <f t="shared" si="44"/>
        <v>15.6</v>
      </c>
      <c r="I145">
        <f t="shared" si="45"/>
        <v>2.06</v>
      </c>
      <c r="J145">
        <f t="shared" si="46"/>
        <v>1</v>
      </c>
      <c r="K145">
        <f t="shared" si="47"/>
        <v>1</v>
      </c>
      <c r="L145">
        <f t="shared" si="48"/>
        <v>88.335220838052095</v>
      </c>
      <c r="M145">
        <f t="shared" si="42"/>
        <v>1</v>
      </c>
      <c r="N145">
        <f t="shared" si="49"/>
        <v>1</v>
      </c>
      <c r="O145">
        <f t="shared" si="50"/>
        <v>1</v>
      </c>
    </row>
    <row r="146" spans="1:15">
      <c r="A146">
        <v>1.36</v>
      </c>
      <c r="B146">
        <v>1.38</v>
      </c>
      <c r="C146">
        <v>-0.02</v>
      </c>
      <c r="D146">
        <v>0</v>
      </c>
      <c r="E146">
        <v>1</v>
      </c>
      <c r="G146">
        <f t="shared" si="43"/>
        <v>1.36</v>
      </c>
      <c r="H146">
        <f t="shared" si="44"/>
        <v>1.38</v>
      </c>
      <c r="I146">
        <f t="shared" si="45"/>
        <v>-0.02</v>
      </c>
      <c r="J146">
        <f t="shared" si="46"/>
        <v>0</v>
      </c>
      <c r="K146">
        <f t="shared" si="47"/>
        <v>1</v>
      </c>
      <c r="L146">
        <f t="shared" si="48"/>
        <v>101.47058823529412</v>
      </c>
      <c r="M146">
        <f t="shared" si="42"/>
        <v>1</v>
      </c>
      <c r="N146">
        <f t="shared" si="49"/>
        <v>1</v>
      </c>
      <c r="O146">
        <f t="shared" si="50"/>
        <v>1</v>
      </c>
    </row>
    <row r="147" spans="1:15">
      <c r="A147">
        <v>2.82</v>
      </c>
      <c r="B147">
        <v>2.76</v>
      </c>
      <c r="C147">
        <v>0.06</v>
      </c>
      <c r="D147">
        <v>1</v>
      </c>
      <c r="E147">
        <v>1</v>
      </c>
      <c r="G147">
        <f t="shared" si="43"/>
        <v>2.82</v>
      </c>
      <c r="H147">
        <f t="shared" si="44"/>
        <v>2.76</v>
      </c>
      <c r="I147">
        <f t="shared" si="45"/>
        <v>0.06</v>
      </c>
      <c r="J147">
        <f t="shared" si="46"/>
        <v>1</v>
      </c>
      <c r="K147">
        <f t="shared" si="47"/>
        <v>1</v>
      </c>
      <c r="L147">
        <f t="shared" si="48"/>
        <v>97.872340425531917</v>
      </c>
      <c r="M147">
        <f t="shared" si="42"/>
        <v>1</v>
      </c>
      <c r="N147">
        <f t="shared" si="49"/>
        <v>1</v>
      </c>
      <c r="O147">
        <f t="shared" si="50"/>
        <v>1</v>
      </c>
    </row>
    <row r="148" spans="1:15">
      <c r="A148">
        <v>3.78</v>
      </c>
      <c r="B148">
        <v>3.68</v>
      </c>
      <c r="C148">
        <v>0.1</v>
      </c>
      <c r="D148">
        <v>1</v>
      </c>
      <c r="E148">
        <v>1</v>
      </c>
      <c r="G148">
        <f t="shared" si="43"/>
        <v>3.78</v>
      </c>
      <c r="H148">
        <f t="shared" si="44"/>
        <v>3.68</v>
      </c>
      <c r="I148">
        <f t="shared" si="45"/>
        <v>0.1</v>
      </c>
      <c r="J148">
        <f t="shared" si="46"/>
        <v>1</v>
      </c>
      <c r="K148">
        <f t="shared" si="47"/>
        <v>1</v>
      </c>
      <c r="L148">
        <f t="shared" si="48"/>
        <v>97.354497354497354</v>
      </c>
      <c r="M148">
        <f t="shared" si="42"/>
        <v>1</v>
      </c>
      <c r="N148">
        <f t="shared" si="49"/>
        <v>1</v>
      </c>
      <c r="O148">
        <f t="shared" si="50"/>
        <v>1</v>
      </c>
    </row>
    <row r="149" spans="1:15">
      <c r="A149">
        <v>6.56</v>
      </c>
      <c r="B149">
        <v>4.0199999999999996</v>
      </c>
      <c r="C149">
        <v>2.54</v>
      </c>
      <c r="D149">
        <v>1</v>
      </c>
      <c r="E149">
        <v>1</v>
      </c>
      <c r="G149">
        <f t="shared" si="43"/>
        <v>6.56</v>
      </c>
      <c r="H149">
        <f t="shared" si="44"/>
        <v>4.0199999999999996</v>
      </c>
      <c r="I149">
        <f t="shared" si="45"/>
        <v>2.54</v>
      </c>
      <c r="J149">
        <f t="shared" si="46"/>
        <v>1</v>
      </c>
      <c r="K149">
        <f t="shared" si="47"/>
        <v>1</v>
      </c>
      <c r="L149">
        <f t="shared" si="48"/>
        <v>61.280487804878049</v>
      </c>
      <c r="M149">
        <f t="shared" si="42"/>
        <v>1</v>
      </c>
      <c r="N149">
        <f t="shared" si="49"/>
        <v>1</v>
      </c>
      <c r="O149">
        <f t="shared" si="50"/>
        <v>1</v>
      </c>
    </row>
    <row r="150" spans="1:15">
      <c r="A150">
        <v>18.100000000000001</v>
      </c>
      <c r="B150">
        <v>20.32</v>
      </c>
      <c r="C150">
        <v>-2.2200000000000002</v>
      </c>
      <c r="D150">
        <v>0</v>
      </c>
      <c r="E150">
        <v>1</v>
      </c>
      <c r="G150">
        <f t="shared" si="43"/>
        <v>18.100000000000001</v>
      </c>
      <c r="H150">
        <f t="shared" si="44"/>
        <v>20.32</v>
      </c>
      <c r="I150">
        <f t="shared" si="45"/>
        <v>-2.2200000000000002</v>
      </c>
      <c r="J150">
        <f t="shared" si="46"/>
        <v>0</v>
      </c>
      <c r="K150">
        <f t="shared" si="47"/>
        <v>1</v>
      </c>
      <c r="L150">
        <f t="shared" si="48"/>
        <v>112.26519337016573</v>
      </c>
      <c r="M150">
        <f t="shared" si="42"/>
        <v>1</v>
      </c>
      <c r="N150">
        <f t="shared" si="49"/>
        <v>1</v>
      </c>
      <c r="O150">
        <f t="shared" si="50"/>
        <v>1</v>
      </c>
    </row>
    <row r="151" spans="1:15">
      <c r="A151">
        <v>1.26</v>
      </c>
      <c r="B151">
        <v>1.24</v>
      </c>
      <c r="C151">
        <v>0.02</v>
      </c>
      <c r="D151">
        <v>1</v>
      </c>
      <c r="E151">
        <v>1</v>
      </c>
      <c r="G151">
        <f t="shared" si="43"/>
        <v>0</v>
      </c>
      <c r="H151">
        <f t="shared" si="44"/>
        <v>0</v>
      </c>
      <c r="I151">
        <f t="shared" si="45"/>
        <v>0</v>
      </c>
      <c r="J151">
        <f t="shared" si="46"/>
        <v>0</v>
      </c>
      <c r="K151">
        <f t="shared" si="47"/>
        <v>0</v>
      </c>
      <c r="L151">
        <f t="shared" si="48"/>
        <v>98.412698412698404</v>
      </c>
      <c r="M151">
        <f t="shared" si="42"/>
        <v>0</v>
      </c>
      <c r="N151">
        <f t="shared" si="49"/>
        <v>0</v>
      </c>
      <c r="O151">
        <f t="shared" si="50"/>
        <v>0</v>
      </c>
    </row>
    <row r="152" spans="1:15">
      <c r="A152">
        <v>2.44</v>
      </c>
      <c r="B152">
        <v>2.2999999999999998</v>
      </c>
      <c r="C152">
        <v>0.14000000000000001</v>
      </c>
      <c r="D152">
        <v>1</v>
      </c>
      <c r="E152">
        <v>1</v>
      </c>
      <c r="G152">
        <f t="shared" si="43"/>
        <v>2.44</v>
      </c>
      <c r="H152">
        <f t="shared" si="44"/>
        <v>2.2999999999999998</v>
      </c>
      <c r="I152">
        <f t="shared" si="45"/>
        <v>0.14000000000000001</v>
      </c>
      <c r="J152">
        <f t="shared" si="46"/>
        <v>1</v>
      </c>
      <c r="K152">
        <f t="shared" si="47"/>
        <v>1</v>
      </c>
      <c r="L152">
        <f t="shared" si="48"/>
        <v>94.26229508196721</v>
      </c>
      <c r="M152">
        <f t="shared" si="42"/>
        <v>1</v>
      </c>
      <c r="N152">
        <f t="shared" si="49"/>
        <v>1</v>
      </c>
      <c r="O152">
        <f t="shared" si="50"/>
        <v>1</v>
      </c>
    </row>
    <row r="153" spans="1:15">
      <c r="A153">
        <v>1.9</v>
      </c>
      <c r="B153">
        <v>1.82</v>
      </c>
      <c r="C153">
        <v>0.08</v>
      </c>
      <c r="D153">
        <v>1</v>
      </c>
      <c r="E153">
        <v>1</v>
      </c>
      <c r="G153">
        <f t="shared" si="43"/>
        <v>1.9</v>
      </c>
      <c r="H153">
        <f t="shared" si="44"/>
        <v>1.82</v>
      </c>
      <c r="I153">
        <f t="shared" si="45"/>
        <v>0.08</v>
      </c>
      <c r="J153">
        <f t="shared" si="46"/>
        <v>1</v>
      </c>
      <c r="K153">
        <f t="shared" si="47"/>
        <v>1</v>
      </c>
      <c r="L153">
        <f t="shared" si="48"/>
        <v>95.789473684210535</v>
      </c>
      <c r="M153">
        <f t="shared" si="42"/>
        <v>1</v>
      </c>
      <c r="N153">
        <f t="shared" si="49"/>
        <v>1</v>
      </c>
      <c r="O153">
        <f t="shared" si="50"/>
        <v>1</v>
      </c>
    </row>
    <row r="154" spans="1:15">
      <c r="A154">
        <v>1.48</v>
      </c>
      <c r="B154">
        <v>1.5</v>
      </c>
      <c r="C154">
        <v>-0.02</v>
      </c>
      <c r="D154">
        <v>0</v>
      </c>
      <c r="E154">
        <v>1</v>
      </c>
      <c r="G154">
        <f t="shared" si="43"/>
        <v>1.48</v>
      </c>
      <c r="H154">
        <f t="shared" si="44"/>
        <v>1.5</v>
      </c>
      <c r="I154">
        <f t="shared" si="45"/>
        <v>-0.02</v>
      </c>
      <c r="J154">
        <f t="shared" si="46"/>
        <v>0</v>
      </c>
      <c r="K154">
        <f t="shared" si="47"/>
        <v>1</v>
      </c>
      <c r="L154">
        <f t="shared" si="48"/>
        <v>101.35135135135135</v>
      </c>
      <c r="M154">
        <f t="shared" si="42"/>
        <v>1</v>
      </c>
      <c r="N154">
        <f t="shared" si="49"/>
        <v>1</v>
      </c>
      <c r="O154">
        <f t="shared" si="50"/>
        <v>1</v>
      </c>
    </row>
    <row r="155" spans="1:15">
      <c r="A155">
        <v>1.7</v>
      </c>
      <c r="B155">
        <v>1.7</v>
      </c>
      <c r="C155">
        <v>0</v>
      </c>
      <c r="D155">
        <v>1</v>
      </c>
      <c r="E155">
        <v>1</v>
      </c>
      <c r="G155">
        <f t="shared" si="43"/>
        <v>1.7</v>
      </c>
      <c r="H155">
        <f t="shared" si="44"/>
        <v>1.7</v>
      </c>
      <c r="I155">
        <f t="shared" si="45"/>
        <v>0</v>
      </c>
      <c r="J155">
        <f t="shared" si="46"/>
        <v>1</v>
      </c>
      <c r="K155">
        <f t="shared" si="47"/>
        <v>1</v>
      </c>
      <c r="L155">
        <f t="shared" si="48"/>
        <v>100</v>
      </c>
      <c r="M155">
        <f t="shared" si="42"/>
        <v>1</v>
      </c>
      <c r="N155">
        <f t="shared" si="49"/>
        <v>1</v>
      </c>
      <c r="O155">
        <f t="shared" si="50"/>
        <v>1</v>
      </c>
    </row>
    <row r="156" spans="1:15">
      <c r="A156">
        <v>3.06</v>
      </c>
      <c r="B156">
        <v>2.2599999999999998</v>
      </c>
      <c r="C156">
        <v>0.8</v>
      </c>
      <c r="D156">
        <v>1</v>
      </c>
      <c r="E156">
        <v>1</v>
      </c>
      <c r="G156">
        <f t="shared" si="43"/>
        <v>3.06</v>
      </c>
      <c r="H156">
        <f t="shared" si="44"/>
        <v>2.2599999999999998</v>
      </c>
      <c r="I156">
        <f t="shared" si="45"/>
        <v>0.8</v>
      </c>
      <c r="J156">
        <f t="shared" si="46"/>
        <v>1</v>
      </c>
      <c r="K156">
        <f t="shared" si="47"/>
        <v>1</v>
      </c>
      <c r="L156">
        <f t="shared" si="48"/>
        <v>73.856209150326791</v>
      </c>
      <c r="M156">
        <f t="shared" si="42"/>
        <v>1</v>
      </c>
      <c r="N156">
        <f t="shared" si="49"/>
        <v>1</v>
      </c>
      <c r="O156">
        <f t="shared" si="50"/>
        <v>1</v>
      </c>
    </row>
    <row r="157" spans="1:15">
      <c r="A157">
        <v>1.68</v>
      </c>
      <c r="B157">
        <v>1.66</v>
      </c>
      <c r="C157">
        <v>0.02</v>
      </c>
      <c r="D157">
        <v>1</v>
      </c>
      <c r="E157">
        <v>1</v>
      </c>
      <c r="G157">
        <f t="shared" si="43"/>
        <v>1.68</v>
      </c>
      <c r="H157">
        <f t="shared" si="44"/>
        <v>1.66</v>
      </c>
      <c r="I157">
        <f t="shared" si="45"/>
        <v>0.02</v>
      </c>
      <c r="J157">
        <f t="shared" si="46"/>
        <v>1</v>
      </c>
      <c r="K157">
        <f t="shared" si="47"/>
        <v>1</v>
      </c>
      <c r="L157">
        <f t="shared" si="48"/>
        <v>98.80952380952381</v>
      </c>
      <c r="M157">
        <f t="shared" si="42"/>
        <v>1</v>
      </c>
      <c r="N157">
        <f t="shared" si="49"/>
        <v>1</v>
      </c>
      <c r="O157">
        <f t="shared" si="50"/>
        <v>1</v>
      </c>
    </row>
    <row r="158" spans="1:15">
      <c r="A158">
        <v>26.48</v>
      </c>
      <c r="B158">
        <v>23.64</v>
      </c>
      <c r="C158">
        <v>2.84</v>
      </c>
      <c r="D158">
        <v>1</v>
      </c>
      <c r="E158">
        <v>1</v>
      </c>
      <c r="G158">
        <f t="shared" si="43"/>
        <v>26.48</v>
      </c>
      <c r="H158">
        <f t="shared" si="44"/>
        <v>23.64</v>
      </c>
      <c r="I158">
        <f t="shared" si="45"/>
        <v>2.84</v>
      </c>
      <c r="J158">
        <f t="shared" si="46"/>
        <v>1</v>
      </c>
      <c r="K158">
        <f t="shared" si="47"/>
        <v>1</v>
      </c>
      <c r="L158">
        <f t="shared" si="48"/>
        <v>89.274924471299101</v>
      </c>
      <c r="M158">
        <f t="shared" si="42"/>
        <v>1</v>
      </c>
      <c r="N158">
        <f t="shared" si="49"/>
        <v>1</v>
      </c>
      <c r="O158">
        <f t="shared" si="50"/>
        <v>1</v>
      </c>
    </row>
    <row r="159" spans="1:15">
      <c r="A159">
        <v>1.3</v>
      </c>
      <c r="B159">
        <v>1.32</v>
      </c>
      <c r="C159">
        <v>-0.02</v>
      </c>
      <c r="D159">
        <v>0</v>
      </c>
      <c r="E159">
        <v>1</v>
      </c>
      <c r="G159">
        <f t="shared" si="43"/>
        <v>1.3</v>
      </c>
      <c r="H159">
        <f t="shared" si="44"/>
        <v>1.32</v>
      </c>
      <c r="I159">
        <f t="shared" si="45"/>
        <v>-0.02</v>
      </c>
      <c r="J159">
        <f t="shared" si="46"/>
        <v>0</v>
      </c>
      <c r="K159">
        <f t="shared" si="47"/>
        <v>1</v>
      </c>
      <c r="L159">
        <f t="shared" si="48"/>
        <v>101.53846153846153</v>
      </c>
      <c r="M159">
        <f t="shared" si="42"/>
        <v>1</v>
      </c>
      <c r="N159">
        <f t="shared" si="49"/>
        <v>1</v>
      </c>
      <c r="O159">
        <f t="shared" si="50"/>
        <v>1</v>
      </c>
    </row>
    <row r="160" spans="1:15">
      <c r="A160">
        <v>1.68</v>
      </c>
      <c r="B160">
        <v>1.7</v>
      </c>
      <c r="C160">
        <v>-0.02</v>
      </c>
      <c r="D160">
        <v>0</v>
      </c>
      <c r="E160">
        <v>1</v>
      </c>
      <c r="G160">
        <f t="shared" si="43"/>
        <v>1.68</v>
      </c>
      <c r="H160">
        <f t="shared" si="44"/>
        <v>1.7</v>
      </c>
      <c r="I160">
        <f t="shared" si="45"/>
        <v>-0.02</v>
      </c>
      <c r="J160">
        <f t="shared" si="46"/>
        <v>0</v>
      </c>
      <c r="K160">
        <f t="shared" si="47"/>
        <v>1</v>
      </c>
      <c r="L160">
        <f t="shared" si="48"/>
        <v>101.19047619047619</v>
      </c>
      <c r="M160">
        <f t="shared" si="42"/>
        <v>1</v>
      </c>
      <c r="N160">
        <f t="shared" si="49"/>
        <v>1</v>
      </c>
      <c r="O160">
        <f t="shared" si="50"/>
        <v>1</v>
      </c>
    </row>
    <row r="161" spans="1:15">
      <c r="A161">
        <v>1.56</v>
      </c>
      <c r="B161">
        <v>1.54</v>
      </c>
      <c r="C161">
        <v>0.02</v>
      </c>
      <c r="D161">
        <v>1</v>
      </c>
      <c r="E161">
        <v>1</v>
      </c>
      <c r="G161">
        <f t="shared" si="43"/>
        <v>1.56</v>
      </c>
      <c r="H161">
        <f t="shared" si="44"/>
        <v>1.54</v>
      </c>
      <c r="I161">
        <f t="shared" si="45"/>
        <v>0.02</v>
      </c>
      <c r="J161">
        <f t="shared" si="46"/>
        <v>1</v>
      </c>
      <c r="K161">
        <f t="shared" si="47"/>
        <v>1</v>
      </c>
      <c r="L161">
        <f t="shared" si="48"/>
        <v>98.717948717948715</v>
      </c>
      <c r="M161">
        <f t="shared" si="42"/>
        <v>1</v>
      </c>
      <c r="N161">
        <f t="shared" si="49"/>
        <v>1</v>
      </c>
      <c r="O161">
        <f t="shared" si="50"/>
        <v>1</v>
      </c>
    </row>
    <row r="162" spans="1:15">
      <c r="A162">
        <v>1.26</v>
      </c>
      <c r="B162">
        <v>1.32</v>
      </c>
      <c r="C162">
        <v>-0.06</v>
      </c>
      <c r="D162">
        <v>0</v>
      </c>
      <c r="E162">
        <v>1</v>
      </c>
      <c r="G162">
        <f t="shared" si="43"/>
        <v>0</v>
      </c>
      <c r="H162">
        <f t="shared" si="44"/>
        <v>0</v>
      </c>
      <c r="I162">
        <f t="shared" si="45"/>
        <v>0</v>
      </c>
      <c r="J162">
        <f t="shared" si="46"/>
        <v>0</v>
      </c>
      <c r="K162">
        <f t="shared" si="47"/>
        <v>0</v>
      </c>
      <c r="L162">
        <f t="shared" si="48"/>
        <v>104.76190476190477</v>
      </c>
      <c r="M162">
        <f t="shared" si="42"/>
        <v>0</v>
      </c>
      <c r="N162">
        <f t="shared" si="49"/>
        <v>0</v>
      </c>
      <c r="O162">
        <f t="shared" si="50"/>
        <v>0</v>
      </c>
    </row>
    <row r="163" spans="1:15">
      <c r="A163">
        <v>97.32</v>
      </c>
      <c r="B163">
        <v>97.5</v>
      </c>
      <c r="C163">
        <v>-0.18</v>
      </c>
      <c r="D163">
        <v>0</v>
      </c>
      <c r="E163">
        <v>1</v>
      </c>
      <c r="G163">
        <f t="shared" si="43"/>
        <v>0</v>
      </c>
      <c r="H163">
        <f t="shared" si="44"/>
        <v>0</v>
      </c>
      <c r="I163">
        <f t="shared" si="45"/>
        <v>0</v>
      </c>
      <c r="J163">
        <f t="shared" si="46"/>
        <v>0</v>
      </c>
      <c r="K163">
        <f t="shared" si="47"/>
        <v>0</v>
      </c>
      <c r="L163">
        <f t="shared" si="48"/>
        <v>100.1849568434032</v>
      </c>
      <c r="M163">
        <f t="shared" si="42"/>
        <v>0</v>
      </c>
      <c r="N163">
        <f t="shared" si="49"/>
        <v>0</v>
      </c>
      <c r="O163">
        <f t="shared" si="50"/>
        <v>1</v>
      </c>
    </row>
    <row r="164" spans="1:15">
      <c r="A164">
        <v>9.24</v>
      </c>
      <c r="B164">
        <v>9.32</v>
      </c>
      <c r="C164">
        <v>-0.08</v>
      </c>
      <c r="D164">
        <v>0</v>
      </c>
      <c r="E164">
        <v>1</v>
      </c>
      <c r="G164">
        <f t="shared" si="43"/>
        <v>9.24</v>
      </c>
      <c r="H164">
        <f t="shared" si="44"/>
        <v>9.32</v>
      </c>
      <c r="I164">
        <f t="shared" si="45"/>
        <v>-0.08</v>
      </c>
      <c r="J164">
        <f t="shared" si="46"/>
        <v>0</v>
      </c>
      <c r="K164">
        <f t="shared" si="47"/>
        <v>1</v>
      </c>
      <c r="L164">
        <f t="shared" si="48"/>
        <v>100.86580086580086</v>
      </c>
      <c r="M164">
        <f t="shared" si="42"/>
        <v>1</v>
      </c>
      <c r="N164">
        <f t="shared" si="49"/>
        <v>1</v>
      </c>
      <c r="O164">
        <f t="shared" si="50"/>
        <v>1</v>
      </c>
    </row>
    <row r="165" spans="1:15">
      <c r="A165">
        <v>224.88</v>
      </c>
      <c r="B165">
        <v>227.24</v>
      </c>
      <c r="C165">
        <v>-2.36</v>
      </c>
      <c r="D165">
        <v>0</v>
      </c>
      <c r="E165">
        <v>1</v>
      </c>
      <c r="G165">
        <f t="shared" si="43"/>
        <v>0</v>
      </c>
      <c r="H165">
        <f t="shared" si="44"/>
        <v>0</v>
      </c>
      <c r="I165">
        <f t="shared" si="45"/>
        <v>0</v>
      </c>
      <c r="J165">
        <f t="shared" si="46"/>
        <v>0</v>
      </c>
      <c r="K165">
        <f t="shared" si="47"/>
        <v>0</v>
      </c>
      <c r="L165">
        <f t="shared" si="48"/>
        <v>101.04944859480614</v>
      </c>
      <c r="M165">
        <f t="shared" si="42"/>
        <v>0</v>
      </c>
      <c r="N165">
        <f t="shared" si="49"/>
        <v>0</v>
      </c>
      <c r="O165">
        <f t="shared" si="50"/>
        <v>1</v>
      </c>
    </row>
    <row r="166" spans="1:15">
      <c r="A166">
        <v>1.26</v>
      </c>
      <c r="B166">
        <v>1.66</v>
      </c>
      <c r="C166">
        <v>-0.4</v>
      </c>
      <c r="D166">
        <v>0</v>
      </c>
      <c r="E166">
        <v>1</v>
      </c>
      <c r="G166">
        <f t="shared" si="43"/>
        <v>0</v>
      </c>
      <c r="H166">
        <f t="shared" si="44"/>
        <v>0</v>
      </c>
      <c r="I166">
        <f t="shared" si="45"/>
        <v>0</v>
      </c>
      <c r="J166">
        <f t="shared" si="46"/>
        <v>0</v>
      </c>
      <c r="K166">
        <f t="shared" si="47"/>
        <v>0</v>
      </c>
      <c r="L166">
        <f t="shared" si="48"/>
        <v>131.74603174603175</v>
      </c>
      <c r="M166">
        <f t="shared" si="42"/>
        <v>0</v>
      </c>
      <c r="N166">
        <f t="shared" si="49"/>
        <v>0</v>
      </c>
      <c r="O166">
        <f t="shared" si="50"/>
        <v>0</v>
      </c>
    </row>
    <row r="167" spans="1:15">
      <c r="A167">
        <v>1.98</v>
      </c>
      <c r="B167">
        <v>2</v>
      </c>
      <c r="C167">
        <v>-0.02</v>
      </c>
      <c r="D167">
        <v>0</v>
      </c>
      <c r="E167">
        <v>1</v>
      </c>
      <c r="G167">
        <f t="shared" si="43"/>
        <v>1.98</v>
      </c>
      <c r="H167">
        <f t="shared" si="44"/>
        <v>2</v>
      </c>
      <c r="I167">
        <f t="shared" si="45"/>
        <v>-0.02</v>
      </c>
      <c r="J167">
        <f t="shared" si="46"/>
        <v>0</v>
      </c>
      <c r="K167">
        <f t="shared" si="47"/>
        <v>1</v>
      </c>
      <c r="L167">
        <f t="shared" si="48"/>
        <v>101.01010101010101</v>
      </c>
      <c r="M167">
        <f t="shared" si="42"/>
        <v>1</v>
      </c>
      <c r="N167">
        <f t="shared" si="49"/>
        <v>1</v>
      </c>
      <c r="O167">
        <f t="shared" si="50"/>
        <v>1</v>
      </c>
    </row>
    <row r="168" spans="1:15">
      <c r="A168">
        <v>4.5199999999999996</v>
      </c>
      <c r="B168">
        <v>4.28</v>
      </c>
      <c r="C168">
        <v>0.24</v>
      </c>
      <c r="D168">
        <v>1</v>
      </c>
      <c r="E168">
        <v>1</v>
      </c>
      <c r="G168">
        <f t="shared" si="43"/>
        <v>4.5199999999999996</v>
      </c>
      <c r="H168">
        <f t="shared" si="44"/>
        <v>4.28</v>
      </c>
      <c r="I168">
        <f t="shared" si="45"/>
        <v>0.24</v>
      </c>
      <c r="J168">
        <f t="shared" si="46"/>
        <v>1</v>
      </c>
      <c r="K168">
        <f t="shared" si="47"/>
        <v>1</v>
      </c>
      <c r="L168">
        <f t="shared" si="48"/>
        <v>94.690265486725679</v>
      </c>
      <c r="M168">
        <f t="shared" si="42"/>
        <v>1</v>
      </c>
      <c r="N168">
        <f t="shared" si="49"/>
        <v>1</v>
      </c>
      <c r="O168">
        <f t="shared" si="50"/>
        <v>1</v>
      </c>
    </row>
    <row r="169" spans="1:15">
      <c r="A169">
        <v>1.64</v>
      </c>
      <c r="B169">
        <v>1.7</v>
      </c>
      <c r="C169">
        <v>-0.06</v>
      </c>
      <c r="D169">
        <v>0</v>
      </c>
      <c r="E169">
        <v>1</v>
      </c>
      <c r="G169">
        <f t="shared" si="43"/>
        <v>1.64</v>
      </c>
      <c r="H169">
        <f t="shared" si="44"/>
        <v>1.7</v>
      </c>
      <c r="I169">
        <f t="shared" si="45"/>
        <v>-0.06</v>
      </c>
      <c r="J169">
        <f t="shared" si="46"/>
        <v>0</v>
      </c>
      <c r="K169">
        <f t="shared" si="47"/>
        <v>1</v>
      </c>
      <c r="L169">
        <f t="shared" si="48"/>
        <v>103.65853658536585</v>
      </c>
      <c r="M169">
        <f t="shared" si="42"/>
        <v>1</v>
      </c>
      <c r="N169">
        <f t="shared" si="49"/>
        <v>1</v>
      </c>
      <c r="O169">
        <f t="shared" si="50"/>
        <v>1</v>
      </c>
    </row>
    <row r="170" spans="1:15">
      <c r="A170">
        <v>20.02</v>
      </c>
      <c r="B170">
        <v>18.46</v>
      </c>
      <c r="C170">
        <v>1.56</v>
      </c>
      <c r="D170">
        <v>1</v>
      </c>
      <c r="E170">
        <v>1</v>
      </c>
      <c r="G170">
        <f t="shared" si="43"/>
        <v>20.02</v>
      </c>
      <c r="H170">
        <f t="shared" si="44"/>
        <v>18.46</v>
      </c>
      <c r="I170">
        <f t="shared" si="45"/>
        <v>1.56</v>
      </c>
      <c r="J170">
        <f t="shared" si="46"/>
        <v>1</v>
      </c>
      <c r="K170">
        <f t="shared" si="47"/>
        <v>1</v>
      </c>
      <c r="L170">
        <f t="shared" si="48"/>
        <v>92.20779220779221</v>
      </c>
      <c r="M170">
        <f t="shared" si="42"/>
        <v>1</v>
      </c>
      <c r="N170">
        <f t="shared" si="49"/>
        <v>1</v>
      </c>
      <c r="O170">
        <f t="shared" si="50"/>
        <v>1</v>
      </c>
    </row>
    <row r="171" spans="1:15">
      <c r="A171">
        <v>4.4400000000000004</v>
      </c>
      <c r="B171">
        <v>3.46</v>
      </c>
      <c r="C171">
        <v>0.98</v>
      </c>
      <c r="D171">
        <v>1</v>
      </c>
      <c r="E171">
        <v>1</v>
      </c>
      <c r="G171">
        <f t="shared" si="43"/>
        <v>4.4400000000000004</v>
      </c>
      <c r="H171">
        <f t="shared" si="44"/>
        <v>3.46</v>
      </c>
      <c r="I171">
        <f t="shared" si="45"/>
        <v>0.98</v>
      </c>
      <c r="J171">
        <f t="shared" si="46"/>
        <v>1</v>
      </c>
      <c r="K171">
        <f t="shared" si="47"/>
        <v>1</v>
      </c>
      <c r="L171">
        <f t="shared" si="48"/>
        <v>77.927927927927925</v>
      </c>
      <c r="M171">
        <f t="shared" si="42"/>
        <v>1</v>
      </c>
      <c r="N171">
        <f t="shared" si="49"/>
        <v>1</v>
      </c>
      <c r="O171">
        <f t="shared" si="50"/>
        <v>1</v>
      </c>
    </row>
    <row r="172" spans="1:15">
      <c r="A172">
        <v>88.66</v>
      </c>
      <c r="B172">
        <v>86.38</v>
      </c>
      <c r="C172">
        <v>2.2799999999999998</v>
      </c>
      <c r="D172">
        <v>1</v>
      </c>
      <c r="E172">
        <v>1</v>
      </c>
      <c r="G172">
        <f t="shared" si="43"/>
        <v>0</v>
      </c>
      <c r="H172">
        <f t="shared" si="44"/>
        <v>0</v>
      </c>
      <c r="I172">
        <f t="shared" si="45"/>
        <v>0</v>
      </c>
      <c r="J172">
        <f t="shared" si="46"/>
        <v>0</v>
      </c>
      <c r="K172">
        <f t="shared" si="47"/>
        <v>0</v>
      </c>
      <c r="L172">
        <f t="shared" si="48"/>
        <v>97.428378073539363</v>
      </c>
      <c r="M172">
        <f t="shared" si="42"/>
        <v>0</v>
      </c>
      <c r="N172">
        <f t="shared" si="49"/>
        <v>0</v>
      </c>
      <c r="O172">
        <f t="shared" si="50"/>
        <v>1</v>
      </c>
    </row>
    <row r="173" spans="1:15">
      <c r="A173">
        <v>2.46</v>
      </c>
      <c r="B173">
        <v>2.7</v>
      </c>
      <c r="C173">
        <v>-0.24</v>
      </c>
      <c r="D173">
        <v>0</v>
      </c>
      <c r="E173">
        <v>1</v>
      </c>
      <c r="G173">
        <f t="shared" si="43"/>
        <v>2.46</v>
      </c>
      <c r="H173">
        <f t="shared" si="44"/>
        <v>2.7</v>
      </c>
      <c r="I173">
        <f t="shared" si="45"/>
        <v>-0.24</v>
      </c>
      <c r="J173">
        <f t="shared" si="46"/>
        <v>0</v>
      </c>
      <c r="K173">
        <f t="shared" si="47"/>
        <v>1</v>
      </c>
      <c r="L173">
        <f t="shared" si="48"/>
        <v>109.75609756097562</v>
      </c>
      <c r="M173">
        <f t="shared" si="42"/>
        <v>1</v>
      </c>
      <c r="N173">
        <f t="shared" si="49"/>
        <v>1</v>
      </c>
      <c r="O173">
        <f t="shared" si="50"/>
        <v>1</v>
      </c>
    </row>
    <row r="174" spans="1:15">
      <c r="A174">
        <v>200</v>
      </c>
      <c r="B174">
        <v>193.54</v>
      </c>
      <c r="C174">
        <v>6.46</v>
      </c>
      <c r="D174">
        <v>1</v>
      </c>
      <c r="E174">
        <v>1</v>
      </c>
      <c r="G174">
        <f t="shared" si="43"/>
        <v>0</v>
      </c>
      <c r="H174">
        <f t="shared" si="44"/>
        <v>0</v>
      </c>
      <c r="I174">
        <f t="shared" si="45"/>
        <v>0</v>
      </c>
      <c r="J174">
        <f t="shared" si="46"/>
        <v>0</v>
      </c>
      <c r="K174">
        <f t="shared" si="47"/>
        <v>0</v>
      </c>
      <c r="L174">
        <f t="shared" si="48"/>
        <v>96.77</v>
      </c>
      <c r="M174">
        <f t="shared" si="42"/>
        <v>0</v>
      </c>
      <c r="N174">
        <f t="shared" si="49"/>
        <v>0</v>
      </c>
      <c r="O174">
        <f t="shared" si="50"/>
        <v>1</v>
      </c>
    </row>
    <row r="175" spans="1:15">
      <c r="A175">
        <v>2.44</v>
      </c>
      <c r="B175">
        <v>2.3199999999999998</v>
      </c>
      <c r="C175">
        <v>0.12</v>
      </c>
      <c r="D175">
        <v>1</v>
      </c>
      <c r="E175">
        <v>1</v>
      </c>
      <c r="G175">
        <f t="shared" si="43"/>
        <v>2.44</v>
      </c>
      <c r="H175">
        <f t="shared" si="44"/>
        <v>2.3199999999999998</v>
      </c>
      <c r="I175">
        <f t="shared" si="45"/>
        <v>0.12</v>
      </c>
      <c r="J175">
        <f t="shared" si="46"/>
        <v>1</v>
      </c>
      <c r="K175">
        <f t="shared" si="47"/>
        <v>1</v>
      </c>
      <c r="L175">
        <f t="shared" si="48"/>
        <v>95.081967213114751</v>
      </c>
      <c r="M175">
        <f t="shared" si="42"/>
        <v>1</v>
      </c>
      <c r="N175">
        <f t="shared" si="49"/>
        <v>1</v>
      </c>
      <c r="O175">
        <f t="shared" si="50"/>
        <v>1</v>
      </c>
    </row>
    <row r="176" spans="1:15">
      <c r="A176">
        <v>1.76</v>
      </c>
      <c r="B176">
        <v>1.84</v>
      </c>
      <c r="C176">
        <v>-0.08</v>
      </c>
      <c r="D176">
        <v>0</v>
      </c>
      <c r="E176">
        <v>1</v>
      </c>
      <c r="G176">
        <f t="shared" si="43"/>
        <v>1.76</v>
      </c>
      <c r="H176">
        <f t="shared" si="44"/>
        <v>1.84</v>
      </c>
      <c r="I176">
        <f t="shared" si="45"/>
        <v>-0.08</v>
      </c>
      <c r="J176">
        <f t="shared" si="46"/>
        <v>0</v>
      </c>
      <c r="K176">
        <f t="shared" si="47"/>
        <v>1</v>
      </c>
      <c r="L176">
        <f t="shared" si="48"/>
        <v>104.54545454545455</v>
      </c>
      <c r="M176">
        <f t="shared" si="42"/>
        <v>1</v>
      </c>
      <c r="N176">
        <f t="shared" si="49"/>
        <v>1</v>
      </c>
      <c r="O176">
        <f t="shared" si="50"/>
        <v>1</v>
      </c>
    </row>
    <row r="177" spans="1:15">
      <c r="A177">
        <v>3.9</v>
      </c>
      <c r="B177">
        <v>3.1</v>
      </c>
      <c r="C177">
        <v>0.8</v>
      </c>
      <c r="D177">
        <v>1</v>
      </c>
      <c r="E177">
        <v>1</v>
      </c>
      <c r="G177">
        <f t="shared" si="43"/>
        <v>3.9</v>
      </c>
      <c r="H177">
        <f t="shared" si="44"/>
        <v>3.1</v>
      </c>
      <c r="I177">
        <f t="shared" si="45"/>
        <v>0.8</v>
      </c>
      <c r="J177">
        <f t="shared" si="46"/>
        <v>1</v>
      </c>
      <c r="K177">
        <f t="shared" si="47"/>
        <v>1</v>
      </c>
      <c r="L177">
        <f t="shared" si="48"/>
        <v>79.487179487179489</v>
      </c>
      <c r="M177">
        <f t="shared" si="42"/>
        <v>1</v>
      </c>
      <c r="N177">
        <f t="shared" si="49"/>
        <v>1</v>
      </c>
      <c r="O177">
        <f t="shared" si="50"/>
        <v>1</v>
      </c>
    </row>
    <row r="178" spans="1:15">
      <c r="A178">
        <v>1.72</v>
      </c>
      <c r="B178">
        <v>1.86</v>
      </c>
      <c r="C178">
        <v>-0.14000000000000001</v>
      </c>
      <c r="D178">
        <v>0</v>
      </c>
      <c r="E178">
        <v>1</v>
      </c>
      <c r="G178">
        <f t="shared" si="43"/>
        <v>1.72</v>
      </c>
      <c r="H178">
        <f t="shared" si="44"/>
        <v>1.86</v>
      </c>
      <c r="I178">
        <f t="shared" si="45"/>
        <v>-0.14000000000000001</v>
      </c>
      <c r="J178">
        <f t="shared" si="46"/>
        <v>0</v>
      </c>
      <c r="K178">
        <f t="shared" si="47"/>
        <v>1</v>
      </c>
      <c r="L178">
        <f t="shared" si="48"/>
        <v>108.13953488372094</v>
      </c>
      <c r="M178">
        <f t="shared" si="42"/>
        <v>1</v>
      </c>
      <c r="N178">
        <f t="shared" si="49"/>
        <v>1</v>
      </c>
      <c r="O178">
        <f t="shared" si="50"/>
        <v>1</v>
      </c>
    </row>
    <row r="179" spans="1:15">
      <c r="A179">
        <v>23.96</v>
      </c>
      <c r="B179">
        <v>23.48</v>
      </c>
      <c r="C179">
        <v>0.48</v>
      </c>
      <c r="D179">
        <v>1</v>
      </c>
      <c r="E179">
        <v>1</v>
      </c>
      <c r="G179">
        <f t="shared" si="43"/>
        <v>23.96</v>
      </c>
      <c r="H179">
        <f t="shared" si="44"/>
        <v>23.48</v>
      </c>
      <c r="I179">
        <f t="shared" si="45"/>
        <v>0.48</v>
      </c>
      <c r="J179">
        <f t="shared" si="46"/>
        <v>1</v>
      </c>
      <c r="K179">
        <f t="shared" si="47"/>
        <v>1</v>
      </c>
      <c r="L179">
        <f t="shared" si="48"/>
        <v>97.996661101836395</v>
      </c>
      <c r="M179">
        <f t="shared" si="42"/>
        <v>1</v>
      </c>
      <c r="N179">
        <f t="shared" si="49"/>
        <v>1</v>
      </c>
      <c r="O179">
        <f t="shared" si="50"/>
        <v>1</v>
      </c>
    </row>
    <row r="180" spans="1:15">
      <c r="A180">
        <v>2.1</v>
      </c>
      <c r="B180">
        <v>2.46</v>
      </c>
      <c r="C180">
        <v>-0.36</v>
      </c>
      <c r="D180">
        <v>0</v>
      </c>
      <c r="E180">
        <v>1</v>
      </c>
      <c r="G180">
        <f t="shared" si="43"/>
        <v>2.1</v>
      </c>
      <c r="H180">
        <f t="shared" si="44"/>
        <v>2.46</v>
      </c>
      <c r="I180">
        <f t="shared" si="45"/>
        <v>-0.36</v>
      </c>
      <c r="J180">
        <f t="shared" si="46"/>
        <v>0</v>
      </c>
      <c r="K180">
        <f t="shared" si="47"/>
        <v>1</v>
      </c>
      <c r="L180">
        <f t="shared" si="48"/>
        <v>117.14285714285712</v>
      </c>
      <c r="M180">
        <f t="shared" si="42"/>
        <v>1</v>
      </c>
      <c r="N180">
        <f t="shared" si="49"/>
        <v>1</v>
      </c>
      <c r="O180">
        <f t="shared" si="50"/>
        <v>1</v>
      </c>
    </row>
    <row r="181" spans="1:15">
      <c r="A181">
        <v>2.98</v>
      </c>
      <c r="B181">
        <v>2.9</v>
      </c>
      <c r="C181">
        <v>0.08</v>
      </c>
      <c r="D181">
        <v>1</v>
      </c>
      <c r="E181">
        <v>1</v>
      </c>
      <c r="G181">
        <f t="shared" si="43"/>
        <v>2.98</v>
      </c>
      <c r="H181">
        <f t="shared" si="44"/>
        <v>2.9</v>
      </c>
      <c r="I181">
        <f t="shared" si="45"/>
        <v>0.08</v>
      </c>
      <c r="J181">
        <f t="shared" si="46"/>
        <v>1</v>
      </c>
      <c r="K181">
        <f t="shared" si="47"/>
        <v>1</v>
      </c>
      <c r="L181">
        <f t="shared" si="48"/>
        <v>97.315436241610726</v>
      </c>
      <c r="M181">
        <f t="shared" si="42"/>
        <v>1</v>
      </c>
      <c r="N181">
        <f t="shared" si="49"/>
        <v>1</v>
      </c>
      <c r="O181">
        <f t="shared" si="50"/>
        <v>1</v>
      </c>
    </row>
    <row r="182" spans="1:15">
      <c r="A182">
        <v>134.18</v>
      </c>
      <c r="B182">
        <v>131.88</v>
      </c>
      <c r="C182">
        <v>2.2999999999999998</v>
      </c>
      <c r="D182">
        <v>1</v>
      </c>
      <c r="E182">
        <v>1</v>
      </c>
      <c r="G182">
        <f t="shared" si="43"/>
        <v>0</v>
      </c>
      <c r="H182">
        <f t="shared" si="44"/>
        <v>0</v>
      </c>
      <c r="I182">
        <f t="shared" si="45"/>
        <v>0</v>
      </c>
      <c r="J182">
        <f t="shared" si="46"/>
        <v>0</v>
      </c>
      <c r="K182">
        <f t="shared" si="47"/>
        <v>0</v>
      </c>
      <c r="L182">
        <f t="shared" si="48"/>
        <v>98.285884632583091</v>
      </c>
      <c r="M182">
        <f t="shared" si="42"/>
        <v>0</v>
      </c>
      <c r="N182">
        <f t="shared" si="49"/>
        <v>0</v>
      </c>
      <c r="O182">
        <f t="shared" si="50"/>
        <v>1</v>
      </c>
    </row>
    <row r="183" spans="1:15">
      <c r="A183">
        <v>3.04</v>
      </c>
      <c r="B183">
        <v>2.7</v>
      </c>
      <c r="C183">
        <v>0.34</v>
      </c>
      <c r="D183">
        <v>1</v>
      </c>
      <c r="E183">
        <v>1</v>
      </c>
      <c r="G183">
        <f t="shared" si="43"/>
        <v>3.04</v>
      </c>
      <c r="H183">
        <f t="shared" si="44"/>
        <v>2.7</v>
      </c>
      <c r="I183">
        <f t="shared" si="45"/>
        <v>0.34</v>
      </c>
      <c r="J183">
        <f t="shared" si="46"/>
        <v>1</v>
      </c>
      <c r="K183">
        <f t="shared" si="47"/>
        <v>1</v>
      </c>
      <c r="L183">
        <f t="shared" si="48"/>
        <v>88.81578947368422</v>
      </c>
      <c r="M183">
        <f t="shared" si="42"/>
        <v>1</v>
      </c>
      <c r="N183">
        <f t="shared" si="49"/>
        <v>1</v>
      </c>
      <c r="O183">
        <f t="shared" si="50"/>
        <v>1</v>
      </c>
    </row>
    <row r="184" spans="1:15">
      <c r="A184">
        <v>2.86</v>
      </c>
      <c r="B184">
        <v>3.3</v>
      </c>
      <c r="C184">
        <v>-0.44</v>
      </c>
      <c r="D184">
        <v>0</v>
      </c>
      <c r="E184">
        <v>1</v>
      </c>
      <c r="G184">
        <f t="shared" si="43"/>
        <v>2.86</v>
      </c>
      <c r="H184">
        <f t="shared" si="44"/>
        <v>3.3</v>
      </c>
      <c r="I184">
        <f t="shared" si="45"/>
        <v>-0.44</v>
      </c>
      <c r="J184">
        <f t="shared" si="46"/>
        <v>0</v>
      </c>
      <c r="K184">
        <f t="shared" si="47"/>
        <v>1</v>
      </c>
      <c r="L184">
        <f t="shared" si="48"/>
        <v>115.38461538461537</v>
      </c>
      <c r="M184">
        <f t="shared" si="42"/>
        <v>1</v>
      </c>
      <c r="N184">
        <f t="shared" si="49"/>
        <v>1</v>
      </c>
      <c r="O184">
        <f t="shared" si="50"/>
        <v>1</v>
      </c>
    </row>
    <row r="185" spans="1:15">
      <c r="A185">
        <v>3.72</v>
      </c>
      <c r="B185">
        <v>3.1</v>
      </c>
      <c r="C185">
        <v>0.62</v>
      </c>
      <c r="D185">
        <v>1</v>
      </c>
      <c r="E185">
        <v>1</v>
      </c>
      <c r="G185">
        <f t="shared" si="43"/>
        <v>3.72</v>
      </c>
      <c r="H185">
        <f t="shared" si="44"/>
        <v>3.1</v>
      </c>
      <c r="I185">
        <f t="shared" si="45"/>
        <v>0.62</v>
      </c>
      <c r="J185">
        <f t="shared" si="46"/>
        <v>1</v>
      </c>
      <c r="K185">
        <f t="shared" si="47"/>
        <v>1</v>
      </c>
      <c r="L185">
        <f t="shared" si="48"/>
        <v>83.333333333333329</v>
      </c>
      <c r="M185">
        <f t="shared" si="42"/>
        <v>1</v>
      </c>
      <c r="N185">
        <f t="shared" si="49"/>
        <v>1</v>
      </c>
      <c r="O185">
        <f t="shared" si="50"/>
        <v>1</v>
      </c>
    </row>
    <row r="186" spans="1:15">
      <c r="A186">
        <v>2.98</v>
      </c>
      <c r="B186">
        <v>3</v>
      </c>
      <c r="C186">
        <v>-0.02</v>
      </c>
      <c r="D186">
        <v>0</v>
      </c>
      <c r="E186">
        <v>1</v>
      </c>
      <c r="G186">
        <f t="shared" si="43"/>
        <v>2.98</v>
      </c>
      <c r="H186">
        <f t="shared" si="44"/>
        <v>3</v>
      </c>
      <c r="I186">
        <f t="shared" si="45"/>
        <v>-0.02</v>
      </c>
      <c r="J186">
        <f t="shared" si="46"/>
        <v>0</v>
      </c>
      <c r="K186">
        <f t="shared" si="47"/>
        <v>1</v>
      </c>
      <c r="L186">
        <f t="shared" si="48"/>
        <v>100.67114093959732</v>
      </c>
      <c r="M186">
        <f t="shared" si="42"/>
        <v>1</v>
      </c>
      <c r="N186">
        <f t="shared" si="49"/>
        <v>1</v>
      </c>
      <c r="O186">
        <f t="shared" si="50"/>
        <v>1</v>
      </c>
    </row>
    <row r="187" spans="1:15">
      <c r="A187">
        <v>4.5</v>
      </c>
      <c r="B187">
        <v>3.88</v>
      </c>
      <c r="C187">
        <v>0.62</v>
      </c>
      <c r="D187">
        <v>1</v>
      </c>
      <c r="E187">
        <v>1</v>
      </c>
      <c r="G187">
        <f t="shared" si="43"/>
        <v>4.5</v>
      </c>
      <c r="H187">
        <f t="shared" si="44"/>
        <v>3.88</v>
      </c>
      <c r="I187">
        <f t="shared" si="45"/>
        <v>0.62</v>
      </c>
      <c r="J187">
        <f t="shared" si="46"/>
        <v>1</v>
      </c>
      <c r="K187">
        <f t="shared" si="47"/>
        <v>1</v>
      </c>
      <c r="L187">
        <f t="shared" si="48"/>
        <v>86.222222222222229</v>
      </c>
      <c r="M187">
        <f t="shared" si="42"/>
        <v>1</v>
      </c>
      <c r="N187">
        <f t="shared" si="49"/>
        <v>1</v>
      </c>
      <c r="O187">
        <f t="shared" si="50"/>
        <v>1</v>
      </c>
    </row>
    <row r="188" spans="1:15">
      <c r="A188">
        <v>1.84</v>
      </c>
      <c r="B188">
        <v>1.86</v>
      </c>
      <c r="C188">
        <v>-0.02</v>
      </c>
      <c r="D188">
        <v>0</v>
      </c>
      <c r="E188">
        <v>1</v>
      </c>
      <c r="G188">
        <f t="shared" si="43"/>
        <v>1.84</v>
      </c>
      <c r="H188">
        <f t="shared" si="44"/>
        <v>1.86</v>
      </c>
      <c r="I188">
        <f t="shared" si="45"/>
        <v>-0.02</v>
      </c>
      <c r="J188">
        <f t="shared" si="46"/>
        <v>0</v>
      </c>
      <c r="K188">
        <f t="shared" si="47"/>
        <v>1</v>
      </c>
      <c r="L188">
        <f t="shared" si="48"/>
        <v>101.08695652173914</v>
      </c>
      <c r="M188">
        <f t="shared" si="42"/>
        <v>1</v>
      </c>
      <c r="N188">
        <f t="shared" si="49"/>
        <v>1</v>
      </c>
      <c r="O188">
        <f t="shared" si="50"/>
        <v>1</v>
      </c>
    </row>
    <row r="189" spans="1:15">
      <c r="A189">
        <v>2.94</v>
      </c>
      <c r="B189">
        <v>3.44</v>
      </c>
      <c r="C189">
        <v>-0.5</v>
      </c>
      <c r="D189">
        <v>0</v>
      </c>
      <c r="E189">
        <v>1</v>
      </c>
      <c r="G189">
        <f t="shared" si="43"/>
        <v>2.94</v>
      </c>
      <c r="H189">
        <f t="shared" si="44"/>
        <v>3.44</v>
      </c>
      <c r="I189">
        <f t="shared" si="45"/>
        <v>-0.5</v>
      </c>
      <c r="J189">
        <f t="shared" si="46"/>
        <v>0</v>
      </c>
      <c r="K189">
        <f t="shared" si="47"/>
        <v>1</v>
      </c>
      <c r="L189">
        <f t="shared" si="48"/>
        <v>117.00680272108843</v>
      </c>
      <c r="M189">
        <f t="shared" si="42"/>
        <v>1</v>
      </c>
      <c r="N189">
        <f t="shared" si="49"/>
        <v>1</v>
      </c>
      <c r="O189">
        <f t="shared" si="50"/>
        <v>1</v>
      </c>
    </row>
    <row r="190" spans="1:15">
      <c r="A190">
        <v>1.8</v>
      </c>
      <c r="B190">
        <v>1.66</v>
      </c>
      <c r="C190">
        <v>0.14000000000000001</v>
      </c>
      <c r="D190">
        <v>1</v>
      </c>
      <c r="E190">
        <v>1</v>
      </c>
      <c r="G190">
        <f t="shared" si="43"/>
        <v>1.8</v>
      </c>
      <c r="H190">
        <f t="shared" si="44"/>
        <v>1.66</v>
      </c>
      <c r="I190">
        <f t="shared" si="45"/>
        <v>0.14000000000000001</v>
      </c>
      <c r="J190">
        <f t="shared" si="46"/>
        <v>1</v>
      </c>
      <c r="K190">
        <f t="shared" si="47"/>
        <v>1</v>
      </c>
      <c r="L190">
        <f t="shared" si="48"/>
        <v>92.222222222222214</v>
      </c>
      <c r="M190">
        <f t="shared" si="42"/>
        <v>1</v>
      </c>
      <c r="N190">
        <f t="shared" si="49"/>
        <v>1</v>
      </c>
      <c r="O190">
        <f t="shared" si="50"/>
        <v>1</v>
      </c>
    </row>
    <row r="191" spans="1:15">
      <c r="A191">
        <v>1.92</v>
      </c>
      <c r="B191">
        <v>1.94</v>
      </c>
      <c r="C191">
        <v>-0.02</v>
      </c>
      <c r="D191">
        <v>0</v>
      </c>
      <c r="E191">
        <v>1</v>
      </c>
      <c r="G191">
        <f t="shared" si="43"/>
        <v>1.92</v>
      </c>
      <c r="H191">
        <f t="shared" si="44"/>
        <v>1.94</v>
      </c>
      <c r="I191">
        <f t="shared" si="45"/>
        <v>-0.02</v>
      </c>
      <c r="J191">
        <f t="shared" si="46"/>
        <v>0</v>
      </c>
      <c r="K191">
        <f t="shared" si="47"/>
        <v>1</v>
      </c>
      <c r="L191">
        <f t="shared" si="48"/>
        <v>101.04166666666667</v>
      </c>
      <c r="M191">
        <f t="shared" si="42"/>
        <v>1</v>
      </c>
      <c r="N191">
        <f t="shared" si="49"/>
        <v>1</v>
      </c>
      <c r="O191">
        <f t="shared" si="50"/>
        <v>1</v>
      </c>
    </row>
    <row r="192" spans="1:15">
      <c r="A192">
        <v>1.38</v>
      </c>
      <c r="B192">
        <v>1.4</v>
      </c>
      <c r="C192">
        <v>-0.02</v>
      </c>
      <c r="D192">
        <v>0</v>
      </c>
      <c r="E192">
        <v>1</v>
      </c>
      <c r="G192">
        <f t="shared" si="43"/>
        <v>1.38</v>
      </c>
      <c r="H192">
        <f t="shared" si="44"/>
        <v>1.4</v>
      </c>
      <c r="I192">
        <f t="shared" si="45"/>
        <v>-0.02</v>
      </c>
      <c r="J192">
        <f t="shared" si="46"/>
        <v>0</v>
      </c>
      <c r="K192">
        <f t="shared" si="47"/>
        <v>1</v>
      </c>
      <c r="L192">
        <f t="shared" si="48"/>
        <v>101.44927536231884</v>
      </c>
      <c r="M192">
        <f t="shared" si="42"/>
        <v>1</v>
      </c>
      <c r="N192">
        <f t="shared" si="49"/>
        <v>1</v>
      </c>
      <c r="O192">
        <f t="shared" si="50"/>
        <v>1</v>
      </c>
    </row>
    <row r="193" spans="1:15">
      <c r="A193">
        <v>2.02</v>
      </c>
      <c r="B193">
        <v>1.88</v>
      </c>
      <c r="C193">
        <v>0.14000000000000001</v>
      </c>
      <c r="D193">
        <v>1</v>
      </c>
      <c r="E193">
        <v>1</v>
      </c>
      <c r="G193">
        <f t="shared" si="43"/>
        <v>2.02</v>
      </c>
      <c r="H193">
        <f t="shared" si="44"/>
        <v>1.88</v>
      </c>
      <c r="I193">
        <f t="shared" si="45"/>
        <v>0.14000000000000001</v>
      </c>
      <c r="J193">
        <f t="shared" si="46"/>
        <v>1</v>
      </c>
      <c r="K193">
        <f t="shared" si="47"/>
        <v>1</v>
      </c>
      <c r="L193">
        <f t="shared" si="48"/>
        <v>93.06930693069306</v>
      </c>
      <c r="M193">
        <f t="shared" si="42"/>
        <v>1</v>
      </c>
      <c r="N193">
        <f t="shared" si="49"/>
        <v>1</v>
      </c>
      <c r="O193">
        <f t="shared" si="50"/>
        <v>1</v>
      </c>
    </row>
    <row r="194" spans="1:15">
      <c r="A194">
        <v>0.98</v>
      </c>
      <c r="B194">
        <v>1</v>
      </c>
      <c r="C194">
        <v>-0.02</v>
      </c>
      <c r="D194">
        <v>0</v>
      </c>
      <c r="E194">
        <v>1</v>
      </c>
      <c r="G194">
        <f t="shared" si="43"/>
        <v>0</v>
      </c>
      <c r="H194">
        <f t="shared" si="44"/>
        <v>0</v>
      </c>
      <c r="I194">
        <f t="shared" si="45"/>
        <v>0</v>
      </c>
      <c r="J194">
        <f t="shared" si="46"/>
        <v>0</v>
      </c>
      <c r="K194">
        <f t="shared" si="47"/>
        <v>0</v>
      </c>
      <c r="L194">
        <f t="shared" si="48"/>
        <v>102.04081632653062</v>
      </c>
      <c r="M194">
        <f t="shared" ref="M194:M257" si="51">IF(L194&lt;$M$1&gt;(100000/$M$1),N194,0)</f>
        <v>0</v>
      </c>
      <c r="N194">
        <f t="shared" si="49"/>
        <v>0</v>
      </c>
      <c r="O194">
        <f t="shared" si="50"/>
        <v>0</v>
      </c>
    </row>
    <row r="195" spans="1:15">
      <c r="A195">
        <v>6.78</v>
      </c>
      <c r="B195">
        <v>5.56</v>
      </c>
      <c r="C195">
        <v>1.22</v>
      </c>
      <c r="D195">
        <v>1</v>
      </c>
      <c r="E195">
        <v>1</v>
      </c>
      <c r="G195">
        <f t="shared" si="43"/>
        <v>6.78</v>
      </c>
      <c r="H195">
        <f t="shared" si="44"/>
        <v>5.56</v>
      </c>
      <c r="I195">
        <f t="shared" si="45"/>
        <v>1.22</v>
      </c>
      <c r="J195">
        <f t="shared" si="46"/>
        <v>1</v>
      </c>
      <c r="K195">
        <f t="shared" si="47"/>
        <v>1</v>
      </c>
      <c r="L195">
        <f t="shared" si="48"/>
        <v>82.005899705014741</v>
      </c>
      <c r="M195">
        <f t="shared" si="51"/>
        <v>1</v>
      </c>
      <c r="N195">
        <f t="shared" si="49"/>
        <v>1</v>
      </c>
      <c r="O195">
        <f t="shared" si="50"/>
        <v>1</v>
      </c>
    </row>
    <row r="196" spans="1:15">
      <c r="A196">
        <v>6.18</v>
      </c>
      <c r="B196">
        <v>6.66</v>
      </c>
      <c r="C196">
        <v>-0.48</v>
      </c>
      <c r="D196">
        <v>0</v>
      </c>
      <c r="E196">
        <v>1</v>
      </c>
      <c r="G196">
        <f t="shared" si="43"/>
        <v>6.18</v>
      </c>
      <c r="H196">
        <f t="shared" si="44"/>
        <v>6.66</v>
      </c>
      <c r="I196">
        <f t="shared" si="45"/>
        <v>-0.48</v>
      </c>
      <c r="J196">
        <f t="shared" si="46"/>
        <v>0</v>
      </c>
      <c r="K196">
        <f t="shared" si="47"/>
        <v>1</v>
      </c>
      <c r="L196">
        <f t="shared" si="48"/>
        <v>107.76699029126213</v>
      </c>
      <c r="M196">
        <f t="shared" si="51"/>
        <v>1</v>
      </c>
      <c r="N196">
        <f t="shared" si="49"/>
        <v>1</v>
      </c>
      <c r="O196">
        <f t="shared" si="50"/>
        <v>1</v>
      </c>
    </row>
    <row r="197" spans="1:15">
      <c r="A197">
        <v>2.86</v>
      </c>
      <c r="B197">
        <v>2.96</v>
      </c>
      <c r="C197">
        <v>-0.1</v>
      </c>
      <c r="D197">
        <v>0</v>
      </c>
      <c r="E197">
        <v>1</v>
      </c>
      <c r="G197">
        <f t="shared" si="43"/>
        <v>2.86</v>
      </c>
      <c r="H197">
        <f t="shared" si="44"/>
        <v>2.96</v>
      </c>
      <c r="I197">
        <f t="shared" si="45"/>
        <v>-0.1</v>
      </c>
      <c r="J197">
        <f t="shared" si="46"/>
        <v>0</v>
      </c>
      <c r="K197">
        <f t="shared" si="47"/>
        <v>1</v>
      </c>
      <c r="L197">
        <f t="shared" si="48"/>
        <v>103.49650349650349</v>
      </c>
      <c r="M197">
        <f t="shared" si="51"/>
        <v>1</v>
      </c>
      <c r="N197">
        <f t="shared" si="49"/>
        <v>1</v>
      </c>
      <c r="O197">
        <f t="shared" si="50"/>
        <v>1</v>
      </c>
    </row>
    <row r="198" spans="1:15">
      <c r="A198">
        <v>1.34</v>
      </c>
      <c r="B198">
        <v>1.42</v>
      </c>
      <c r="C198">
        <v>-0.08</v>
      </c>
      <c r="D198">
        <v>0</v>
      </c>
      <c r="E198">
        <v>1</v>
      </c>
      <c r="G198">
        <f t="shared" si="43"/>
        <v>1.34</v>
      </c>
      <c r="H198">
        <f t="shared" si="44"/>
        <v>1.42</v>
      </c>
      <c r="I198">
        <f t="shared" si="45"/>
        <v>-0.08</v>
      </c>
      <c r="J198">
        <f t="shared" si="46"/>
        <v>0</v>
      </c>
      <c r="K198">
        <f t="shared" si="47"/>
        <v>1</v>
      </c>
      <c r="L198">
        <f t="shared" si="48"/>
        <v>105.97014925373134</v>
      </c>
      <c r="M198">
        <f t="shared" si="51"/>
        <v>1</v>
      </c>
      <c r="N198">
        <f t="shared" si="49"/>
        <v>1</v>
      </c>
      <c r="O198">
        <f t="shared" si="50"/>
        <v>1</v>
      </c>
    </row>
    <row r="199" spans="1:15">
      <c r="A199">
        <v>64.180000000000007</v>
      </c>
      <c r="B199">
        <v>25.38</v>
      </c>
      <c r="C199">
        <v>38.799999999999997</v>
      </c>
      <c r="D199">
        <v>1</v>
      </c>
      <c r="E199">
        <v>1</v>
      </c>
      <c r="G199">
        <f t="shared" si="43"/>
        <v>64.180000000000007</v>
      </c>
      <c r="H199">
        <f t="shared" si="44"/>
        <v>25.38</v>
      </c>
      <c r="I199">
        <f t="shared" si="45"/>
        <v>38.799999999999997</v>
      </c>
      <c r="J199">
        <f t="shared" si="46"/>
        <v>1</v>
      </c>
      <c r="K199">
        <f t="shared" si="47"/>
        <v>1</v>
      </c>
      <c r="L199">
        <f t="shared" si="48"/>
        <v>39.545029604238074</v>
      </c>
      <c r="M199">
        <f t="shared" si="51"/>
        <v>1</v>
      </c>
      <c r="N199">
        <f t="shared" si="49"/>
        <v>1</v>
      </c>
      <c r="O199">
        <f t="shared" si="50"/>
        <v>1</v>
      </c>
    </row>
    <row r="200" spans="1:15">
      <c r="A200">
        <v>2.12</v>
      </c>
      <c r="B200">
        <v>2.1</v>
      </c>
      <c r="C200">
        <v>0.02</v>
      </c>
      <c r="D200">
        <v>1</v>
      </c>
      <c r="E200">
        <v>1</v>
      </c>
      <c r="G200">
        <f t="shared" ref="G200:G263" si="52">IF($M200,A200,0)</f>
        <v>2.12</v>
      </c>
      <c r="H200">
        <f t="shared" ref="H200:H263" si="53">IF($M200,B200,0)</f>
        <v>2.1</v>
      </c>
      <c r="I200">
        <f t="shared" ref="I200:I263" si="54">IF($M200,C200,0)</f>
        <v>0.02</v>
      </c>
      <c r="J200">
        <f t="shared" ref="J200:J263" si="55">IF($M200,D200,0)</f>
        <v>1</v>
      </c>
      <c r="K200">
        <f t="shared" ref="K200:K263" si="56">IF($M200,E200,0)</f>
        <v>1</v>
      </c>
      <c r="L200">
        <f t="shared" ref="L200:L263" si="57">B200/A200*100</f>
        <v>99.056603773584911</v>
      </c>
      <c r="M200">
        <f t="shared" si="51"/>
        <v>1</v>
      </c>
      <c r="N200">
        <f t="shared" ref="N200:N263" si="58">IF((A200&lt;$N$1)*(B200&lt;$N$1),O200,0)</f>
        <v>1</v>
      </c>
      <c r="O200">
        <f t="shared" ref="O200:O263" si="59">IF((A200&gt;$O$1)*(B200&gt;$O$1),1,0)</f>
        <v>1</v>
      </c>
    </row>
    <row r="201" spans="1:15">
      <c r="A201">
        <v>2.98</v>
      </c>
      <c r="B201">
        <v>3.02</v>
      </c>
      <c r="C201">
        <v>-0.04</v>
      </c>
      <c r="D201">
        <v>0</v>
      </c>
      <c r="E201">
        <v>1</v>
      </c>
      <c r="G201">
        <f t="shared" si="52"/>
        <v>2.98</v>
      </c>
      <c r="H201">
        <f t="shared" si="53"/>
        <v>3.02</v>
      </c>
      <c r="I201">
        <f t="shared" si="54"/>
        <v>-0.04</v>
      </c>
      <c r="J201">
        <f t="shared" si="55"/>
        <v>0</v>
      </c>
      <c r="K201">
        <f t="shared" si="56"/>
        <v>1</v>
      </c>
      <c r="L201">
        <f t="shared" si="57"/>
        <v>101.34228187919463</v>
      </c>
      <c r="M201">
        <f t="shared" si="51"/>
        <v>1</v>
      </c>
      <c r="N201">
        <f t="shared" si="58"/>
        <v>1</v>
      </c>
      <c r="O201">
        <f t="shared" si="59"/>
        <v>1</v>
      </c>
    </row>
    <row r="202" spans="1:15">
      <c r="A202">
        <v>1.64</v>
      </c>
      <c r="B202">
        <v>1.66</v>
      </c>
      <c r="C202">
        <v>-0.02</v>
      </c>
      <c r="D202">
        <v>0</v>
      </c>
      <c r="E202">
        <v>1</v>
      </c>
      <c r="G202">
        <f t="shared" si="52"/>
        <v>1.64</v>
      </c>
      <c r="H202">
        <f t="shared" si="53"/>
        <v>1.66</v>
      </c>
      <c r="I202">
        <f t="shared" si="54"/>
        <v>-0.02</v>
      </c>
      <c r="J202">
        <f t="shared" si="55"/>
        <v>0</v>
      </c>
      <c r="K202">
        <f t="shared" si="56"/>
        <v>1</v>
      </c>
      <c r="L202">
        <f t="shared" si="57"/>
        <v>101.21951219512195</v>
      </c>
      <c r="M202">
        <f t="shared" si="51"/>
        <v>1</v>
      </c>
      <c r="N202">
        <f t="shared" si="58"/>
        <v>1</v>
      </c>
      <c r="O202">
        <f t="shared" si="59"/>
        <v>1</v>
      </c>
    </row>
    <row r="203" spans="1:15">
      <c r="A203">
        <v>3.9</v>
      </c>
      <c r="B203">
        <v>2.7</v>
      </c>
      <c r="C203">
        <v>1.2</v>
      </c>
      <c r="D203">
        <v>1</v>
      </c>
      <c r="E203">
        <v>1</v>
      </c>
      <c r="G203">
        <f t="shared" si="52"/>
        <v>3.9</v>
      </c>
      <c r="H203">
        <f t="shared" si="53"/>
        <v>2.7</v>
      </c>
      <c r="I203">
        <f t="shared" si="54"/>
        <v>1.2</v>
      </c>
      <c r="J203">
        <f t="shared" si="55"/>
        <v>1</v>
      </c>
      <c r="K203">
        <f t="shared" si="56"/>
        <v>1</v>
      </c>
      <c r="L203">
        <f t="shared" si="57"/>
        <v>69.230769230769241</v>
      </c>
      <c r="M203">
        <f t="shared" si="51"/>
        <v>1</v>
      </c>
      <c r="N203">
        <f t="shared" si="58"/>
        <v>1</v>
      </c>
      <c r="O203">
        <f t="shared" si="59"/>
        <v>1</v>
      </c>
    </row>
    <row r="204" spans="1:15">
      <c r="A204">
        <v>1.26</v>
      </c>
      <c r="B204">
        <v>1.32</v>
      </c>
      <c r="C204">
        <v>-0.06</v>
      </c>
      <c r="D204">
        <v>0</v>
      </c>
      <c r="E204">
        <v>1</v>
      </c>
      <c r="G204">
        <f t="shared" si="52"/>
        <v>0</v>
      </c>
      <c r="H204">
        <f t="shared" si="53"/>
        <v>0</v>
      </c>
      <c r="I204">
        <f t="shared" si="54"/>
        <v>0</v>
      </c>
      <c r="J204">
        <f t="shared" si="55"/>
        <v>0</v>
      </c>
      <c r="K204">
        <f t="shared" si="56"/>
        <v>0</v>
      </c>
      <c r="L204">
        <f t="shared" si="57"/>
        <v>104.76190476190477</v>
      </c>
      <c r="M204">
        <f t="shared" si="51"/>
        <v>0</v>
      </c>
      <c r="N204">
        <f t="shared" si="58"/>
        <v>0</v>
      </c>
      <c r="O204">
        <f t="shared" si="59"/>
        <v>0</v>
      </c>
    </row>
    <row r="205" spans="1:15">
      <c r="A205">
        <v>1.64</v>
      </c>
      <c r="B205">
        <v>1.5</v>
      </c>
      <c r="C205">
        <v>0.14000000000000001</v>
      </c>
      <c r="D205">
        <v>1</v>
      </c>
      <c r="E205">
        <v>1</v>
      </c>
      <c r="G205">
        <f t="shared" si="52"/>
        <v>1.64</v>
      </c>
      <c r="H205">
        <f t="shared" si="53"/>
        <v>1.5</v>
      </c>
      <c r="I205">
        <f t="shared" si="54"/>
        <v>0.14000000000000001</v>
      </c>
      <c r="J205">
        <f t="shared" si="55"/>
        <v>1</v>
      </c>
      <c r="K205">
        <f t="shared" si="56"/>
        <v>1</v>
      </c>
      <c r="L205">
        <f t="shared" si="57"/>
        <v>91.463414634146346</v>
      </c>
      <c r="M205">
        <f t="shared" si="51"/>
        <v>1</v>
      </c>
      <c r="N205">
        <f t="shared" si="58"/>
        <v>1</v>
      </c>
      <c r="O205">
        <f t="shared" si="59"/>
        <v>1</v>
      </c>
    </row>
    <row r="206" spans="1:15">
      <c r="A206">
        <v>3.66</v>
      </c>
      <c r="B206">
        <v>3.88</v>
      </c>
      <c r="C206">
        <v>-0.22</v>
      </c>
      <c r="D206">
        <v>0</v>
      </c>
      <c r="E206">
        <v>1</v>
      </c>
      <c r="G206">
        <f t="shared" si="52"/>
        <v>3.66</v>
      </c>
      <c r="H206">
        <f t="shared" si="53"/>
        <v>3.88</v>
      </c>
      <c r="I206">
        <f t="shared" si="54"/>
        <v>-0.22</v>
      </c>
      <c r="J206">
        <f t="shared" si="55"/>
        <v>0</v>
      </c>
      <c r="K206">
        <f t="shared" si="56"/>
        <v>1</v>
      </c>
      <c r="L206">
        <f t="shared" si="57"/>
        <v>106.01092896174862</v>
      </c>
      <c r="M206">
        <f t="shared" si="51"/>
        <v>1</v>
      </c>
      <c r="N206">
        <f t="shared" si="58"/>
        <v>1</v>
      </c>
      <c r="O206">
        <f t="shared" si="59"/>
        <v>1</v>
      </c>
    </row>
    <row r="207" spans="1:15">
      <c r="A207">
        <v>2.2200000000000002</v>
      </c>
      <c r="B207">
        <v>2.54</v>
      </c>
      <c r="C207">
        <v>-0.32</v>
      </c>
      <c r="D207">
        <v>0</v>
      </c>
      <c r="E207">
        <v>1</v>
      </c>
      <c r="G207">
        <f t="shared" si="52"/>
        <v>2.2200000000000002</v>
      </c>
      <c r="H207">
        <f t="shared" si="53"/>
        <v>2.54</v>
      </c>
      <c r="I207">
        <f t="shared" si="54"/>
        <v>-0.32</v>
      </c>
      <c r="J207">
        <f t="shared" si="55"/>
        <v>0</v>
      </c>
      <c r="K207">
        <f t="shared" si="56"/>
        <v>1</v>
      </c>
      <c r="L207">
        <f t="shared" si="57"/>
        <v>114.4144144144144</v>
      </c>
      <c r="M207">
        <f t="shared" si="51"/>
        <v>1</v>
      </c>
      <c r="N207">
        <f t="shared" si="58"/>
        <v>1</v>
      </c>
      <c r="O207">
        <f t="shared" si="59"/>
        <v>1</v>
      </c>
    </row>
    <row r="208" spans="1:15">
      <c r="A208">
        <v>33.200000000000003</v>
      </c>
      <c r="B208">
        <v>33.380000000000003</v>
      </c>
      <c r="C208">
        <v>-0.18</v>
      </c>
      <c r="D208">
        <v>0</v>
      </c>
      <c r="E208">
        <v>1</v>
      </c>
      <c r="G208">
        <f t="shared" si="52"/>
        <v>33.200000000000003</v>
      </c>
      <c r="H208">
        <f t="shared" si="53"/>
        <v>33.380000000000003</v>
      </c>
      <c r="I208">
        <f t="shared" si="54"/>
        <v>-0.18</v>
      </c>
      <c r="J208">
        <f t="shared" si="55"/>
        <v>0</v>
      </c>
      <c r="K208">
        <f t="shared" si="56"/>
        <v>1</v>
      </c>
      <c r="L208">
        <f t="shared" si="57"/>
        <v>100.54216867469879</v>
      </c>
      <c r="M208">
        <f t="shared" si="51"/>
        <v>1</v>
      </c>
      <c r="N208">
        <f t="shared" si="58"/>
        <v>1</v>
      </c>
      <c r="O208">
        <f t="shared" si="59"/>
        <v>1</v>
      </c>
    </row>
    <row r="209" spans="1:15">
      <c r="A209">
        <v>1.38</v>
      </c>
      <c r="B209">
        <v>1.86</v>
      </c>
      <c r="C209">
        <v>-0.48</v>
      </c>
      <c r="D209">
        <v>0</v>
      </c>
      <c r="E209">
        <v>1</v>
      </c>
      <c r="G209">
        <f t="shared" si="52"/>
        <v>1.38</v>
      </c>
      <c r="H209">
        <f t="shared" si="53"/>
        <v>1.86</v>
      </c>
      <c r="I209">
        <f t="shared" si="54"/>
        <v>-0.48</v>
      </c>
      <c r="J209">
        <f t="shared" si="55"/>
        <v>0</v>
      </c>
      <c r="K209">
        <f t="shared" si="56"/>
        <v>1</v>
      </c>
      <c r="L209">
        <f t="shared" si="57"/>
        <v>134.78260869565219</v>
      </c>
      <c r="M209">
        <f t="shared" si="51"/>
        <v>1</v>
      </c>
      <c r="N209">
        <f t="shared" si="58"/>
        <v>1</v>
      </c>
      <c r="O209">
        <f t="shared" si="59"/>
        <v>1</v>
      </c>
    </row>
    <row r="210" spans="1:15">
      <c r="A210">
        <v>5.0599999999999996</v>
      </c>
      <c r="B210">
        <v>2.96</v>
      </c>
      <c r="C210">
        <v>2.1</v>
      </c>
      <c r="D210">
        <v>1</v>
      </c>
      <c r="E210">
        <v>1</v>
      </c>
      <c r="G210">
        <f t="shared" si="52"/>
        <v>5.0599999999999996</v>
      </c>
      <c r="H210">
        <f t="shared" si="53"/>
        <v>2.96</v>
      </c>
      <c r="I210">
        <f t="shared" si="54"/>
        <v>2.1</v>
      </c>
      <c r="J210">
        <f t="shared" si="55"/>
        <v>1</v>
      </c>
      <c r="K210">
        <f t="shared" si="56"/>
        <v>1</v>
      </c>
      <c r="L210">
        <f t="shared" si="57"/>
        <v>58.498023715415023</v>
      </c>
      <c r="M210">
        <f t="shared" si="51"/>
        <v>1</v>
      </c>
      <c r="N210">
        <f t="shared" si="58"/>
        <v>1</v>
      </c>
      <c r="O210">
        <f t="shared" si="59"/>
        <v>1</v>
      </c>
    </row>
    <row r="211" spans="1:15">
      <c r="A211">
        <v>19.86</v>
      </c>
      <c r="B211">
        <v>19.8</v>
      </c>
      <c r="C211">
        <v>0.06</v>
      </c>
      <c r="D211">
        <v>1</v>
      </c>
      <c r="E211">
        <v>1</v>
      </c>
      <c r="G211">
        <f t="shared" si="52"/>
        <v>19.86</v>
      </c>
      <c r="H211">
        <f t="shared" si="53"/>
        <v>19.8</v>
      </c>
      <c r="I211">
        <f t="shared" si="54"/>
        <v>0.06</v>
      </c>
      <c r="J211">
        <f t="shared" si="55"/>
        <v>1</v>
      </c>
      <c r="K211">
        <f t="shared" si="56"/>
        <v>1</v>
      </c>
      <c r="L211">
        <f t="shared" si="57"/>
        <v>99.697885196374628</v>
      </c>
      <c r="M211">
        <f t="shared" si="51"/>
        <v>1</v>
      </c>
      <c r="N211">
        <f t="shared" si="58"/>
        <v>1</v>
      </c>
      <c r="O211">
        <f t="shared" si="59"/>
        <v>1</v>
      </c>
    </row>
    <row r="212" spans="1:15">
      <c r="A212">
        <v>1.96</v>
      </c>
      <c r="B212">
        <v>2.2599999999999998</v>
      </c>
      <c r="C212">
        <v>-0.3</v>
      </c>
      <c r="D212">
        <v>0</v>
      </c>
      <c r="E212">
        <v>1</v>
      </c>
      <c r="G212">
        <f t="shared" si="52"/>
        <v>1.96</v>
      </c>
      <c r="H212">
        <f t="shared" si="53"/>
        <v>2.2599999999999998</v>
      </c>
      <c r="I212">
        <f t="shared" si="54"/>
        <v>-0.3</v>
      </c>
      <c r="J212">
        <f t="shared" si="55"/>
        <v>0</v>
      </c>
      <c r="K212">
        <f t="shared" si="56"/>
        <v>1</v>
      </c>
      <c r="L212">
        <f t="shared" si="57"/>
        <v>115.30612244897958</v>
      </c>
      <c r="M212">
        <f t="shared" si="51"/>
        <v>1</v>
      </c>
      <c r="N212">
        <f t="shared" si="58"/>
        <v>1</v>
      </c>
      <c r="O212">
        <f t="shared" si="59"/>
        <v>1</v>
      </c>
    </row>
    <row r="213" spans="1:15">
      <c r="A213">
        <v>26.36</v>
      </c>
      <c r="B213">
        <v>27</v>
      </c>
      <c r="C213">
        <v>-0.64</v>
      </c>
      <c r="D213">
        <v>0</v>
      </c>
      <c r="E213">
        <v>1</v>
      </c>
      <c r="G213">
        <f t="shared" si="52"/>
        <v>26.36</v>
      </c>
      <c r="H213">
        <f t="shared" si="53"/>
        <v>27</v>
      </c>
      <c r="I213">
        <f t="shared" si="54"/>
        <v>-0.64</v>
      </c>
      <c r="J213">
        <f t="shared" si="55"/>
        <v>0</v>
      </c>
      <c r="K213">
        <f t="shared" si="56"/>
        <v>1</v>
      </c>
      <c r="L213">
        <f t="shared" si="57"/>
        <v>102.42792109256449</v>
      </c>
      <c r="M213">
        <f t="shared" si="51"/>
        <v>1</v>
      </c>
      <c r="N213">
        <f t="shared" si="58"/>
        <v>1</v>
      </c>
      <c r="O213">
        <f t="shared" si="59"/>
        <v>1</v>
      </c>
    </row>
    <row r="214" spans="1:15">
      <c r="A214">
        <v>68.08</v>
      </c>
      <c r="B214">
        <v>70.16</v>
      </c>
      <c r="C214">
        <v>-2.08</v>
      </c>
      <c r="D214">
        <v>0</v>
      </c>
      <c r="E214">
        <v>1</v>
      </c>
      <c r="G214">
        <f t="shared" si="52"/>
        <v>0</v>
      </c>
      <c r="H214">
        <f t="shared" si="53"/>
        <v>0</v>
      </c>
      <c r="I214">
        <f t="shared" si="54"/>
        <v>0</v>
      </c>
      <c r="J214">
        <f t="shared" si="55"/>
        <v>0</v>
      </c>
      <c r="K214">
        <f t="shared" si="56"/>
        <v>0</v>
      </c>
      <c r="L214">
        <f t="shared" si="57"/>
        <v>103.05522914218565</v>
      </c>
      <c r="M214">
        <f t="shared" si="51"/>
        <v>0</v>
      </c>
      <c r="N214">
        <f t="shared" si="58"/>
        <v>0</v>
      </c>
      <c r="O214">
        <f t="shared" si="59"/>
        <v>1</v>
      </c>
    </row>
    <row r="215" spans="1:15">
      <c r="A215">
        <v>186.06</v>
      </c>
      <c r="B215">
        <v>181.38</v>
      </c>
      <c r="C215">
        <v>4.68</v>
      </c>
      <c r="D215">
        <v>1</v>
      </c>
      <c r="E215">
        <v>1</v>
      </c>
      <c r="G215">
        <f t="shared" si="52"/>
        <v>0</v>
      </c>
      <c r="H215">
        <f t="shared" si="53"/>
        <v>0</v>
      </c>
      <c r="I215">
        <f t="shared" si="54"/>
        <v>0</v>
      </c>
      <c r="J215">
        <f t="shared" si="55"/>
        <v>0</v>
      </c>
      <c r="K215">
        <f t="shared" si="56"/>
        <v>0</v>
      </c>
      <c r="L215">
        <f t="shared" si="57"/>
        <v>97.484682360528865</v>
      </c>
      <c r="M215">
        <f t="shared" si="51"/>
        <v>0</v>
      </c>
      <c r="N215">
        <f t="shared" si="58"/>
        <v>0</v>
      </c>
      <c r="O215">
        <f t="shared" si="59"/>
        <v>1</v>
      </c>
    </row>
    <row r="216" spans="1:15">
      <c r="A216">
        <v>1.82</v>
      </c>
      <c r="B216">
        <v>1.52</v>
      </c>
      <c r="C216">
        <v>0.3</v>
      </c>
      <c r="D216">
        <v>1</v>
      </c>
      <c r="E216">
        <v>1</v>
      </c>
      <c r="G216">
        <f t="shared" si="52"/>
        <v>1.82</v>
      </c>
      <c r="H216">
        <f t="shared" si="53"/>
        <v>1.52</v>
      </c>
      <c r="I216">
        <f t="shared" si="54"/>
        <v>0.3</v>
      </c>
      <c r="J216">
        <f t="shared" si="55"/>
        <v>1</v>
      </c>
      <c r="K216">
        <f t="shared" si="56"/>
        <v>1</v>
      </c>
      <c r="L216">
        <f t="shared" si="57"/>
        <v>83.516483516483518</v>
      </c>
      <c r="M216">
        <f t="shared" si="51"/>
        <v>1</v>
      </c>
      <c r="N216">
        <f t="shared" si="58"/>
        <v>1</v>
      </c>
      <c r="O216">
        <f t="shared" si="59"/>
        <v>1</v>
      </c>
    </row>
    <row r="217" spans="1:15">
      <c r="A217">
        <v>2.16</v>
      </c>
      <c r="B217">
        <v>2.2000000000000002</v>
      </c>
      <c r="C217">
        <v>-0.04</v>
      </c>
      <c r="D217">
        <v>0</v>
      </c>
      <c r="E217">
        <v>1</v>
      </c>
      <c r="G217">
        <f t="shared" si="52"/>
        <v>2.16</v>
      </c>
      <c r="H217">
        <f t="shared" si="53"/>
        <v>2.2000000000000002</v>
      </c>
      <c r="I217">
        <f t="shared" si="54"/>
        <v>-0.04</v>
      </c>
      <c r="J217">
        <f t="shared" si="55"/>
        <v>0</v>
      </c>
      <c r="K217">
        <f t="shared" si="56"/>
        <v>1</v>
      </c>
      <c r="L217">
        <f t="shared" si="57"/>
        <v>101.85185185185186</v>
      </c>
      <c r="M217">
        <f t="shared" si="51"/>
        <v>1</v>
      </c>
      <c r="N217">
        <f t="shared" si="58"/>
        <v>1</v>
      </c>
      <c r="O217">
        <f t="shared" si="59"/>
        <v>1</v>
      </c>
    </row>
    <row r="218" spans="1:15">
      <c r="A218">
        <v>6.3</v>
      </c>
      <c r="B218">
        <v>4.84</v>
      </c>
      <c r="C218">
        <v>1.46</v>
      </c>
      <c r="D218">
        <v>1</v>
      </c>
      <c r="E218">
        <v>1</v>
      </c>
      <c r="G218">
        <f t="shared" si="52"/>
        <v>6.3</v>
      </c>
      <c r="H218">
        <f t="shared" si="53"/>
        <v>4.84</v>
      </c>
      <c r="I218">
        <f t="shared" si="54"/>
        <v>1.46</v>
      </c>
      <c r="J218">
        <f t="shared" si="55"/>
        <v>1</v>
      </c>
      <c r="K218">
        <f t="shared" si="56"/>
        <v>1</v>
      </c>
      <c r="L218">
        <f t="shared" si="57"/>
        <v>76.825396825396837</v>
      </c>
      <c r="M218">
        <f t="shared" si="51"/>
        <v>1</v>
      </c>
      <c r="N218">
        <f t="shared" si="58"/>
        <v>1</v>
      </c>
      <c r="O218">
        <f t="shared" si="59"/>
        <v>1</v>
      </c>
    </row>
    <row r="219" spans="1:15">
      <c r="A219">
        <v>3.02</v>
      </c>
      <c r="B219">
        <v>2.98</v>
      </c>
      <c r="C219">
        <v>0.04</v>
      </c>
      <c r="D219">
        <v>1</v>
      </c>
      <c r="E219">
        <v>1</v>
      </c>
      <c r="G219">
        <f t="shared" si="52"/>
        <v>3.02</v>
      </c>
      <c r="H219">
        <f t="shared" si="53"/>
        <v>2.98</v>
      </c>
      <c r="I219">
        <f t="shared" si="54"/>
        <v>0.04</v>
      </c>
      <c r="J219">
        <f t="shared" si="55"/>
        <v>1</v>
      </c>
      <c r="K219">
        <f t="shared" si="56"/>
        <v>1</v>
      </c>
      <c r="L219">
        <f t="shared" si="57"/>
        <v>98.675496688741731</v>
      </c>
      <c r="M219">
        <f t="shared" si="51"/>
        <v>1</v>
      </c>
      <c r="N219">
        <f t="shared" si="58"/>
        <v>1</v>
      </c>
      <c r="O219">
        <f t="shared" si="59"/>
        <v>1</v>
      </c>
    </row>
    <row r="220" spans="1:15">
      <c r="A220">
        <v>2.1</v>
      </c>
      <c r="B220">
        <v>2.2999999999999998</v>
      </c>
      <c r="C220">
        <v>-0.2</v>
      </c>
      <c r="D220">
        <v>0</v>
      </c>
      <c r="E220">
        <v>1</v>
      </c>
      <c r="G220">
        <f t="shared" si="52"/>
        <v>2.1</v>
      </c>
      <c r="H220">
        <f t="shared" si="53"/>
        <v>2.2999999999999998</v>
      </c>
      <c r="I220">
        <f t="shared" si="54"/>
        <v>-0.2</v>
      </c>
      <c r="J220">
        <f t="shared" si="55"/>
        <v>0</v>
      </c>
      <c r="K220">
        <f t="shared" si="56"/>
        <v>1</v>
      </c>
      <c r="L220">
        <f t="shared" si="57"/>
        <v>109.52380952380952</v>
      </c>
      <c r="M220">
        <f t="shared" si="51"/>
        <v>1</v>
      </c>
      <c r="N220">
        <f t="shared" si="58"/>
        <v>1</v>
      </c>
      <c r="O220">
        <f t="shared" si="59"/>
        <v>1</v>
      </c>
    </row>
    <row r="221" spans="1:15">
      <c r="A221">
        <v>4.22</v>
      </c>
      <c r="B221">
        <v>4.12</v>
      </c>
      <c r="C221">
        <v>0.1</v>
      </c>
      <c r="D221">
        <v>1</v>
      </c>
      <c r="E221">
        <v>1</v>
      </c>
      <c r="G221">
        <f t="shared" si="52"/>
        <v>4.22</v>
      </c>
      <c r="H221">
        <f t="shared" si="53"/>
        <v>4.12</v>
      </c>
      <c r="I221">
        <f t="shared" si="54"/>
        <v>0.1</v>
      </c>
      <c r="J221">
        <f t="shared" si="55"/>
        <v>1</v>
      </c>
      <c r="K221">
        <f t="shared" si="56"/>
        <v>1</v>
      </c>
      <c r="L221">
        <f t="shared" si="57"/>
        <v>97.630331753554515</v>
      </c>
      <c r="M221">
        <f t="shared" si="51"/>
        <v>1</v>
      </c>
      <c r="N221">
        <f t="shared" si="58"/>
        <v>1</v>
      </c>
      <c r="O221">
        <f t="shared" si="59"/>
        <v>1</v>
      </c>
    </row>
    <row r="222" spans="1:15">
      <c r="A222">
        <v>2</v>
      </c>
      <c r="B222">
        <v>1.96</v>
      </c>
      <c r="C222">
        <v>0.04</v>
      </c>
      <c r="D222">
        <v>1</v>
      </c>
      <c r="E222">
        <v>1</v>
      </c>
      <c r="G222">
        <f t="shared" si="52"/>
        <v>2</v>
      </c>
      <c r="H222">
        <f t="shared" si="53"/>
        <v>1.96</v>
      </c>
      <c r="I222">
        <f t="shared" si="54"/>
        <v>0.04</v>
      </c>
      <c r="J222">
        <f t="shared" si="55"/>
        <v>1</v>
      </c>
      <c r="K222">
        <f t="shared" si="56"/>
        <v>1</v>
      </c>
      <c r="L222">
        <f t="shared" si="57"/>
        <v>98</v>
      </c>
      <c r="M222">
        <f t="shared" si="51"/>
        <v>1</v>
      </c>
      <c r="N222">
        <f t="shared" si="58"/>
        <v>1</v>
      </c>
      <c r="O222">
        <f t="shared" si="59"/>
        <v>1</v>
      </c>
    </row>
    <row r="223" spans="1:15">
      <c r="A223">
        <v>1.94</v>
      </c>
      <c r="B223">
        <v>1.8</v>
      </c>
      <c r="C223">
        <v>0.14000000000000001</v>
      </c>
      <c r="D223">
        <v>1</v>
      </c>
      <c r="E223">
        <v>1</v>
      </c>
      <c r="G223">
        <f t="shared" si="52"/>
        <v>1.94</v>
      </c>
      <c r="H223">
        <f t="shared" si="53"/>
        <v>1.8</v>
      </c>
      <c r="I223">
        <f t="shared" si="54"/>
        <v>0.14000000000000001</v>
      </c>
      <c r="J223">
        <f t="shared" si="55"/>
        <v>1</v>
      </c>
      <c r="K223">
        <f t="shared" si="56"/>
        <v>1</v>
      </c>
      <c r="L223">
        <f t="shared" si="57"/>
        <v>92.783505154639172</v>
      </c>
      <c r="M223">
        <f t="shared" si="51"/>
        <v>1</v>
      </c>
      <c r="N223">
        <f t="shared" si="58"/>
        <v>1</v>
      </c>
      <c r="O223">
        <f t="shared" si="59"/>
        <v>1</v>
      </c>
    </row>
    <row r="224" spans="1:15">
      <c r="A224">
        <v>1.86</v>
      </c>
      <c r="B224">
        <v>1.88</v>
      </c>
      <c r="C224">
        <v>-0.02</v>
      </c>
      <c r="D224">
        <v>0</v>
      </c>
      <c r="E224">
        <v>1</v>
      </c>
      <c r="G224">
        <f t="shared" si="52"/>
        <v>1.86</v>
      </c>
      <c r="H224">
        <f t="shared" si="53"/>
        <v>1.88</v>
      </c>
      <c r="I224">
        <f t="shared" si="54"/>
        <v>-0.02</v>
      </c>
      <c r="J224">
        <f t="shared" si="55"/>
        <v>0</v>
      </c>
      <c r="K224">
        <f t="shared" si="56"/>
        <v>1</v>
      </c>
      <c r="L224">
        <f t="shared" si="57"/>
        <v>101.0752688172043</v>
      </c>
      <c r="M224">
        <f t="shared" si="51"/>
        <v>1</v>
      </c>
      <c r="N224">
        <f t="shared" si="58"/>
        <v>1</v>
      </c>
      <c r="O224">
        <f t="shared" si="59"/>
        <v>1</v>
      </c>
    </row>
    <row r="225" spans="1:15">
      <c r="A225">
        <v>34.44</v>
      </c>
      <c r="B225">
        <v>35.68</v>
      </c>
      <c r="C225">
        <v>-1.24</v>
      </c>
      <c r="D225">
        <v>0</v>
      </c>
      <c r="E225">
        <v>1</v>
      </c>
      <c r="G225">
        <f t="shared" si="52"/>
        <v>34.44</v>
      </c>
      <c r="H225">
        <f t="shared" si="53"/>
        <v>35.68</v>
      </c>
      <c r="I225">
        <f t="shared" si="54"/>
        <v>-1.24</v>
      </c>
      <c r="J225">
        <f t="shared" si="55"/>
        <v>0</v>
      </c>
      <c r="K225">
        <f t="shared" si="56"/>
        <v>1</v>
      </c>
      <c r="L225">
        <f t="shared" si="57"/>
        <v>103.60046457607434</v>
      </c>
      <c r="M225">
        <f t="shared" si="51"/>
        <v>1</v>
      </c>
      <c r="N225">
        <f t="shared" si="58"/>
        <v>1</v>
      </c>
      <c r="O225">
        <f t="shared" si="59"/>
        <v>1</v>
      </c>
    </row>
    <row r="226" spans="1:15">
      <c r="A226">
        <v>1.98</v>
      </c>
      <c r="B226">
        <v>2.2599999999999998</v>
      </c>
      <c r="C226">
        <v>-0.28000000000000003</v>
      </c>
      <c r="D226">
        <v>0</v>
      </c>
      <c r="E226">
        <v>1</v>
      </c>
      <c r="G226">
        <f t="shared" si="52"/>
        <v>1.98</v>
      </c>
      <c r="H226">
        <f t="shared" si="53"/>
        <v>2.2599999999999998</v>
      </c>
      <c r="I226">
        <f t="shared" si="54"/>
        <v>-0.28000000000000003</v>
      </c>
      <c r="J226">
        <f t="shared" si="55"/>
        <v>0</v>
      </c>
      <c r="K226">
        <f t="shared" si="56"/>
        <v>1</v>
      </c>
      <c r="L226">
        <f t="shared" si="57"/>
        <v>114.14141414141412</v>
      </c>
      <c r="M226">
        <f t="shared" si="51"/>
        <v>1</v>
      </c>
      <c r="N226">
        <f t="shared" si="58"/>
        <v>1</v>
      </c>
      <c r="O226">
        <f t="shared" si="59"/>
        <v>1</v>
      </c>
    </row>
    <row r="227" spans="1:15">
      <c r="A227">
        <v>1.76</v>
      </c>
      <c r="B227">
        <v>1.78</v>
      </c>
      <c r="C227">
        <v>-0.02</v>
      </c>
      <c r="D227">
        <v>0</v>
      </c>
      <c r="E227">
        <v>1</v>
      </c>
      <c r="G227">
        <f t="shared" si="52"/>
        <v>1.76</v>
      </c>
      <c r="H227">
        <f t="shared" si="53"/>
        <v>1.78</v>
      </c>
      <c r="I227">
        <f t="shared" si="54"/>
        <v>-0.02</v>
      </c>
      <c r="J227">
        <f t="shared" si="55"/>
        <v>0</v>
      </c>
      <c r="K227">
        <f t="shared" si="56"/>
        <v>1</v>
      </c>
      <c r="L227">
        <f t="shared" si="57"/>
        <v>101.13636363636364</v>
      </c>
      <c r="M227">
        <f t="shared" si="51"/>
        <v>1</v>
      </c>
      <c r="N227">
        <f t="shared" si="58"/>
        <v>1</v>
      </c>
      <c r="O227">
        <f t="shared" si="59"/>
        <v>1</v>
      </c>
    </row>
    <row r="228" spans="1:15">
      <c r="A228">
        <v>2.2799999999999998</v>
      </c>
      <c r="B228">
        <v>2.1800000000000002</v>
      </c>
      <c r="C228">
        <v>0.1</v>
      </c>
      <c r="D228">
        <v>1</v>
      </c>
      <c r="E228">
        <v>1</v>
      </c>
      <c r="G228">
        <f t="shared" si="52"/>
        <v>2.2799999999999998</v>
      </c>
      <c r="H228">
        <f t="shared" si="53"/>
        <v>2.1800000000000002</v>
      </c>
      <c r="I228">
        <f t="shared" si="54"/>
        <v>0.1</v>
      </c>
      <c r="J228">
        <f t="shared" si="55"/>
        <v>1</v>
      </c>
      <c r="K228">
        <f t="shared" si="56"/>
        <v>1</v>
      </c>
      <c r="L228">
        <f t="shared" si="57"/>
        <v>95.614035087719316</v>
      </c>
      <c r="M228">
        <f t="shared" si="51"/>
        <v>1</v>
      </c>
      <c r="N228">
        <f t="shared" si="58"/>
        <v>1</v>
      </c>
      <c r="O228">
        <f t="shared" si="59"/>
        <v>1</v>
      </c>
    </row>
    <row r="229" spans="1:15">
      <c r="A229">
        <v>2.36</v>
      </c>
      <c r="B229">
        <v>2.34</v>
      </c>
      <c r="C229">
        <v>0.02</v>
      </c>
      <c r="D229">
        <v>1</v>
      </c>
      <c r="E229">
        <v>1</v>
      </c>
      <c r="G229">
        <f t="shared" si="52"/>
        <v>2.36</v>
      </c>
      <c r="H229">
        <f t="shared" si="53"/>
        <v>2.34</v>
      </c>
      <c r="I229">
        <f t="shared" si="54"/>
        <v>0.02</v>
      </c>
      <c r="J229">
        <f t="shared" si="55"/>
        <v>1</v>
      </c>
      <c r="K229">
        <f t="shared" si="56"/>
        <v>1</v>
      </c>
      <c r="L229">
        <f t="shared" si="57"/>
        <v>99.152542372881356</v>
      </c>
      <c r="M229">
        <f t="shared" si="51"/>
        <v>1</v>
      </c>
      <c r="N229">
        <f t="shared" si="58"/>
        <v>1</v>
      </c>
      <c r="O229">
        <f t="shared" si="59"/>
        <v>1</v>
      </c>
    </row>
    <row r="230" spans="1:15">
      <c r="A230">
        <v>1.68</v>
      </c>
      <c r="B230">
        <v>1.64</v>
      </c>
      <c r="C230">
        <v>0.04</v>
      </c>
      <c r="D230">
        <v>1</v>
      </c>
      <c r="E230">
        <v>1</v>
      </c>
      <c r="G230">
        <f t="shared" si="52"/>
        <v>1.68</v>
      </c>
      <c r="H230">
        <f t="shared" si="53"/>
        <v>1.64</v>
      </c>
      <c r="I230">
        <f t="shared" si="54"/>
        <v>0.04</v>
      </c>
      <c r="J230">
        <f t="shared" si="55"/>
        <v>1</v>
      </c>
      <c r="K230">
        <f t="shared" si="56"/>
        <v>1</v>
      </c>
      <c r="L230">
        <f t="shared" si="57"/>
        <v>97.61904761904762</v>
      </c>
      <c r="M230">
        <f t="shared" si="51"/>
        <v>1</v>
      </c>
      <c r="N230">
        <f t="shared" si="58"/>
        <v>1</v>
      </c>
      <c r="O230">
        <f t="shared" si="59"/>
        <v>1</v>
      </c>
    </row>
    <row r="231" spans="1:15">
      <c r="A231">
        <v>34.36</v>
      </c>
      <c r="B231">
        <v>36.380000000000003</v>
      </c>
      <c r="C231">
        <v>-2.02</v>
      </c>
      <c r="D231">
        <v>0</v>
      </c>
      <c r="E231">
        <v>1</v>
      </c>
      <c r="G231">
        <f t="shared" si="52"/>
        <v>34.36</v>
      </c>
      <c r="H231">
        <f t="shared" si="53"/>
        <v>36.380000000000003</v>
      </c>
      <c r="I231">
        <f t="shared" si="54"/>
        <v>-2.02</v>
      </c>
      <c r="J231">
        <f t="shared" si="55"/>
        <v>0</v>
      </c>
      <c r="K231">
        <f t="shared" si="56"/>
        <v>1</v>
      </c>
      <c r="L231">
        <f t="shared" si="57"/>
        <v>105.87892898719443</v>
      </c>
      <c r="M231">
        <f t="shared" si="51"/>
        <v>1</v>
      </c>
      <c r="N231">
        <f t="shared" si="58"/>
        <v>1</v>
      </c>
      <c r="O231">
        <f t="shared" si="59"/>
        <v>1</v>
      </c>
    </row>
    <row r="232" spans="1:15">
      <c r="A232">
        <v>1.44</v>
      </c>
      <c r="B232">
        <v>1.46</v>
      </c>
      <c r="C232">
        <v>-0.02</v>
      </c>
      <c r="D232">
        <v>0</v>
      </c>
      <c r="E232">
        <v>1</v>
      </c>
      <c r="G232">
        <f t="shared" si="52"/>
        <v>1.44</v>
      </c>
      <c r="H232">
        <f t="shared" si="53"/>
        <v>1.46</v>
      </c>
      <c r="I232">
        <f t="shared" si="54"/>
        <v>-0.02</v>
      </c>
      <c r="J232">
        <f t="shared" si="55"/>
        <v>0</v>
      </c>
      <c r="K232">
        <f t="shared" si="56"/>
        <v>1</v>
      </c>
      <c r="L232">
        <f t="shared" si="57"/>
        <v>101.38888888888889</v>
      </c>
      <c r="M232">
        <f t="shared" si="51"/>
        <v>1</v>
      </c>
      <c r="N232">
        <f t="shared" si="58"/>
        <v>1</v>
      </c>
      <c r="O232">
        <f t="shared" si="59"/>
        <v>1</v>
      </c>
    </row>
    <row r="233" spans="1:15">
      <c r="A233">
        <v>2.06</v>
      </c>
      <c r="B233">
        <v>2</v>
      </c>
      <c r="C233">
        <v>0.06</v>
      </c>
      <c r="D233">
        <v>1</v>
      </c>
      <c r="E233">
        <v>1</v>
      </c>
      <c r="G233">
        <f t="shared" si="52"/>
        <v>2.06</v>
      </c>
      <c r="H233">
        <f t="shared" si="53"/>
        <v>2</v>
      </c>
      <c r="I233">
        <f t="shared" si="54"/>
        <v>0.06</v>
      </c>
      <c r="J233">
        <f t="shared" si="55"/>
        <v>1</v>
      </c>
      <c r="K233">
        <f t="shared" si="56"/>
        <v>1</v>
      </c>
      <c r="L233">
        <f t="shared" si="57"/>
        <v>97.087378640776706</v>
      </c>
      <c r="M233">
        <f t="shared" si="51"/>
        <v>1</v>
      </c>
      <c r="N233">
        <f t="shared" si="58"/>
        <v>1</v>
      </c>
      <c r="O233">
        <f t="shared" si="59"/>
        <v>1</v>
      </c>
    </row>
    <row r="234" spans="1:15">
      <c r="A234">
        <v>1.6</v>
      </c>
      <c r="B234">
        <v>1.62</v>
      </c>
      <c r="C234">
        <v>-0.02</v>
      </c>
      <c r="D234">
        <v>0</v>
      </c>
      <c r="E234">
        <v>1</v>
      </c>
      <c r="G234">
        <f t="shared" si="52"/>
        <v>1.6</v>
      </c>
      <c r="H234">
        <f t="shared" si="53"/>
        <v>1.62</v>
      </c>
      <c r="I234">
        <f t="shared" si="54"/>
        <v>-0.02</v>
      </c>
      <c r="J234">
        <f t="shared" si="55"/>
        <v>0</v>
      </c>
      <c r="K234">
        <f t="shared" si="56"/>
        <v>1</v>
      </c>
      <c r="L234">
        <f t="shared" si="57"/>
        <v>101.25</v>
      </c>
      <c r="M234">
        <f t="shared" si="51"/>
        <v>1</v>
      </c>
      <c r="N234">
        <f t="shared" si="58"/>
        <v>1</v>
      </c>
      <c r="O234">
        <f t="shared" si="59"/>
        <v>1</v>
      </c>
    </row>
    <row r="235" spans="1:15">
      <c r="A235">
        <v>2.06</v>
      </c>
      <c r="B235">
        <v>2.02</v>
      </c>
      <c r="C235">
        <v>0.04</v>
      </c>
      <c r="D235">
        <v>1</v>
      </c>
      <c r="E235">
        <v>1</v>
      </c>
      <c r="G235">
        <f t="shared" si="52"/>
        <v>2.06</v>
      </c>
      <c r="H235">
        <f t="shared" si="53"/>
        <v>2.02</v>
      </c>
      <c r="I235">
        <f t="shared" si="54"/>
        <v>0.04</v>
      </c>
      <c r="J235">
        <f t="shared" si="55"/>
        <v>1</v>
      </c>
      <c r="K235">
        <f t="shared" si="56"/>
        <v>1</v>
      </c>
      <c r="L235">
        <f t="shared" si="57"/>
        <v>98.05825242718447</v>
      </c>
      <c r="M235">
        <f t="shared" si="51"/>
        <v>1</v>
      </c>
      <c r="N235">
        <f t="shared" si="58"/>
        <v>1</v>
      </c>
      <c r="O235">
        <f t="shared" si="59"/>
        <v>1</v>
      </c>
    </row>
    <row r="236" spans="1:15">
      <c r="A236">
        <v>0.82</v>
      </c>
      <c r="B236">
        <v>0.72</v>
      </c>
      <c r="C236">
        <v>0.1</v>
      </c>
      <c r="D236">
        <v>1</v>
      </c>
      <c r="E236">
        <v>1</v>
      </c>
      <c r="G236">
        <f t="shared" si="52"/>
        <v>0</v>
      </c>
      <c r="H236">
        <f t="shared" si="53"/>
        <v>0</v>
      </c>
      <c r="I236">
        <f t="shared" si="54"/>
        <v>0</v>
      </c>
      <c r="J236">
        <f t="shared" si="55"/>
        <v>0</v>
      </c>
      <c r="K236">
        <f t="shared" si="56"/>
        <v>0</v>
      </c>
      <c r="L236">
        <f t="shared" si="57"/>
        <v>87.804878048780495</v>
      </c>
      <c r="M236">
        <f t="shared" si="51"/>
        <v>0</v>
      </c>
      <c r="N236">
        <f t="shared" si="58"/>
        <v>0</v>
      </c>
      <c r="O236">
        <f t="shared" si="59"/>
        <v>0</v>
      </c>
    </row>
    <row r="237" spans="1:15">
      <c r="A237">
        <v>1.6</v>
      </c>
      <c r="B237">
        <v>1.64</v>
      </c>
      <c r="C237">
        <v>-0.04</v>
      </c>
      <c r="D237">
        <v>0</v>
      </c>
      <c r="E237">
        <v>1</v>
      </c>
      <c r="G237">
        <f t="shared" si="52"/>
        <v>1.6</v>
      </c>
      <c r="H237">
        <f t="shared" si="53"/>
        <v>1.64</v>
      </c>
      <c r="I237">
        <f t="shared" si="54"/>
        <v>-0.04</v>
      </c>
      <c r="J237">
        <f t="shared" si="55"/>
        <v>0</v>
      </c>
      <c r="K237">
        <f t="shared" si="56"/>
        <v>1</v>
      </c>
      <c r="L237">
        <f t="shared" si="57"/>
        <v>102.49999999999999</v>
      </c>
      <c r="M237">
        <f t="shared" si="51"/>
        <v>1</v>
      </c>
      <c r="N237">
        <f t="shared" si="58"/>
        <v>1</v>
      </c>
      <c r="O237">
        <f t="shared" si="59"/>
        <v>1</v>
      </c>
    </row>
    <row r="238" spans="1:15">
      <c r="A238">
        <v>2.08</v>
      </c>
      <c r="B238">
        <v>2.1</v>
      </c>
      <c r="C238">
        <v>-0.02</v>
      </c>
      <c r="D238">
        <v>0</v>
      </c>
      <c r="E238">
        <v>1</v>
      </c>
      <c r="G238">
        <f t="shared" si="52"/>
        <v>2.08</v>
      </c>
      <c r="H238">
        <f t="shared" si="53"/>
        <v>2.1</v>
      </c>
      <c r="I238">
        <f t="shared" si="54"/>
        <v>-0.02</v>
      </c>
      <c r="J238">
        <f t="shared" si="55"/>
        <v>0</v>
      </c>
      <c r="K238">
        <f t="shared" si="56"/>
        <v>1</v>
      </c>
      <c r="L238">
        <f t="shared" si="57"/>
        <v>100.96153846153845</v>
      </c>
      <c r="M238">
        <f t="shared" si="51"/>
        <v>1</v>
      </c>
      <c r="N238">
        <f t="shared" si="58"/>
        <v>1</v>
      </c>
      <c r="O238">
        <f t="shared" si="59"/>
        <v>1</v>
      </c>
    </row>
    <row r="239" spans="1:15">
      <c r="A239">
        <v>1</v>
      </c>
      <c r="B239">
        <v>1.18</v>
      </c>
      <c r="C239">
        <v>-0.18</v>
      </c>
      <c r="D239">
        <v>0</v>
      </c>
      <c r="E239">
        <v>1</v>
      </c>
      <c r="G239">
        <f t="shared" si="52"/>
        <v>0</v>
      </c>
      <c r="H239">
        <f t="shared" si="53"/>
        <v>0</v>
      </c>
      <c r="I239">
        <f t="shared" si="54"/>
        <v>0</v>
      </c>
      <c r="J239">
        <f t="shared" si="55"/>
        <v>0</v>
      </c>
      <c r="K239">
        <f t="shared" si="56"/>
        <v>0</v>
      </c>
      <c r="L239">
        <f t="shared" si="57"/>
        <v>118</v>
      </c>
      <c r="M239">
        <f t="shared" si="51"/>
        <v>0</v>
      </c>
      <c r="N239">
        <f t="shared" si="58"/>
        <v>0</v>
      </c>
      <c r="O239">
        <f t="shared" si="59"/>
        <v>0</v>
      </c>
    </row>
    <row r="240" spans="1:15">
      <c r="A240">
        <v>4.12</v>
      </c>
      <c r="B240">
        <v>4.5999999999999996</v>
      </c>
      <c r="C240">
        <v>-0.48</v>
      </c>
      <c r="D240">
        <v>0</v>
      </c>
      <c r="E240">
        <v>1</v>
      </c>
      <c r="G240">
        <f t="shared" si="52"/>
        <v>4.12</v>
      </c>
      <c r="H240">
        <f t="shared" si="53"/>
        <v>4.5999999999999996</v>
      </c>
      <c r="I240">
        <f t="shared" si="54"/>
        <v>-0.48</v>
      </c>
      <c r="J240">
        <f t="shared" si="55"/>
        <v>0</v>
      </c>
      <c r="K240">
        <f t="shared" si="56"/>
        <v>1</v>
      </c>
      <c r="L240">
        <f t="shared" si="57"/>
        <v>111.65048543689321</v>
      </c>
      <c r="M240">
        <f t="shared" si="51"/>
        <v>1</v>
      </c>
      <c r="N240">
        <f t="shared" si="58"/>
        <v>1</v>
      </c>
      <c r="O240">
        <f t="shared" si="59"/>
        <v>1</v>
      </c>
    </row>
    <row r="241" spans="1:15">
      <c r="A241">
        <v>7.6</v>
      </c>
      <c r="B241">
        <v>8.1</v>
      </c>
      <c r="C241">
        <v>-0.5</v>
      </c>
      <c r="D241">
        <v>0</v>
      </c>
      <c r="E241">
        <v>1</v>
      </c>
      <c r="G241">
        <f t="shared" si="52"/>
        <v>7.6</v>
      </c>
      <c r="H241">
        <f t="shared" si="53"/>
        <v>8.1</v>
      </c>
      <c r="I241">
        <f t="shared" si="54"/>
        <v>-0.5</v>
      </c>
      <c r="J241">
        <f t="shared" si="55"/>
        <v>0</v>
      </c>
      <c r="K241">
        <f t="shared" si="56"/>
        <v>1</v>
      </c>
      <c r="L241">
        <f t="shared" si="57"/>
        <v>106.57894736842107</v>
      </c>
      <c r="M241">
        <f t="shared" si="51"/>
        <v>1</v>
      </c>
      <c r="N241">
        <f t="shared" si="58"/>
        <v>1</v>
      </c>
      <c r="O241">
        <f t="shared" si="59"/>
        <v>1</v>
      </c>
    </row>
    <row r="242" spans="1:15">
      <c r="A242">
        <v>3</v>
      </c>
      <c r="B242">
        <v>2.94</v>
      </c>
      <c r="C242">
        <v>0.06</v>
      </c>
      <c r="D242">
        <v>1</v>
      </c>
      <c r="E242">
        <v>1</v>
      </c>
      <c r="G242">
        <f t="shared" si="52"/>
        <v>3</v>
      </c>
      <c r="H242">
        <f t="shared" si="53"/>
        <v>2.94</v>
      </c>
      <c r="I242">
        <f t="shared" si="54"/>
        <v>0.06</v>
      </c>
      <c r="J242">
        <f t="shared" si="55"/>
        <v>1</v>
      </c>
      <c r="K242">
        <f t="shared" si="56"/>
        <v>1</v>
      </c>
      <c r="L242">
        <f t="shared" si="57"/>
        <v>98</v>
      </c>
      <c r="M242">
        <f t="shared" si="51"/>
        <v>1</v>
      </c>
      <c r="N242">
        <f t="shared" si="58"/>
        <v>1</v>
      </c>
      <c r="O242">
        <f t="shared" si="59"/>
        <v>1</v>
      </c>
    </row>
    <row r="243" spans="1:15">
      <c r="A243">
        <v>2.06</v>
      </c>
      <c r="B243">
        <v>2.06</v>
      </c>
      <c r="C243">
        <v>0</v>
      </c>
      <c r="D243">
        <v>1</v>
      </c>
      <c r="E243">
        <v>1</v>
      </c>
      <c r="G243">
        <f t="shared" si="52"/>
        <v>2.06</v>
      </c>
      <c r="H243">
        <f t="shared" si="53"/>
        <v>2.06</v>
      </c>
      <c r="I243">
        <f t="shared" si="54"/>
        <v>0</v>
      </c>
      <c r="J243">
        <f t="shared" si="55"/>
        <v>1</v>
      </c>
      <c r="K243">
        <f t="shared" si="56"/>
        <v>1</v>
      </c>
      <c r="L243">
        <f t="shared" si="57"/>
        <v>100</v>
      </c>
      <c r="M243">
        <f t="shared" si="51"/>
        <v>1</v>
      </c>
      <c r="N243">
        <f t="shared" si="58"/>
        <v>1</v>
      </c>
      <c r="O243">
        <f t="shared" si="59"/>
        <v>1</v>
      </c>
    </row>
    <row r="244" spans="1:15">
      <c r="A244">
        <v>2.58</v>
      </c>
      <c r="B244">
        <v>2.42</v>
      </c>
      <c r="C244">
        <v>0.16</v>
      </c>
      <c r="D244">
        <v>1</v>
      </c>
      <c r="E244">
        <v>1</v>
      </c>
      <c r="G244">
        <f t="shared" si="52"/>
        <v>2.58</v>
      </c>
      <c r="H244">
        <f t="shared" si="53"/>
        <v>2.42</v>
      </c>
      <c r="I244">
        <f t="shared" si="54"/>
        <v>0.16</v>
      </c>
      <c r="J244">
        <f t="shared" si="55"/>
        <v>1</v>
      </c>
      <c r="K244">
        <f t="shared" si="56"/>
        <v>1</v>
      </c>
      <c r="L244">
        <f t="shared" si="57"/>
        <v>93.798449612403104</v>
      </c>
      <c r="M244">
        <f t="shared" si="51"/>
        <v>1</v>
      </c>
      <c r="N244">
        <f t="shared" si="58"/>
        <v>1</v>
      </c>
      <c r="O244">
        <f t="shared" si="59"/>
        <v>1</v>
      </c>
    </row>
    <row r="245" spans="1:15">
      <c r="A245">
        <v>1.58</v>
      </c>
      <c r="B245">
        <v>2.2200000000000002</v>
      </c>
      <c r="C245">
        <v>-0.64</v>
      </c>
      <c r="D245">
        <v>0</v>
      </c>
      <c r="E245">
        <v>1</v>
      </c>
      <c r="G245">
        <f t="shared" si="52"/>
        <v>1.58</v>
      </c>
      <c r="H245">
        <f t="shared" si="53"/>
        <v>2.2200000000000002</v>
      </c>
      <c r="I245">
        <f t="shared" si="54"/>
        <v>-0.64</v>
      </c>
      <c r="J245">
        <f t="shared" si="55"/>
        <v>0</v>
      </c>
      <c r="K245">
        <f t="shared" si="56"/>
        <v>1</v>
      </c>
      <c r="L245">
        <f t="shared" si="57"/>
        <v>140.50632911392407</v>
      </c>
      <c r="M245">
        <f t="shared" si="51"/>
        <v>1</v>
      </c>
      <c r="N245">
        <f t="shared" si="58"/>
        <v>1</v>
      </c>
      <c r="O245">
        <f t="shared" si="59"/>
        <v>1</v>
      </c>
    </row>
    <row r="246" spans="1:15">
      <c r="A246">
        <v>8.68</v>
      </c>
      <c r="B246">
        <v>8.98</v>
      </c>
      <c r="C246">
        <v>-0.3</v>
      </c>
      <c r="D246">
        <v>0</v>
      </c>
      <c r="E246">
        <v>1</v>
      </c>
      <c r="G246">
        <f t="shared" si="52"/>
        <v>8.68</v>
      </c>
      <c r="H246">
        <f t="shared" si="53"/>
        <v>8.98</v>
      </c>
      <c r="I246">
        <f t="shared" si="54"/>
        <v>-0.3</v>
      </c>
      <c r="J246">
        <f t="shared" si="55"/>
        <v>0</v>
      </c>
      <c r="K246">
        <f t="shared" si="56"/>
        <v>1</v>
      </c>
      <c r="L246">
        <f t="shared" si="57"/>
        <v>103.4562211981567</v>
      </c>
      <c r="M246">
        <f t="shared" si="51"/>
        <v>1</v>
      </c>
      <c r="N246">
        <f t="shared" si="58"/>
        <v>1</v>
      </c>
      <c r="O246">
        <f t="shared" si="59"/>
        <v>1</v>
      </c>
    </row>
    <row r="247" spans="1:15">
      <c r="A247">
        <v>3.04</v>
      </c>
      <c r="B247">
        <v>2.98</v>
      </c>
      <c r="C247">
        <v>0.06</v>
      </c>
      <c r="D247">
        <v>1</v>
      </c>
      <c r="E247">
        <v>1</v>
      </c>
      <c r="G247">
        <f t="shared" si="52"/>
        <v>3.04</v>
      </c>
      <c r="H247">
        <f t="shared" si="53"/>
        <v>2.98</v>
      </c>
      <c r="I247">
        <f t="shared" si="54"/>
        <v>0.06</v>
      </c>
      <c r="J247">
        <f t="shared" si="55"/>
        <v>1</v>
      </c>
      <c r="K247">
        <f t="shared" si="56"/>
        <v>1</v>
      </c>
      <c r="L247">
        <f t="shared" si="57"/>
        <v>98.026315789473685</v>
      </c>
      <c r="M247">
        <f t="shared" si="51"/>
        <v>1</v>
      </c>
      <c r="N247">
        <f t="shared" si="58"/>
        <v>1</v>
      </c>
      <c r="O247">
        <f t="shared" si="59"/>
        <v>1</v>
      </c>
    </row>
    <row r="248" spans="1:15">
      <c r="A248">
        <v>2.2799999999999998</v>
      </c>
      <c r="B248">
        <v>2.16</v>
      </c>
      <c r="C248">
        <v>0.12</v>
      </c>
      <c r="D248">
        <v>1</v>
      </c>
      <c r="E248">
        <v>1</v>
      </c>
      <c r="G248">
        <f t="shared" si="52"/>
        <v>2.2799999999999998</v>
      </c>
      <c r="H248">
        <f t="shared" si="53"/>
        <v>2.16</v>
      </c>
      <c r="I248">
        <f t="shared" si="54"/>
        <v>0.12</v>
      </c>
      <c r="J248">
        <f t="shared" si="55"/>
        <v>1</v>
      </c>
      <c r="K248">
        <f t="shared" si="56"/>
        <v>1</v>
      </c>
      <c r="L248">
        <f t="shared" si="57"/>
        <v>94.736842105263179</v>
      </c>
      <c r="M248">
        <f t="shared" si="51"/>
        <v>1</v>
      </c>
      <c r="N248">
        <f t="shared" si="58"/>
        <v>1</v>
      </c>
      <c r="O248">
        <f t="shared" si="59"/>
        <v>1</v>
      </c>
    </row>
    <row r="249" spans="1:15">
      <c r="A249">
        <v>66.88</v>
      </c>
      <c r="B249">
        <v>67.540000000000006</v>
      </c>
      <c r="C249">
        <v>-0.66</v>
      </c>
      <c r="D249">
        <v>0</v>
      </c>
      <c r="E249">
        <v>1</v>
      </c>
      <c r="G249">
        <f t="shared" si="52"/>
        <v>0</v>
      </c>
      <c r="H249">
        <f t="shared" si="53"/>
        <v>0</v>
      </c>
      <c r="I249">
        <f t="shared" si="54"/>
        <v>0</v>
      </c>
      <c r="J249">
        <f t="shared" si="55"/>
        <v>0</v>
      </c>
      <c r="K249">
        <f t="shared" si="56"/>
        <v>0</v>
      </c>
      <c r="L249">
        <f t="shared" si="57"/>
        <v>100.98684210526316</v>
      </c>
      <c r="M249">
        <f t="shared" si="51"/>
        <v>0</v>
      </c>
      <c r="N249">
        <f t="shared" si="58"/>
        <v>0</v>
      </c>
      <c r="O249">
        <f t="shared" si="59"/>
        <v>1</v>
      </c>
    </row>
    <row r="250" spans="1:15">
      <c r="A250">
        <v>1.6</v>
      </c>
      <c r="B250">
        <v>1.62</v>
      </c>
      <c r="C250">
        <v>-0.02</v>
      </c>
      <c r="D250">
        <v>0</v>
      </c>
      <c r="E250">
        <v>1</v>
      </c>
      <c r="G250">
        <f t="shared" si="52"/>
        <v>1.6</v>
      </c>
      <c r="H250">
        <f t="shared" si="53"/>
        <v>1.62</v>
      </c>
      <c r="I250">
        <f t="shared" si="54"/>
        <v>-0.02</v>
      </c>
      <c r="J250">
        <f t="shared" si="55"/>
        <v>0</v>
      </c>
      <c r="K250">
        <f t="shared" si="56"/>
        <v>1</v>
      </c>
      <c r="L250">
        <f t="shared" si="57"/>
        <v>101.25</v>
      </c>
      <c r="M250">
        <f t="shared" si="51"/>
        <v>1</v>
      </c>
      <c r="N250">
        <f t="shared" si="58"/>
        <v>1</v>
      </c>
      <c r="O250">
        <f t="shared" si="59"/>
        <v>1</v>
      </c>
    </row>
    <row r="251" spans="1:15">
      <c r="A251">
        <v>30.58</v>
      </c>
      <c r="B251">
        <v>30.44</v>
      </c>
      <c r="C251">
        <v>0.14000000000000001</v>
      </c>
      <c r="D251">
        <v>1</v>
      </c>
      <c r="E251">
        <v>1</v>
      </c>
      <c r="G251">
        <f t="shared" si="52"/>
        <v>30.58</v>
      </c>
      <c r="H251">
        <f t="shared" si="53"/>
        <v>30.44</v>
      </c>
      <c r="I251">
        <f t="shared" si="54"/>
        <v>0.14000000000000001</v>
      </c>
      <c r="J251">
        <f t="shared" si="55"/>
        <v>1</v>
      </c>
      <c r="K251">
        <f t="shared" si="56"/>
        <v>1</v>
      </c>
      <c r="L251">
        <f t="shared" si="57"/>
        <v>99.54218443427078</v>
      </c>
      <c r="M251">
        <f t="shared" si="51"/>
        <v>1</v>
      </c>
      <c r="N251">
        <f t="shared" si="58"/>
        <v>1</v>
      </c>
      <c r="O251">
        <f t="shared" si="59"/>
        <v>1</v>
      </c>
    </row>
    <row r="252" spans="1:15">
      <c r="A252">
        <v>1.66</v>
      </c>
      <c r="B252">
        <v>1.98</v>
      </c>
      <c r="C252">
        <v>-0.32</v>
      </c>
      <c r="D252">
        <v>0</v>
      </c>
      <c r="E252">
        <v>1</v>
      </c>
      <c r="G252">
        <f t="shared" si="52"/>
        <v>1.66</v>
      </c>
      <c r="H252">
        <f t="shared" si="53"/>
        <v>1.98</v>
      </c>
      <c r="I252">
        <f t="shared" si="54"/>
        <v>-0.32</v>
      </c>
      <c r="J252">
        <f t="shared" si="55"/>
        <v>0</v>
      </c>
      <c r="K252">
        <f t="shared" si="56"/>
        <v>1</v>
      </c>
      <c r="L252">
        <f t="shared" si="57"/>
        <v>119.27710843373494</v>
      </c>
      <c r="M252">
        <f t="shared" si="51"/>
        <v>1</v>
      </c>
      <c r="N252">
        <f t="shared" si="58"/>
        <v>1</v>
      </c>
      <c r="O252">
        <f t="shared" si="59"/>
        <v>1</v>
      </c>
    </row>
    <row r="253" spans="1:15">
      <c r="A253">
        <v>20.34</v>
      </c>
      <c r="B253">
        <v>19.16</v>
      </c>
      <c r="C253">
        <v>1.18</v>
      </c>
      <c r="D253">
        <v>1</v>
      </c>
      <c r="E253">
        <v>1</v>
      </c>
      <c r="G253">
        <f t="shared" si="52"/>
        <v>20.34</v>
      </c>
      <c r="H253">
        <f t="shared" si="53"/>
        <v>19.16</v>
      </c>
      <c r="I253">
        <f t="shared" si="54"/>
        <v>1.18</v>
      </c>
      <c r="J253">
        <f t="shared" si="55"/>
        <v>1</v>
      </c>
      <c r="K253">
        <f t="shared" si="56"/>
        <v>1</v>
      </c>
      <c r="L253">
        <f t="shared" si="57"/>
        <v>94.198623402163236</v>
      </c>
      <c r="M253">
        <f t="shared" si="51"/>
        <v>1</v>
      </c>
      <c r="N253">
        <f t="shared" si="58"/>
        <v>1</v>
      </c>
      <c r="O253">
        <f t="shared" si="59"/>
        <v>1</v>
      </c>
    </row>
    <row r="254" spans="1:15">
      <c r="A254">
        <v>42.22</v>
      </c>
      <c r="B254">
        <v>48.48</v>
      </c>
      <c r="C254">
        <v>-6.26</v>
      </c>
      <c r="D254">
        <v>0</v>
      </c>
      <c r="E254">
        <v>1</v>
      </c>
      <c r="G254">
        <f t="shared" si="52"/>
        <v>42.22</v>
      </c>
      <c r="H254">
        <f t="shared" si="53"/>
        <v>48.48</v>
      </c>
      <c r="I254">
        <f t="shared" si="54"/>
        <v>-6.26</v>
      </c>
      <c r="J254">
        <f t="shared" si="55"/>
        <v>0</v>
      </c>
      <c r="K254">
        <f t="shared" si="56"/>
        <v>1</v>
      </c>
      <c r="L254">
        <f t="shared" si="57"/>
        <v>114.82709616295594</v>
      </c>
      <c r="M254">
        <f t="shared" si="51"/>
        <v>1</v>
      </c>
      <c r="N254">
        <f t="shared" si="58"/>
        <v>1</v>
      </c>
      <c r="O254">
        <f t="shared" si="59"/>
        <v>1</v>
      </c>
    </row>
    <row r="255" spans="1:15">
      <c r="A255">
        <v>21.9</v>
      </c>
      <c r="B255">
        <v>26.02</v>
      </c>
      <c r="C255">
        <v>-4.12</v>
      </c>
      <c r="D255">
        <v>0</v>
      </c>
      <c r="E255">
        <v>1</v>
      </c>
      <c r="G255">
        <f t="shared" si="52"/>
        <v>21.9</v>
      </c>
      <c r="H255">
        <f t="shared" si="53"/>
        <v>26.02</v>
      </c>
      <c r="I255">
        <f t="shared" si="54"/>
        <v>-4.12</v>
      </c>
      <c r="J255">
        <f t="shared" si="55"/>
        <v>0</v>
      </c>
      <c r="K255">
        <f t="shared" si="56"/>
        <v>1</v>
      </c>
      <c r="L255">
        <f t="shared" si="57"/>
        <v>118.81278538812785</v>
      </c>
      <c r="M255">
        <f t="shared" si="51"/>
        <v>1</v>
      </c>
      <c r="N255">
        <f t="shared" si="58"/>
        <v>1</v>
      </c>
      <c r="O255">
        <f t="shared" si="59"/>
        <v>1</v>
      </c>
    </row>
    <row r="256" spans="1:15">
      <c r="A256">
        <v>84.36</v>
      </c>
      <c r="B256">
        <v>101.56</v>
      </c>
      <c r="C256">
        <v>-17.2</v>
      </c>
      <c r="D256">
        <v>0</v>
      </c>
      <c r="E256">
        <v>1</v>
      </c>
      <c r="G256">
        <f t="shared" si="52"/>
        <v>0</v>
      </c>
      <c r="H256">
        <f t="shared" si="53"/>
        <v>0</v>
      </c>
      <c r="I256">
        <f t="shared" si="54"/>
        <v>0</v>
      </c>
      <c r="J256">
        <f t="shared" si="55"/>
        <v>0</v>
      </c>
      <c r="K256">
        <f t="shared" si="56"/>
        <v>0</v>
      </c>
      <c r="L256">
        <f t="shared" si="57"/>
        <v>120.38880986249407</v>
      </c>
      <c r="M256">
        <f t="shared" si="51"/>
        <v>0</v>
      </c>
      <c r="N256">
        <f t="shared" si="58"/>
        <v>0</v>
      </c>
      <c r="O256">
        <f t="shared" si="59"/>
        <v>1</v>
      </c>
    </row>
    <row r="257" spans="1:15">
      <c r="A257">
        <v>3.56</v>
      </c>
      <c r="B257">
        <v>3.68</v>
      </c>
      <c r="C257">
        <v>-0.12</v>
      </c>
      <c r="D257">
        <v>0</v>
      </c>
      <c r="E257">
        <v>1</v>
      </c>
      <c r="G257">
        <f t="shared" si="52"/>
        <v>3.56</v>
      </c>
      <c r="H257">
        <f t="shared" si="53"/>
        <v>3.68</v>
      </c>
      <c r="I257">
        <f t="shared" si="54"/>
        <v>-0.12</v>
      </c>
      <c r="J257">
        <f t="shared" si="55"/>
        <v>0</v>
      </c>
      <c r="K257">
        <f t="shared" si="56"/>
        <v>1</v>
      </c>
      <c r="L257">
        <f t="shared" si="57"/>
        <v>103.37078651685394</v>
      </c>
      <c r="M257">
        <f t="shared" si="51"/>
        <v>1</v>
      </c>
      <c r="N257">
        <f t="shared" si="58"/>
        <v>1</v>
      </c>
      <c r="O257">
        <f t="shared" si="59"/>
        <v>1</v>
      </c>
    </row>
    <row r="258" spans="1:15">
      <c r="A258">
        <v>33.799999999999997</v>
      </c>
      <c r="B258">
        <v>26.42</v>
      </c>
      <c r="C258">
        <v>7.38</v>
      </c>
      <c r="D258">
        <v>1</v>
      </c>
      <c r="E258">
        <v>1</v>
      </c>
      <c r="G258">
        <f t="shared" si="52"/>
        <v>33.799999999999997</v>
      </c>
      <c r="H258">
        <f t="shared" si="53"/>
        <v>26.42</v>
      </c>
      <c r="I258">
        <f t="shared" si="54"/>
        <v>7.38</v>
      </c>
      <c r="J258">
        <f t="shared" si="55"/>
        <v>1</v>
      </c>
      <c r="K258">
        <f t="shared" si="56"/>
        <v>1</v>
      </c>
      <c r="L258">
        <f t="shared" si="57"/>
        <v>78.165680473372788</v>
      </c>
      <c r="M258">
        <f t="shared" ref="M258:M321" si="60">IF(L258&lt;$M$1&gt;(100000/$M$1),N258,0)</f>
        <v>1</v>
      </c>
      <c r="N258">
        <f t="shared" si="58"/>
        <v>1</v>
      </c>
      <c r="O258">
        <f t="shared" si="59"/>
        <v>1</v>
      </c>
    </row>
    <row r="259" spans="1:15">
      <c r="A259">
        <v>20.32</v>
      </c>
      <c r="B259">
        <v>17.399999999999999</v>
      </c>
      <c r="C259">
        <v>2.92</v>
      </c>
      <c r="D259">
        <v>1</v>
      </c>
      <c r="E259">
        <v>1</v>
      </c>
      <c r="G259">
        <f t="shared" si="52"/>
        <v>20.32</v>
      </c>
      <c r="H259">
        <f t="shared" si="53"/>
        <v>17.399999999999999</v>
      </c>
      <c r="I259">
        <f t="shared" si="54"/>
        <v>2.92</v>
      </c>
      <c r="J259">
        <f t="shared" si="55"/>
        <v>1</v>
      </c>
      <c r="K259">
        <f t="shared" si="56"/>
        <v>1</v>
      </c>
      <c r="L259">
        <f t="shared" si="57"/>
        <v>85.629921259842519</v>
      </c>
      <c r="M259">
        <f t="shared" si="60"/>
        <v>1</v>
      </c>
      <c r="N259">
        <f t="shared" si="58"/>
        <v>1</v>
      </c>
      <c r="O259">
        <f t="shared" si="59"/>
        <v>1</v>
      </c>
    </row>
    <row r="260" spans="1:15">
      <c r="A260">
        <v>2.62</v>
      </c>
      <c r="B260">
        <v>2.6</v>
      </c>
      <c r="C260">
        <v>0.02</v>
      </c>
      <c r="D260">
        <v>1</v>
      </c>
      <c r="E260">
        <v>1</v>
      </c>
      <c r="G260">
        <f t="shared" si="52"/>
        <v>2.62</v>
      </c>
      <c r="H260">
        <f t="shared" si="53"/>
        <v>2.6</v>
      </c>
      <c r="I260">
        <f t="shared" si="54"/>
        <v>0.02</v>
      </c>
      <c r="J260">
        <f t="shared" si="55"/>
        <v>1</v>
      </c>
      <c r="K260">
        <f t="shared" si="56"/>
        <v>1</v>
      </c>
      <c r="L260">
        <f t="shared" si="57"/>
        <v>99.236641221374043</v>
      </c>
      <c r="M260">
        <f t="shared" si="60"/>
        <v>1</v>
      </c>
      <c r="N260">
        <f t="shared" si="58"/>
        <v>1</v>
      </c>
      <c r="O260">
        <f t="shared" si="59"/>
        <v>1</v>
      </c>
    </row>
    <row r="261" spans="1:15">
      <c r="A261">
        <v>2.64</v>
      </c>
      <c r="B261">
        <v>2.66</v>
      </c>
      <c r="C261">
        <v>-0.02</v>
      </c>
      <c r="D261">
        <v>0</v>
      </c>
      <c r="E261">
        <v>1</v>
      </c>
      <c r="G261">
        <f t="shared" si="52"/>
        <v>2.64</v>
      </c>
      <c r="H261">
        <f t="shared" si="53"/>
        <v>2.66</v>
      </c>
      <c r="I261">
        <f t="shared" si="54"/>
        <v>-0.02</v>
      </c>
      <c r="J261">
        <f t="shared" si="55"/>
        <v>0</v>
      </c>
      <c r="K261">
        <f t="shared" si="56"/>
        <v>1</v>
      </c>
      <c r="L261">
        <f t="shared" si="57"/>
        <v>100.75757575757575</v>
      </c>
      <c r="M261">
        <f t="shared" si="60"/>
        <v>1</v>
      </c>
      <c r="N261">
        <f t="shared" si="58"/>
        <v>1</v>
      </c>
      <c r="O261">
        <f t="shared" si="59"/>
        <v>1</v>
      </c>
    </row>
    <row r="262" spans="1:15">
      <c r="A262">
        <v>1.46</v>
      </c>
      <c r="B262">
        <v>1.48</v>
      </c>
      <c r="C262">
        <v>-0.02</v>
      </c>
      <c r="D262">
        <v>0</v>
      </c>
      <c r="E262">
        <v>1</v>
      </c>
      <c r="G262">
        <f t="shared" si="52"/>
        <v>1.46</v>
      </c>
      <c r="H262">
        <f t="shared" si="53"/>
        <v>1.48</v>
      </c>
      <c r="I262">
        <f t="shared" si="54"/>
        <v>-0.02</v>
      </c>
      <c r="J262">
        <f t="shared" si="55"/>
        <v>0</v>
      </c>
      <c r="K262">
        <f t="shared" si="56"/>
        <v>1</v>
      </c>
      <c r="L262">
        <f t="shared" si="57"/>
        <v>101.36986301369863</v>
      </c>
      <c r="M262">
        <f t="shared" si="60"/>
        <v>1</v>
      </c>
      <c r="N262">
        <f t="shared" si="58"/>
        <v>1</v>
      </c>
      <c r="O262">
        <f t="shared" si="59"/>
        <v>1</v>
      </c>
    </row>
    <row r="263" spans="1:15">
      <c r="A263">
        <v>2.2000000000000002</v>
      </c>
      <c r="B263">
        <v>2.1800000000000002</v>
      </c>
      <c r="C263">
        <v>0.02</v>
      </c>
      <c r="D263">
        <v>1</v>
      </c>
      <c r="E263">
        <v>1</v>
      </c>
      <c r="G263">
        <f t="shared" si="52"/>
        <v>2.2000000000000002</v>
      </c>
      <c r="H263">
        <f t="shared" si="53"/>
        <v>2.1800000000000002</v>
      </c>
      <c r="I263">
        <f t="shared" si="54"/>
        <v>0.02</v>
      </c>
      <c r="J263">
        <f t="shared" si="55"/>
        <v>1</v>
      </c>
      <c r="K263">
        <f t="shared" si="56"/>
        <v>1</v>
      </c>
      <c r="L263">
        <f t="shared" si="57"/>
        <v>99.090909090909079</v>
      </c>
      <c r="M263">
        <f t="shared" si="60"/>
        <v>1</v>
      </c>
      <c r="N263">
        <f t="shared" si="58"/>
        <v>1</v>
      </c>
      <c r="O263">
        <f t="shared" si="59"/>
        <v>1</v>
      </c>
    </row>
    <row r="264" spans="1:15">
      <c r="A264">
        <v>2.9</v>
      </c>
      <c r="B264">
        <v>2.56</v>
      </c>
      <c r="C264">
        <v>0.34</v>
      </c>
      <c r="D264">
        <v>1</v>
      </c>
      <c r="E264">
        <v>1</v>
      </c>
      <c r="G264">
        <f t="shared" ref="G264:G327" si="61">IF($M264,A264,0)</f>
        <v>2.9</v>
      </c>
      <c r="H264">
        <f t="shared" ref="H264:H327" si="62">IF($M264,B264,0)</f>
        <v>2.56</v>
      </c>
      <c r="I264">
        <f t="shared" ref="I264:I327" si="63">IF($M264,C264,0)</f>
        <v>0.34</v>
      </c>
      <c r="J264">
        <f t="shared" ref="J264:J327" si="64">IF($M264,D264,0)</f>
        <v>1</v>
      </c>
      <c r="K264">
        <f t="shared" ref="K264:K327" si="65">IF($M264,E264,0)</f>
        <v>1</v>
      </c>
      <c r="L264">
        <f t="shared" ref="L264:L327" si="66">B264/A264*100</f>
        <v>88.275862068965523</v>
      </c>
      <c r="M264">
        <f t="shared" si="60"/>
        <v>1</v>
      </c>
      <c r="N264">
        <f t="shared" ref="N264:N327" si="67">IF((A264&lt;$N$1)*(B264&lt;$N$1),O264,0)</f>
        <v>1</v>
      </c>
      <c r="O264">
        <f t="shared" ref="O264:O327" si="68">IF((A264&gt;$O$1)*(B264&gt;$O$1),1,0)</f>
        <v>1</v>
      </c>
    </row>
    <row r="265" spans="1:15">
      <c r="A265">
        <v>1.96</v>
      </c>
      <c r="B265">
        <v>1.96</v>
      </c>
      <c r="C265">
        <v>0</v>
      </c>
      <c r="D265">
        <v>1</v>
      </c>
      <c r="E265">
        <v>1</v>
      </c>
      <c r="G265">
        <f t="shared" si="61"/>
        <v>1.96</v>
      </c>
      <c r="H265">
        <f t="shared" si="62"/>
        <v>1.96</v>
      </c>
      <c r="I265">
        <f t="shared" si="63"/>
        <v>0</v>
      </c>
      <c r="J265">
        <f t="shared" si="64"/>
        <v>1</v>
      </c>
      <c r="K265">
        <f t="shared" si="65"/>
        <v>1</v>
      </c>
      <c r="L265">
        <f t="shared" si="66"/>
        <v>100</v>
      </c>
      <c r="M265">
        <f t="shared" si="60"/>
        <v>1</v>
      </c>
      <c r="N265">
        <f t="shared" si="67"/>
        <v>1</v>
      </c>
      <c r="O265">
        <f t="shared" si="68"/>
        <v>1</v>
      </c>
    </row>
    <row r="266" spans="1:15">
      <c r="A266">
        <v>2.4</v>
      </c>
      <c r="B266">
        <v>2.46</v>
      </c>
      <c r="C266">
        <v>-0.06</v>
      </c>
      <c r="D266">
        <v>0</v>
      </c>
      <c r="E266">
        <v>1</v>
      </c>
      <c r="G266">
        <f t="shared" si="61"/>
        <v>2.4</v>
      </c>
      <c r="H266">
        <f t="shared" si="62"/>
        <v>2.46</v>
      </c>
      <c r="I266">
        <f t="shared" si="63"/>
        <v>-0.06</v>
      </c>
      <c r="J266">
        <f t="shared" si="64"/>
        <v>0</v>
      </c>
      <c r="K266">
        <f t="shared" si="65"/>
        <v>1</v>
      </c>
      <c r="L266">
        <f t="shared" si="66"/>
        <v>102.50000000000001</v>
      </c>
      <c r="M266">
        <f t="shared" si="60"/>
        <v>1</v>
      </c>
      <c r="N266">
        <f t="shared" si="67"/>
        <v>1</v>
      </c>
      <c r="O266">
        <f t="shared" si="68"/>
        <v>1</v>
      </c>
    </row>
    <row r="267" spans="1:15">
      <c r="A267">
        <v>6.48</v>
      </c>
      <c r="B267">
        <v>7.26</v>
      </c>
      <c r="C267">
        <v>-0.78</v>
      </c>
      <c r="D267">
        <v>0</v>
      </c>
      <c r="E267">
        <v>1</v>
      </c>
      <c r="G267">
        <f t="shared" si="61"/>
        <v>6.48</v>
      </c>
      <c r="H267">
        <f t="shared" si="62"/>
        <v>7.26</v>
      </c>
      <c r="I267">
        <f t="shared" si="63"/>
        <v>-0.78</v>
      </c>
      <c r="J267">
        <f t="shared" si="64"/>
        <v>0</v>
      </c>
      <c r="K267">
        <f t="shared" si="65"/>
        <v>1</v>
      </c>
      <c r="L267">
        <f t="shared" si="66"/>
        <v>112.03703703703702</v>
      </c>
      <c r="M267">
        <f t="shared" si="60"/>
        <v>1</v>
      </c>
      <c r="N267">
        <f t="shared" si="67"/>
        <v>1</v>
      </c>
      <c r="O267">
        <f t="shared" si="68"/>
        <v>1</v>
      </c>
    </row>
    <row r="268" spans="1:15">
      <c r="A268">
        <v>2.2400000000000002</v>
      </c>
      <c r="B268">
        <v>2.2599999999999998</v>
      </c>
      <c r="C268">
        <v>-0.02</v>
      </c>
      <c r="D268">
        <v>0</v>
      </c>
      <c r="E268">
        <v>1</v>
      </c>
      <c r="G268">
        <f t="shared" si="61"/>
        <v>2.2400000000000002</v>
      </c>
      <c r="H268">
        <f t="shared" si="62"/>
        <v>2.2599999999999998</v>
      </c>
      <c r="I268">
        <f t="shared" si="63"/>
        <v>-0.02</v>
      </c>
      <c r="J268">
        <f t="shared" si="64"/>
        <v>0</v>
      </c>
      <c r="K268">
        <f t="shared" si="65"/>
        <v>1</v>
      </c>
      <c r="L268">
        <f t="shared" si="66"/>
        <v>100.89285714285711</v>
      </c>
      <c r="M268">
        <f t="shared" si="60"/>
        <v>1</v>
      </c>
      <c r="N268">
        <f t="shared" si="67"/>
        <v>1</v>
      </c>
      <c r="O268">
        <f t="shared" si="68"/>
        <v>1</v>
      </c>
    </row>
    <row r="269" spans="1:15">
      <c r="A269">
        <v>2.16</v>
      </c>
      <c r="B269">
        <v>2.2999999999999998</v>
      </c>
      <c r="C269">
        <v>-0.14000000000000001</v>
      </c>
      <c r="D269">
        <v>0</v>
      </c>
      <c r="E269">
        <v>1</v>
      </c>
      <c r="G269">
        <f t="shared" si="61"/>
        <v>2.16</v>
      </c>
      <c r="H269">
        <f t="shared" si="62"/>
        <v>2.2999999999999998</v>
      </c>
      <c r="I269">
        <f t="shared" si="63"/>
        <v>-0.14000000000000001</v>
      </c>
      <c r="J269">
        <f t="shared" si="64"/>
        <v>0</v>
      </c>
      <c r="K269">
        <f t="shared" si="65"/>
        <v>1</v>
      </c>
      <c r="L269">
        <f t="shared" si="66"/>
        <v>106.48148148148147</v>
      </c>
      <c r="M269">
        <f t="shared" si="60"/>
        <v>1</v>
      </c>
      <c r="N269">
        <f t="shared" si="67"/>
        <v>1</v>
      </c>
      <c r="O269">
        <f t="shared" si="68"/>
        <v>1</v>
      </c>
    </row>
    <row r="270" spans="1:15">
      <c r="A270">
        <v>1.18</v>
      </c>
      <c r="B270">
        <v>1.28</v>
      </c>
      <c r="C270">
        <v>-0.1</v>
      </c>
      <c r="D270">
        <v>0</v>
      </c>
      <c r="E270">
        <v>1</v>
      </c>
      <c r="G270">
        <f t="shared" si="61"/>
        <v>0</v>
      </c>
      <c r="H270">
        <f t="shared" si="62"/>
        <v>0</v>
      </c>
      <c r="I270">
        <f t="shared" si="63"/>
        <v>0</v>
      </c>
      <c r="J270">
        <f t="shared" si="64"/>
        <v>0</v>
      </c>
      <c r="K270">
        <f t="shared" si="65"/>
        <v>0</v>
      </c>
      <c r="L270">
        <f t="shared" si="66"/>
        <v>108.47457627118644</v>
      </c>
      <c r="M270">
        <f t="shared" si="60"/>
        <v>0</v>
      </c>
      <c r="N270">
        <f t="shared" si="67"/>
        <v>0</v>
      </c>
      <c r="O270">
        <f t="shared" si="68"/>
        <v>0</v>
      </c>
    </row>
    <row r="271" spans="1:15">
      <c r="A271">
        <v>36.700000000000003</v>
      </c>
      <c r="B271">
        <v>34.42</v>
      </c>
      <c r="C271">
        <v>2.2799999999999998</v>
      </c>
      <c r="D271">
        <v>1</v>
      </c>
      <c r="E271">
        <v>1</v>
      </c>
      <c r="G271">
        <f t="shared" si="61"/>
        <v>36.700000000000003</v>
      </c>
      <c r="H271">
        <f t="shared" si="62"/>
        <v>34.42</v>
      </c>
      <c r="I271">
        <f t="shared" si="63"/>
        <v>2.2799999999999998</v>
      </c>
      <c r="J271">
        <f t="shared" si="64"/>
        <v>1</v>
      </c>
      <c r="K271">
        <f t="shared" si="65"/>
        <v>1</v>
      </c>
      <c r="L271">
        <f t="shared" si="66"/>
        <v>93.787465940054489</v>
      </c>
      <c r="M271">
        <f t="shared" si="60"/>
        <v>1</v>
      </c>
      <c r="N271">
        <f t="shared" si="67"/>
        <v>1</v>
      </c>
      <c r="O271">
        <f t="shared" si="68"/>
        <v>1</v>
      </c>
    </row>
    <row r="272" spans="1:15">
      <c r="A272">
        <v>5.12</v>
      </c>
      <c r="B272">
        <v>6.04</v>
      </c>
      <c r="C272">
        <v>-0.92</v>
      </c>
      <c r="D272">
        <v>0</v>
      </c>
      <c r="E272">
        <v>1</v>
      </c>
      <c r="G272">
        <f t="shared" si="61"/>
        <v>5.12</v>
      </c>
      <c r="H272">
        <f t="shared" si="62"/>
        <v>6.04</v>
      </c>
      <c r="I272">
        <f t="shared" si="63"/>
        <v>-0.92</v>
      </c>
      <c r="J272">
        <f t="shared" si="64"/>
        <v>0</v>
      </c>
      <c r="K272">
        <f t="shared" si="65"/>
        <v>1</v>
      </c>
      <c r="L272">
        <f t="shared" si="66"/>
        <v>117.96875</v>
      </c>
      <c r="M272">
        <f t="shared" si="60"/>
        <v>1</v>
      </c>
      <c r="N272">
        <f t="shared" si="67"/>
        <v>1</v>
      </c>
      <c r="O272">
        <f t="shared" si="68"/>
        <v>1</v>
      </c>
    </row>
    <row r="273" spans="1:15">
      <c r="A273">
        <v>4.08</v>
      </c>
      <c r="B273">
        <v>4.0999999999999996</v>
      </c>
      <c r="C273">
        <v>-0.02</v>
      </c>
      <c r="D273">
        <v>0</v>
      </c>
      <c r="E273">
        <v>1</v>
      </c>
      <c r="G273">
        <f t="shared" si="61"/>
        <v>4.08</v>
      </c>
      <c r="H273">
        <f t="shared" si="62"/>
        <v>4.0999999999999996</v>
      </c>
      <c r="I273">
        <f t="shared" si="63"/>
        <v>-0.02</v>
      </c>
      <c r="J273">
        <f t="shared" si="64"/>
        <v>0</v>
      </c>
      <c r="K273">
        <f t="shared" si="65"/>
        <v>1</v>
      </c>
      <c r="L273">
        <f t="shared" si="66"/>
        <v>100.49019607843137</v>
      </c>
      <c r="M273">
        <f t="shared" si="60"/>
        <v>1</v>
      </c>
      <c r="N273">
        <f t="shared" si="67"/>
        <v>1</v>
      </c>
      <c r="O273">
        <f t="shared" si="68"/>
        <v>1</v>
      </c>
    </row>
    <row r="274" spans="1:15">
      <c r="A274">
        <v>4.3600000000000003</v>
      </c>
      <c r="B274">
        <v>4.0599999999999996</v>
      </c>
      <c r="C274">
        <v>0.3</v>
      </c>
      <c r="D274">
        <v>1</v>
      </c>
      <c r="E274">
        <v>1</v>
      </c>
      <c r="G274">
        <f t="shared" si="61"/>
        <v>4.3600000000000003</v>
      </c>
      <c r="H274">
        <f t="shared" si="62"/>
        <v>4.0599999999999996</v>
      </c>
      <c r="I274">
        <f t="shared" si="63"/>
        <v>0.3</v>
      </c>
      <c r="J274">
        <f t="shared" si="64"/>
        <v>1</v>
      </c>
      <c r="K274">
        <f t="shared" si="65"/>
        <v>1</v>
      </c>
      <c r="L274">
        <f t="shared" si="66"/>
        <v>93.119266055045856</v>
      </c>
      <c r="M274">
        <f t="shared" si="60"/>
        <v>1</v>
      </c>
      <c r="N274">
        <f t="shared" si="67"/>
        <v>1</v>
      </c>
      <c r="O274">
        <f t="shared" si="68"/>
        <v>1</v>
      </c>
    </row>
    <row r="275" spans="1:15">
      <c r="A275">
        <v>1.3</v>
      </c>
      <c r="B275">
        <v>1.3</v>
      </c>
      <c r="C275">
        <v>0</v>
      </c>
      <c r="D275">
        <v>1</v>
      </c>
      <c r="E275">
        <v>1</v>
      </c>
      <c r="G275">
        <f t="shared" si="61"/>
        <v>1.3</v>
      </c>
      <c r="H275">
        <f t="shared" si="62"/>
        <v>1.3</v>
      </c>
      <c r="I275">
        <f t="shared" si="63"/>
        <v>0</v>
      </c>
      <c r="J275">
        <f t="shared" si="64"/>
        <v>1</v>
      </c>
      <c r="K275">
        <f t="shared" si="65"/>
        <v>1</v>
      </c>
      <c r="L275">
        <f t="shared" si="66"/>
        <v>100</v>
      </c>
      <c r="M275">
        <f t="shared" si="60"/>
        <v>1</v>
      </c>
      <c r="N275">
        <f t="shared" si="67"/>
        <v>1</v>
      </c>
      <c r="O275">
        <f t="shared" si="68"/>
        <v>1</v>
      </c>
    </row>
    <row r="276" spans="1:15">
      <c r="A276">
        <v>2.2599999999999998</v>
      </c>
      <c r="B276">
        <v>2.2200000000000002</v>
      </c>
      <c r="C276">
        <v>0.04</v>
      </c>
      <c r="D276">
        <v>1</v>
      </c>
      <c r="E276">
        <v>1</v>
      </c>
      <c r="G276">
        <f t="shared" si="61"/>
        <v>2.2599999999999998</v>
      </c>
      <c r="H276">
        <f t="shared" si="62"/>
        <v>2.2200000000000002</v>
      </c>
      <c r="I276">
        <f t="shared" si="63"/>
        <v>0.04</v>
      </c>
      <c r="J276">
        <f t="shared" si="64"/>
        <v>1</v>
      </c>
      <c r="K276">
        <f t="shared" si="65"/>
        <v>1</v>
      </c>
      <c r="L276">
        <f t="shared" si="66"/>
        <v>98.230088495575245</v>
      </c>
      <c r="M276">
        <f t="shared" si="60"/>
        <v>1</v>
      </c>
      <c r="N276">
        <f t="shared" si="67"/>
        <v>1</v>
      </c>
      <c r="O276">
        <f t="shared" si="68"/>
        <v>1</v>
      </c>
    </row>
    <row r="277" spans="1:15">
      <c r="A277">
        <v>1.62</v>
      </c>
      <c r="B277">
        <v>1.54</v>
      </c>
      <c r="C277">
        <v>0.08</v>
      </c>
      <c r="D277">
        <v>1</v>
      </c>
      <c r="E277">
        <v>1</v>
      </c>
      <c r="G277">
        <f t="shared" si="61"/>
        <v>1.62</v>
      </c>
      <c r="H277">
        <f t="shared" si="62"/>
        <v>1.54</v>
      </c>
      <c r="I277">
        <f t="shared" si="63"/>
        <v>0.08</v>
      </c>
      <c r="J277">
        <f t="shared" si="64"/>
        <v>1</v>
      </c>
      <c r="K277">
        <f t="shared" si="65"/>
        <v>1</v>
      </c>
      <c r="L277">
        <f t="shared" si="66"/>
        <v>95.061728395061735</v>
      </c>
      <c r="M277">
        <f t="shared" si="60"/>
        <v>1</v>
      </c>
      <c r="N277">
        <f t="shared" si="67"/>
        <v>1</v>
      </c>
      <c r="O277">
        <f t="shared" si="68"/>
        <v>1</v>
      </c>
    </row>
    <row r="278" spans="1:15">
      <c r="A278">
        <v>34.159999999999997</v>
      </c>
      <c r="B278">
        <v>35.200000000000003</v>
      </c>
      <c r="C278">
        <v>-1.04</v>
      </c>
      <c r="D278">
        <v>0</v>
      </c>
      <c r="E278">
        <v>1</v>
      </c>
      <c r="G278">
        <f t="shared" si="61"/>
        <v>34.159999999999997</v>
      </c>
      <c r="H278">
        <f t="shared" si="62"/>
        <v>35.200000000000003</v>
      </c>
      <c r="I278">
        <f t="shared" si="63"/>
        <v>-1.04</v>
      </c>
      <c r="J278">
        <f t="shared" si="64"/>
        <v>0</v>
      </c>
      <c r="K278">
        <f t="shared" si="65"/>
        <v>1</v>
      </c>
      <c r="L278">
        <f t="shared" si="66"/>
        <v>103.04449648711946</v>
      </c>
      <c r="M278">
        <f t="shared" si="60"/>
        <v>1</v>
      </c>
      <c r="N278">
        <f t="shared" si="67"/>
        <v>1</v>
      </c>
      <c r="O278">
        <f t="shared" si="68"/>
        <v>1</v>
      </c>
    </row>
    <row r="279" spans="1:15">
      <c r="A279">
        <v>2.2200000000000002</v>
      </c>
      <c r="B279">
        <v>2.64</v>
      </c>
      <c r="C279">
        <v>-0.42</v>
      </c>
      <c r="D279">
        <v>0</v>
      </c>
      <c r="E279">
        <v>1</v>
      </c>
      <c r="G279">
        <f t="shared" si="61"/>
        <v>2.2200000000000002</v>
      </c>
      <c r="H279">
        <f t="shared" si="62"/>
        <v>2.64</v>
      </c>
      <c r="I279">
        <f t="shared" si="63"/>
        <v>-0.42</v>
      </c>
      <c r="J279">
        <f t="shared" si="64"/>
        <v>0</v>
      </c>
      <c r="K279">
        <f t="shared" si="65"/>
        <v>1</v>
      </c>
      <c r="L279">
        <f t="shared" si="66"/>
        <v>118.91891891891891</v>
      </c>
      <c r="M279">
        <f t="shared" si="60"/>
        <v>1</v>
      </c>
      <c r="N279">
        <f t="shared" si="67"/>
        <v>1</v>
      </c>
      <c r="O279">
        <f t="shared" si="68"/>
        <v>1</v>
      </c>
    </row>
    <row r="280" spans="1:15">
      <c r="A280">
        <v>2.52</v>
      </c>
      <c r="B280">
        <v>2.5</v>
      </c>
      <c r="C280">
        <v>0.02</v>
      </c>
      <c r="D280">
        <v>1</v>
      </c>
      <c r="E280">
        <v>1</v>
      </c>
      <c r="G280">
        <f t="shared" si="61"/>
        <v>2.52</v>
      </c>
      <c r="H280">
        <f t="shared" si="62"/>
        <v>2.5</v>
      </c>
      <c r="I280">
        <f t="shared" si="63"/>
        <v>0.02</v>
      </c>
      <c r="J280">
        <f t="shared" si="64"/>
        <v>1</v>
      </c>
      <c r="K280">
        <f t="shared" si="65"/>
        <v>1</v>
      </c>
      <c r="L280">
        <f t="shared" si="66"/>
        <v>99.206349206349216</v>
      </c>
      <c r="M280">
        <f t="shared" si="60"/>
        <v>1</v>
      </c>
      <c r="N280">
        <f t="shared" si="67"/>
        <v>1</v>
      </c>
      <c r="O280">
        <f t="shared" si="68"/>
        <v>1</v>
      </c>
    </row>
    <row r="281" spans="1:15">
      <c r="A281">
        <v>1.4</v>
      </c>
      <c r="B281">
        <v>1.44</v>
      </c>
      <c r="C281">
        <v>-0.04</v>
      </c>
      <c r="D281">
        <v>0</v>
      </c>
      <c r="E281">
        <v>1</v>
      </c>
      <c r="G281">
        <f t="shared" si="61"/>
        <v>1.4</v>
      </c>
      <c r="H281">
        <f t="shared" si="62"/>
        <v>1.44</v>
      </c>
      <c r="I281">
        <f t="shared" si="63"/>
        <v>-0.04</v>
      </c>
      <c r="J281">
        <f t="shared" si="64"/>
        <v>0</v>
      </c>
      <c r="K281">
        <f t="shared" si="65"/>
        <v>1</v>
      </c>
      <c r="L281">
        <f t="shared" si="66"/>
        <v>102.85714285714288</v>
      </c>
      <c r="M281">
        <f t="shared" si="60"/>
        <v>1</v>
      </c>
      <c r="N281">
        <f t="shared" si="67"/>
        <v>1</v>
      </c>
      <c r="O281">
        <f t="shared" si="68"/>
        <v>1</v>
      </c>
    </row>
    <row r="282" spans="1:15">
      <c r="A282">
        <v>1.6</v>
      </c>
      <c r="B282">
        <v>1.4</v>
      </c>
      <c r="C282">
        <v>0.2</v>
      </c>
      <c r="D282">
        <v>1</v>
      </c>
      <c r="E282">
        <v>1</v>
      </c>
      <c r="G282">
        <f t="shared" si="61"/>
        <v>1.6</v>
      </c>
      <c r="H282">
        <f t="shared" si="62"/>
        <v>1.4</v>
      </c>
      <c r="I282">
        <f t="shared" si="63"/>
        <v>0.2</v>
      </c>
      <c r="J282">
        <f t="shared" si="64"/>
        <v>1</v>
      </c>
      <c r="K282">
        <f t="shared" si="65"/>
        <v>1</v>
      </c>
      <c r="L282">
        <f t="shared" si="66"/>
        <v>87.499999999999986</v>
      </c>
      <c r="M282">
        <f t="shared" si="60"/>
        <v>1</v>
      </c>
      <c r="N282">
        <f t="shared" si="67"/>
        <v>1</v>
      </c>
      <c r="O282">
        <f t="shared" si="68"/>
        <v>1</v>
      </c>
    </row>
    <row r="283" spans="1:15">
      <c r="A283">
        <v>1.6</v>
      </c>
      <c r="B283">
        <v>1.58</v>
      </c>
      <c r="C283">
        <v>0.02</v>
      </c>
      <c r="D283">
        <v>1</v>
      </c>
      <c r="E283">
        <v>1</v>
      </c>
      <c r="G283">
        <f t="shared" si="61"/>
        <v>1.6</v>
      </c>
      <c r="H283">
        <f t="shared" si="62"/>
        <v>1.58</v>
      </c>
      <c r="I283">
        <f t="shared" si="63"/>
        <v>0.02</v>
      </c>
      <c r="J283">
        <f t="shared" si="64"/>
        <v>1</v>
      </c>
      <c r="K283">
        <f t="shared" si="65"/>
        <v>1</v>
      </c>
      <c r="L283">
        <f t="shared" si="66"/>
        <v>98.75</v>
      </c>
      <c r="M283">
        <f t="shared" si="60"/>
        <v>1</v>
      </c>
      <c r="N283">
        <f t="shared" si="67"/>
        <v>1</v>
      </c>
      <c r="O283">
        <f t="shared" si="68"/>
        <v>1</v>
      </c>
    </row>
    <row r="284" spans="1:15">
      <c r="A284">
        <v>26.3</v>
      </c>
      <c r="B284">
        <v>27.02</v>
      </c>
      <c r="C284">
        <v>-0.72</v>
      </c>
      <c r="D284">
        <v>0</v>
      </c>
      <c r="E284">
        <v>1</v>
      </c>
      <c r="G284">
        <f t="shared" si="61"/>
        <v>26.3</v>
      </c>
      <c r="H284">
        <f t="shared" si="62"/>
        <v>27.02</v>
      </c>
      <c r="I284">
        <f t="shared" si="63"/>
        <v>-0.72</v>
      </c>
      <c r="J284">
        <f t="shared" si="64"/>
        <v>0</v>
      </c>
      <c r="K284">
        <f t="shared" si="65"/>
        <v>1</v>
      </c>
      <c r="L284">
        <f t="shared" si="66"/>
        <v>102.73764258555134</v>
      </c>
      <c r="M284">
        <f t="shared" si="60"/>
        <v>1</v>
      </c>
      <c r="N284">
        <f t="shared" si="67"/>
        <v>1</v>
      </c>
      <c r="O284">
        <f t="shared" si="68"/>
        <v>1</v>
      </c>
    </row>
    <row r="285" spans="1:15">
      <c r="A285">
        <v>2.2799999999999998</v>
      </c>
      <c r="B285">
        <v>2.36</v>
      </c>
      <c r="C285">
        <v>-0.08</v>
      </c>
      <c r="D285">
        <v>0</v>
      </c>
      <c r="E285">
        <v>1</v>
      </c>
      <c r="G285">
        <f t="shared" si="61"/>
        <v>2.2799999999999998</v>
      </c>
      <c r="H285">
        <f t="shared" si="62"/>
        <v>2.36</v>
      </c>
      <c r="I285">
        <f t="shared" si="63"/>
        <v>-0.08</v>
      </c>
      <c r="J285">
        <f t="shared" si="64"/>
        <v>0</v>
      </c>
      <c r="K285">
        <f t="shared" si="65"/>
        <v>1</v>
      </c>
      <c r="L285">
        <f t="shared" si="66"/>
        <v>103.50877192982458</v>
      </c>
      <c r="M285">
        <f t="shared" si="60"/>
        <v>1</v>
      </c>
      <c r="N285">
        <f t="shared" si="67"/>
        <v>1</v>
      </c>
      <c r="O285">
        <f t="shared" si="68"/>
        <v>1</v>
      </c>
    </row>
    <row r="286" spans="1:15">
      <c r="A286">
        <v>2.1800000000000002</v>
      </c>
      <c r="B286">
        <v>1.86</v>
      </c>
      <c r="C286">
        <v>0.32</v>
      </c>
      <c r="D286">
        <v>1</v>
      </c>
      <c r="E286">
        <v>1</v>
      </c>
      <c r="G286">
        <f t="shared" si="61"/>
        <v>2.1800000000000002</v>
      </c>
      <c r="H286">
        <f t="shared" si="62"/>
        <v>1.86</v>
      </c>
      <c r="I286">
        <f t="shared" si="63"/>
        <v>0.32</v>
      </c>
      <c r="J286">
        <f t="shared" si="64"/>
        <v>1</v>
      </c>
      <c r="K286">
        <f t="shared" si="65"/>
        <v>1</v>
      </c>
      <c r="L286">
        <f t="shared" si="66"/>
        <v>85.321100917431195</v>
      </c>
      <c r="M286">
        <f t="shared" si="60"/>
        <v>1</v>
      </c>
      <c r="N286">
        <f t="shared" si="67"/>
        <v>1</v>
      </c>
      <c r="O286">
        <f t="shared" si="68"/>
        <v>1</v>
      </c>
    </row>
    <row r="287" spans="1:15">
      <c r="A287">
        <v>3.32</v>
      </c>
      <c r="B287">
        <v>2.88</v>
      </c>
      <c r="C287">
        <v>0.44</v>
      </c>
      <c r="D287">
        <v>1</v>
      </c>
      <c r="E287">
        <v>1</v>
      </c>
      <c r="G287">
        <f t="shared" si="61"/>
        <v>3.32</v>
      </c>
      <c r="H287">
        <f t="shared" si="62"/>
        <v>2.88</v>
      </c>
      <c r="I287">
        <f t="shared" si="63"/>
        <v>0.44</v>
      </c>
      <c r="J287">
        <f t="shared" si="64"/>
        <v>1</v>
      </c>
      <c r="K287">
        <f t="shared" si="65"/>
        <v>1</v>
      </c>
      <c r="L287">
        <f t="shared" si="66"/>
        <v>86.746987951807228</v>
      </c>
      <c r="M287">
        <f t="shared" si="60"/>
        <v>1</v>
      </c>
      <c r="N287">
        <f t="shared" si="67"/>
        <v>1</v>
      </c>
      <c r="O287">
        <f t="shared" si="68"/>
        <v>1</v>
      </c>
    </row>
    <row r="288" spans="1:15">
      <c r="A288">
        <v>3.74</v>
      </c>
      <c r="B288">
        <v>3.02</v>
      </c>
      <c r="C288">
        <v>0.72</v>
      </c>
      <c r="D288">
        <v>1</v>
      </c>
      <c r="E288">
        <v>1</v>
      </c>
      <c r="G288">
        <f t="shared" si="61"/>
        <v>3.74</v>
      </c>
      <c r="H288">
        <f t="shared" si="62"/>
        <v>3.02</v>
      </c>
      <c r="I288">
        <f t="shared" si="63"/>
        <v>0.72</v>
      </c>
      <c r="J288">
        <f t="shared" si="64"/>
        <v>1</v>
      </c>
      <c r="K288">
        <f t="shared" si="65"/>
        <v>1</v>
      </c>
      <c r="L288">
        <f t="shared" si="66"/>
        <v>80.748663101604279</v>
      </c>
      <c r="M288">
        <f t="shared" si="60"/>
        <v>1</v>
      </c>
      <c r="N288">
        <f t="shared" si="67"/>
        <v>1</v>
      </c>
      <c r="O288">
        <f t="shared" si="68"/>
        <v>1</v>
      </c>
    </row>
    <row r="289" spans="1:15">
      <c r="A289">
        <v>1.74</v>
      </c>
      <c r="B289">
        <v>1.74</v>
      </c>
      <c r="C289">
        <v>0</v>
      </c>
      <c r="D289">
        <v>1</v>
      </c>
      <c r="E289">
        <v>1</v>
      </c>
      <c r="G289">
        <f t="shared" si="61"/>
        <v>1.74</v>
      </c>
      <c r="H289">
        <f t="shared" si="62"/>
        <v>1.74</v>
      </c>
      <c r="I289">
        <f t="shared" si="63"/>
        <v>0</v>
      </c>
      <c r="J289">
        <f t="shared" si="64"/>
        <v>1</v>
      </c>
      <c r="K289">
        <f t="shared" si="65"/>
        <v>1</v>
      </c>
      <c r="L289">
        <f t="shared" si="66"/>
        <v>100</v>
      </c>
      <c r="M289">
        <f t="shared" si="60"/>
        <v>1</v>
      </c>
      <c r="N289">
        <f t="shared" si="67"/>
        <v>1</v>
      </c>
      <c r="O289">
        <f t="shared" si="68"/>
        <v>1</v>
      </c>
    </row>
    <row r="290" spans="1:15">
      <c r="A290">
        <v>1.52</v>
      </c>
      <c r="B290">
        <v>1.54</v>
      </c>
      <c r="C290">
        <v>-0.02</v>
      </c>
      <c r="D290">
        <v>0</v>
      </c>
      <c r="E290">
        <v>1</v>
      </c>
      <c r="G290">
        <f t="shared" si="61"/>
        <v>1.52</v>
      </c>
      <c r="H290">
        <f t="shared" si="62"/>
        <v>1.54</v>
      </c>
      <c r="I290">
        <f t="shared" si="63"/>
        <v>-0.02</v>
      </c>
      <c r="J290">
        <f t="shared" si="64"/>
        <v>0</v>
      </c>
      <c r="K290">
        <f t="shared" si="65"/>
        <v>1</v>
      </c>
      <c r="L290">
        <f t="shared" si="66"/>
        <v>101.31578947368421</v>
      </c>
      <c r="M290">
        <f t="shared" si="60"/>
        <v>1</v>
      </c>
      <c r="N290">
        <f t="shared" si="67"/>
        <v>1</v>
      </c>
      <c r="O290">
        <f t="shared" si="68"/>
        <v>1</v>
      </c>
    </row>
    <row r="291" spans="1:15">
      <c r="A291">
        <v>1.36</v>
      </c>
      <c r="B291">
        <v>1.46</v>
      </c>
      <c r="C291">
        <v>-0.1</v>
      </c>
      <c r="D291">
        <v>0</v>
      </c>
      <c r="E291">
        <v>1</v>
      </c>
      <c r="G291">
        <f t="shared" si="61"/>
        <v>1.36</v>
      </c>
      <c r="H291">
        <f t="shared" si="62"/>
        <v>1.46</v>
      </c>
      <c r="I291">
        <f t="shared" si="63"/>
        <v>-0.1</v>
      </c>
      <c r="J291">
        <f t="shared" si="64"/>
        <v>0</v>
      </c>
      <c r="K291">
        <f t="shared" si="65"/>
        <v>1</v>
      </c>
      <c r="L291">
        <f t="shared" si="66"/>
        <v>107.35294117647058</v>
      </c>
      <c r="M291">
        <f t="shared" si="60"/>
        <v>1</v>
      </c>
      <c r="N291">
        <f t="shared" si="67"/>
        <v>1</v>
      </c>
      <c r="O291">
        <f t="shared" si="68"/>
        <v>1</v>
      </c>
    </row>
    <row r="292" spans="1:15">
      <c r="A292">
        <v>2.62</v>
      </c>
      <c r="B292">
        <v>2.62</v>
      </c>
      <c r="C292">
        <v>0</v>
      </c>
      <c r="D292">
        <v>1</v>
      </c>
      <c r="E292">
        <v>1</v>
      </c>
      <c r="G292">
        <f t="shared" si="61"/>
        <v>2.62</v>
      </c>
      <c r="H292">
        <f t="shared" si="62"/>
        <v>2.62</v>
      </c>
      <c r="I292">
        <f t="shared" si="63"/>
        <v>0</v>
      </c>
      <c r="J292">
        <f t="shared" si="64"/>
        <v>1</v>
      </c>
      <c r="K292">
        <f t="shared" si="65"/>
        <v>1</v>
      </c>
      <c r="L292">
        <f t="shared" si="66"/>
        <v>100</v>
      </c>
      <c r="M292">
        <f t="shared" si="60"/>
        <v>1</v>
      </c>
      <c r="N292">
        <f t="shared" si="67"/>
        <v>1</v>
      </c>
      <c r="O292">
        <f t="shared" si="68"/>
        <v>1</v>
      </c>
    </row>
    <row r="293" spans="1:15">
      <c r="A293">
        <v>2.02</v>
      </c>
      <c r="B293">
        <v>2</v>
      </c>
      <c r="C293">
        <v>0.02</v>
      </c>
      <c r="D293">
        <v>1</v>
      </c>
      <c r="E293">
        <v>1</v>
      </c>
      <c r="G293">
        <f t="shared" si="61"/>
        <v>2.02</v>
      </c>
      <c r="H293">
        <f t="shared" si="62"/>
        <v>2</v>
      </c>
      <c r="I293">
        <f t="shared" si="63"/>
        <v>0.02</v>
      </c>
      <c r="J293">
        <f t="shared" si="64"/>
        <v>1</v>
      </c>
      <c r="K293">
        <f t="shared" si="65"/>
        <v>1</v>
      </c>
      <c r="L293">
        <f t="shared" si="66"/>
        <v>99.009900990099013</v>
      </c>
      <c r="M293">
        <f t="shared" si="60"/>
        <v>1</v>
      </c>
      <c r="N293">
        <f t="shared" si="67"/>
        <v>1</v>
      </c>
      <c r="O293">
        <f t="shared" si="68"/>
        <v>1</v>
      </c>
    </row>
    <row r="294" spans="1:15">
      <c r="A294">
        <v>4.28</v>
      </c>
      <c r="B294">
        <v>4.7</v>
      </c>
      <c r="C294">
        <v>-0.42</v>
      </c>
      <c r="D294">
        <v>0</v>
      </c>
      <c r="E294">
        <v>1</v>
      </c>
      <c r="G294">
        <f t="shared" si="61"/>
        <v>4.28</v>
      </c>
      <c r="H294">
        <f t="shared" si="62"/>
        <v>4.7</v>
      </c>
      <c r="I294">
        <f t="shared" si="63"/>
        <v>-0.42</v>
      </c>
      <c r="J294">
        <f t="shared" si="64"/>
        <v>0</v>
      </c>
      <c r="K294">
        <f t="shared" si="65"/>
        <v>1</v>
      </c>
      <c r="L294">
        <f t="shared" si="66"/>
        <v>109.81308411214954</v>
      </c>
      <c r="M294">
        <f t="shared" si="60"/>
        <v>1</v>
      </c>
      <c r="N294">
        <f t="shared" si="67"/>
        <v>1</v>
      </c>
      <c r="O294">
        <f t="shared" si="68"/>
        <v>1</v>
      </c>
    </row>
    <row r="295" spans="1:15">
      <c r="A295">
        <v>1.98</v>
      </c>
      <c r="B295">
        <v>1.98</v>
      </c>
      <c r="C295">
        <v>0</v>
      </c>
      <c r="D295">
        <v>1</v>
      </c>
      <c r="E295">
        <v>1</v>
      </c>
      <c r="G295">
        <f t="shared" si="61"/>
        <v>1.98</v>
      </c>
      <c r="H295">
        <f t="shared" si="62"/>
        <v>1.98</v>
      </c>
      <c r="I295">
        <f t="shared" si="63"/>
        <v>0</v>
      </c>
      <c r="J295">
        <f t="shared" si="64"/>
        <v>1</v>
      </c>
      <c r="K295">
        <f t="shared" si="65"/>
        <v>1</v>
      </c>
      <c r="L295">
        <f t="shared" si="66"/>
        <v>100</v>
      </c>
      <c r="M295">
        <f t="shared" si="60"/>
        <v>1</v>
      </c>
      <c r="N295">
        <f t="shared" si="67"/>
        <v>1</v>
      </c>
      <c r="O295">
        <f t="shared" si="68"/>
        <v>1</v>
      </c>
    </row>
    <row r="296" spans="1:15">
      <c r="A296">
        <v>2.2599999999999998</v>
      </c>
      <c r="B296">
        <v>2.74</v>
      </c>
      <c r="C296">
        <v>-0.48</v>
      </c>
      <c r="D296">
        <v>0</v>
      </c>
      <c r="E296">
        <v>1</v>
      </c>
      <c r="G296">
        <f t="shared" si="61"/>
        <v>2.2599999999999998</v>
      </c>
      <c r="H296">
        <f t="shared" si="62"/>
        <v>2.74</v>
      </c>
      <c r="I296">
        <f t="shared" si="63"/>
        <v>-0.48</v>
      </c>
      <c r="J296">
        <f t="shared" si="64"/>
        <v>0</v>
      </c>
      <c r="K296">
        <f t="shared" si="65"/>
        <v>1</v>
      </c>
      <c r="L296">
        <f t="shared" si="66"/>
        <v>121.23893805309736</v>
      </c>
      <c r="M296">
        <f t="shared" si="60"/>
        <v>1</v>
      </c>
      <c r="N296">
        <f t="shared" si="67"/>
        <v>1</v>
      </c>
      <c r="O296">
        <f t="shared" si="68"/>
        <v>1</v>
      </c>
    </row>
    <row r="297" spans="1:15">
      <c r="A297">
        <v>1.32</v>
      </c>
      <c r="B297">
        <v>1.32</v>
      </c>
      <c r="C297">
        <v>0</v>
      </c>
      <c r="D297">
        <v>1</v>
      </c>
      <c r="E297">
        <v>1</v>
      </c>
      <c r="G297">
        <f t="shared" si="61"/>
        <v>1.32</v>
      </c>
      <c r="H297">
        <f t="shared" si="62"/>
        <v>1.32</v>
      </c>
      <c r="I297">
        <f t="shared" si="63"/>
        <v>0</v>
      </c>
      <c r="J297">
        <f t="shared" si="64"/>
        <v>1</v>
      </c>
      <c r="K297">
        <f t="shared" si="65"/>
        <v>1</v>
      </c>
      <c r="L297">
        <f t="shared" si="66"/>
        <v>100</v>
      </c>
      <c r="M297">
        <f t="shared" si="60"/>
        <v>1</v>
      </c>
      <c r="N297">
        <f t="shared" si="67"/>
        <v>1</v>
      </c>
      <c r="O297">
        <f t="shared" si="68"/>
        <v>1</v>
      </c>
    </row>
    <row r="298" spans="1:15">
      <c r="A298">
        <v>42.22</v>
      </c>
      <c r="B298">
        <v>34.36</v>
      </c>
      <c r="C298">
        <v>7.86</v>
      </c>
      <c r="D298">
        <v>1</v>
      </c>
      <c r="E298">
        <v>1</v>
      </c>
      <c r="G298">
        <f t="shared" si="61"/>
        <v>42.22</v>
      </c>
      <c r="H298">
        <f t="shared" si="62"/>
        <v>34.36</v>
      </c>
      <c r="I298">
        <f t="shared" si="63"/>
        <v>7.86</v>
      </c>
      <c r="J298">
        <f t="shared" si="64"/>
        <v>1</v>
      </c>
      <c r="K298">
        <f t="shared" si="65"/>
        <v>1</v>
      </c>
      <c r="L298">
        <f t="shared" si="66"/>
        <v>81.383230696352442</v>
      </c>
      <c r="M298">
        <f t="shared" si="60"/>
        <v>1</v>
      </c>
      <c r="N298">
        <f t="shared" si="67"/>
        <v>1</v>
      </c>
      <c r="O298">
        <f t="shared" si="68"/>
        <v>1</v>
      </c>
    </row>
    <row r="299" spans="1:15">
      <c r="A299">
        <v>2.9</v>
      </c>
      <c r="B299">
        <v>3.72</v>
      </c>
      <c r="C299">
        <v>-0.82</v>
      </c>
      <c r="D299">
        <v>0</v>
      </c>
      <c r="E299">
        <v>1</v>
      </c>
      <c r="G299">
        <f t="shared" si="61"/>
        <v>2.9</v>
      </c>
      <c r="H299">
        <f t="shared" si="62"/>
        <v>3.72</v>
      </c>
      <c r="I299">
        <f t="shared" si="63"/>
        <v>-0.82</v>
      </c>
      <c r="J299">
        <f t="shared" si="64"/>
        <v>0</v>
      </c>
      <c r="K299">
        <f t="shared" si="65"/>
        <v>1</v>
      </c>
      <c r="L299">
        <f t="shared" si="66"/>
        <v>128.27586206896552</v>
      </c>
      <c r="M299">
        <f t="shared" si="60"/>
        <v>1</v>
      </c>
      <c r="N299">
        <f t="shared" si="67"/>
        <v>1</v>
      </c>
      <c r="O299">
        <f t="shared" si="68"/>
        <v>1</v>
      </c>
    </row>
    <row r="300" spans="1:15">
      <c r="A300">
        <v>2.2799999999999998</v>
      </c>
      <c r="B300">
        <v>1.78</v>
      </c>
      <c r="C300">
        <v>0.5</v>
      </c>
      <c r="D300">
        <v>1</v>
      </c>
      <c r="E300">
        <v>1</v>
      </c>
      <c r="G300">
        <f t="shared" si="61"/>
        <v>2.2799999999999998</v>
      </c>
      <c r="H300">
        <f t="shared" si="62"/>
        <v>1.78</v>
      </c>
      <c r="I300">
        <f t="shared" si="63"/>
        <v>0.5</v>
      </c>
      <c r="J300">
        <f t="shared" si="64"/>
        <v>1</v>
      </c>
      <c r="K300">
        <f t="shared" si="65"/>
        <v>1</v>
      </c>
      <c r="L300">
        <f t="shared" si="66"/>
        <v>78.070175438596507</v>
      </c>
      <c r="M300">
        <f t="shared" si="60"/>
        <v>1</v>
      </c>
      <c r="N300">
        <f t="shared" si="67"/>
        <v>1</v>
      </c>
      <c r="O300">
        <f t="shared" si="68"/>
        <v>1</v>
      </c>
    </row>
    <row r="301" spans="1:15">
      <c r="A301">
        <v>1.32</v>
      </c>
      <c r="B301">
        <v>1.4</v>
      </c>
      <c r="C301">
        <v>-0.08</v>
      </c>
      <c r="D301">
        <v>0</v>
      </c>
      <c r="E301">
        <v>1</v>
      </c>
      <c r="G301">
        <f t="shared" si="61"/>
        <v>1.32</v>
      </c>
      <c r="H301">
        <f t="shared" si="62"/>
        <v>1.4</v>
      </c>
      <c r="I301">
        <f t="shared" si="63"/>
        <v>-0.08</v>
      </c>
      <c r="J301">
        <f t="shared" si="64"/>
        <v>0</v>
      </c>
      <c r="K301">
        <f t="shared" si="65"/>
        <v>1</v>
      </c>
      <c r="L301">
        <f t="shared" si="66"/>
        <v>106.06060606060606</v>
      </c>
      <c r="M301">
        <f t="shared" si="60"/>
        <v>1</v>
      </c>
      <c r="N301">
        <f t="shared" si="67"/>
        <v>1</v>
      </c>
      <c r="O301">
        <f t="shared" si="68"/>
        <v>1</v>
      </c>
    </row>
    <row r="302" spans="1:15">
      <c r="A302">
        <v>2.2400000000000002</v>
      </c>
      <c r="B302">
        <v>2.2599999999999998</v>
      </c>
      <c r="C302">
        <v>-0.02</v>
      </c>
      <c r="D302">
        <v>0</v>
      </c>
      <c r="E302">
        <v>1</v>
      </c>
      <c r="G302">
        <f t="shared" si="61"/>
        <v>2.2400000000000002</v>
      </c>
      <c r="H302">
        <f t="shared" si="62"/>
        <v>2.2599999999999998</v>
      </c>
      <c r="I302">
        <f t="shared" si="63"/>
        <v>-0.02</v>
      </c>
      <c r="J302">
        <f t="shared" si="64"/>
        <v>0</v>
      </c>
      <c r="K302">
        <f t="shared" si="65"/>
        <v>1</v>
      </c>
      <c r="L302">
        <f t="shared" si="66"/>
        <v>100.89285714285711</v>
      </c>
      <c r="M302">
        <f t="shared" si="60"/>
        <v>1</v>
      </c>
      <c r="N302">
        <f t="shared" si="67"/>
        <v>1</v>
      </c>
      <c r="O302">
        <f t="shared" si="68"/>
        <v>1</v>
      </c>
    </row>
    <row r="303" spans="1:15">
      <c r="A303">
        <v>1.36</v>
      </c>
      <c r="B303">
        <v>1.3</v>
      </c>
      <c r="C303">
        <v>0.06</v>
      </c>
      <c r="D303">
        <v>1</v>
      </c>
      <c r="E303">
        <v>1</v>
      </c>
      <c r="G303">
        <f t="shared" si="61"/>
        <v>1.36</v>
      </c>
      <c r="H303">
        <f t="shared" si="62"/>
        <v>1.3</v>
      </c>
      <c r="I303">
        <f t="shared" si="63"/>
        <v>0.06</v>
      </c>
      <c r="J303">
        <f t="shared" si="64"/>
        <v>1</v>
      </c>
      <c r="K303">
        <f t="shared" si="65"/>
        <v>1</v>
      </c>
      <c r="L303">
        <f t="shared" si="66"/>
        <v>95.588235294117638</v>
      </c>
      <c r="M303">
        <f t="shared" si="60"/>
        <v>1</v>
      </c>
      <c r="N303">
        <f t="shared" si="67"/>
        <v>1</v>
      </c>
      <c r="O303">
        <f t="shared" si="68"/>
        <v>1</v>
      </c>
    </row>
    <row r="304" spans="1:15">
      <c r="A304">
        <v>3.54</v>
      </c>
      <c r="B304">
        <v>3.26</v>
      </c>
      <c r="C304">
        <v>0.28000000000000003</v>
      </c>
      <c r="D304">
        <v>1</v>
      </c>
      <c r="E304">
        <v>1</v>
      </c>
      <c r="G304">
        <f t="shared" si="61"/>
        <v>3.54</v>
      </c>
      <c r="H304">
        <f t="shared" si="62"/>
        <v>3.26</v>
      </c>
      <c r="I304">
        <f t="shared" si="63"/>
        <v>0.28000000000000003</v>
      </c>
      <c r="J304">
        <f t="shared" si="64"/>
        <v>1</v>
      </c>
      <c r="K304">
        <f t="shared" si="65"/>
        <v>1</v>
      </c>
      <c r="L304">
        <f t="shared" si="66"/>
        <v>92.090395480225979</v>
      </c>
      <c r="M304">
        <f t="shared" si="60"/>
        <v>1</v>
      </c>
      <c r="N304">
        <f t="shared" si="67"/>
        <v>1</v>
      </c>
      <c r="O304">
        <f t="shared" si="68"/>
        <v>1</v>
      </c>
    </row>
    <row r="305" spans="1:15">
      <c r="A305">
        <v>1.58</v>
      </c>
      <c r="B305">
        <v>1.56</v>
      </c>
      <c r="C305">
        <v>0.02</v>
      </c>
      <c r="D305">
        <v>1</v>
      </c>
      <c r="E305">
        <v>1</v>
      </c>
      <c r="G305">
        <f t="shared" si="61"/>
        <v>1.58</v>
      </c>
      <c r="H305">
        <f t="shared" si="62"/>
        <v>1.56</v>
      </c>
      <c r="I305">
        <f t="shared" si="63"/>
        <v>0.02</v>
      </c>
      <c r="J305">
        <f t="shared" si="64"/>
        <v>1</v>
      </c>
      <c r="K305">
        <f t="shared" si="65"/>
        <v>1</v>
      </c>
      <c r="L305">
        <f t="shared" si="66"/>
        <v>98.734177215189874</v>
      </c>
      <c r="M305">
        <f t="shared" si="60"/>
        <v>1</v>
      </c>
      <c r="N305">
        <f t="shared" si="67"/>
        <v>1</v>
      </c>
      <c r="O305">
        <f t="shared" si="68"/>
        <v>1</v>
      </c>
    </row>
    <row r="306" spans="1:15">
      <c r="A306">
        <v>35.700000000000003</v>
      </c>
      <c r="B306">
        <v>36.58</v>
      </c>
      <c r="C306">
        <v>-0.88</v>
      </c>
      <c r="D306">
        <v>0</v>
      </c>
      <c r="E306">
        <v>1</v>
      </c>
      <c r="G306">
        <f t="shared" si="61"/>
        <v>35.700000000000003</v>
      </c>
      <c r="H306">
        <f t="shared" si="62"/>
        <v>36.58</v>
      </c>
      <c r="I306">
        <f t="shared" si="63"/>
        <v>-0.88</v>
      </c>
      <c r="J306">
        <f t="shared" si="64"/>
        <v>0</v>
      </c>
      <c r="K306">
        <f t="shared" si="65"/>
        <v>1</v>
      </c>
      <c r="L306">
        <f t="shared" si="66"/>
        <v>102.46498599439775</v>
      </c>
      <c r="M306">
        <f t="shared" si="60"/>
        <v>1</v>
      </c>
      <c r="N306">
        <f t="shared" si="67"/>
        <v>1</v>
      </c>
      <c r="O306">
        <f t="shared" si="68"/>
        <v>1</v>
      </c>
    </row>
    <row r="307" spans="1:15">
      <c r="A307">
        <v>1.74</v>
      </c>
      <c r="B307">
        <v>1.72</v>
      </c>
      <c r="C307">
        <v>0.02</v>
      </c>
      <c r="D307">
        <v>1</v>
      </c>
      <c r="E307">
        <v>1</v>
      </c>
      <c r="G307">
        <f t="shared" si="61"/>
        <v>1.74</v>
      </c>
      <c r="H307">
        <f t="shared" si="62"/>
        <v>1.72</v>
      </c>
      <c r="I307">
        <f t="shared" si="63"/>
        <v>0.02</v>
      </c>
      <c r="J307">
        <f t="shared" si="64"/>
        <v>1</v>
      </c>
      <c r="K307">
        <f t="shared" si="65"/>
        <v>1</v>
      </c>
      <c r="L307">
        <f t="shared" si="66"/>
        <v>98.850574712643677</v>
      </c>
      <c r="M307">
        <f t="shared" si="60"/>
        <v>1</v>
      </c>
      <c r="N307">
        <f t="shared" si="67"/>
        <v>1</v>
      </c>
      <c r="O307">
        <f t="shared" si="68"/>
        <v>1</v>
      </c>
    </row>
    <row r="308" spans="1:15">
      <c r="A308">
        <v>3.42</v>
      </c>
      <c r="B308">
        <v>4.16</v>
      </c>
      <c r="C308">
        <v>-0.74</v>
      </c>
      <c r="D308">
        <v>0</v>
      </c>
      <c r="E308">
        <v>1</v>
      </c>
      <c r="G308">
        <f t="shared" si="61"/>
        <v>3.42</v>
      </c>
      <c r="H308">
        <f t="shared" si="62"/>
        <v>4.16</v>
      </c>
      <c r="I308">
        <f t="shared" si="63"/>
        <v>-0.74</v>
      </c>
      <c r="J308">
        <f t="shared" si="64"/>
        <v>0</v>
      </c>
      <c r="K308">
        <f t="shared" si="65"/>
        <v>1</v>
      </c>
      <c r="L308">
        <f t="shared" si="66"/>
        <v>121.63742690058481</v>
      </c>
      <c r="M308">
        <f t="shared" si="60"/>
        <v>1</v>
      </c>
      <c r="N308">
        <f t="shared" si="67"/>
        <v>1</v>
      </c>
      <c r="O308">
        <f t="shared" si="68"/>
        <v>1</v>
      </c>
    </row>
    <row r="309" spans="1:15">
      <c r="A309">
        <v>2.2000000000000002</v>
      </c>
      <c r="B309">
        <v>2.92</v>
      </c>
      <c r="C309">
        <v>-0.72</v>
      </c>
      <c r="D309">
        <v>0</v>
      </c>
      <c r="E309">
        <v>1</v>
      </c>
      <c r="G309">
        <f t="shared" si="61"/>
        <v>2.2000000000000002</v>
      </c>
      <c r="H309">
        <f t="shared" si="62"/>
        <v>2.92</v>
      </c>
      <c r="I309">
        <f t="shared" si="63"/>
        <v>-0.72</v>
      </c>
      <c r="J309">
        <f t="shared" si="64"/>
        <v>0</v>
      </c>
      <c r="K309">
        <f t="shared" si="65"/>
        <v>1</v>
      </c>
      <c r="L309">
        <f t="shared" si="66"/>
        <v>132.72727272727272</v>
      </c>
      <c r="M309">
        <f t="shared" si="60"/>
        <v>1</v>
      </c>
      <c r="N309">
        <f t="shared" si="67"/>
        <v>1</v>
      </c>
      <c r="O309">
        <f t="shared" si="68"/>
        <v>1</v>
      </c>
    </row>
    <row r="310" spans="1:15">
      <c r="A310">
        <v>1.22</v>
      </c>
      <c r="B310">
        <v>1.24</v>
      </c>
      <c r="C310">
        <v>-0.02</v>
      </c>
      <c r="D310">
        <v>0</v>
      </c>
      <c r="E310">
        <v>1</v>
      </c>
      <c r="G310">
        <f t="shared" si="61"/>
        <v>0</v>
      </c>
      <c r="H310">
        <f t="shared" si="62"/>
        <v>0</v>
      </c>
      <c r="I310">
        <f t="shared" si="63"/>
        <v>0</v>
      </c>
      <c r="J310">
        <f t="shared" si="64"/>
        <v>0</v>
      </c>
      <c r="K310">
        <f t="shared" si="65"/>
        <v>0</v>
      </c>
      <c r="L310">
        <f t="shared" si="66"/>
        <v>101.63934426229508</v>
      </c>
      <c r="M310">
        <f t="shared" si="60"/>
        <v>0</v>
      </c>
      <c r="N310">
        <f t="shared" si="67"/>
        <v>0</v>
      </c>
      <c r="O310">
        <f t="shared" si="68"/>
        <v>0</v>
      </c>
    </row>
    <row r="311" spans="1:15">
      <c r="A311">
        <v>2.4</v>
      </c>
      <c r="B311">
        <v>2.36</v>
      </c>
      <c r="C311">
        <v>0.04</v>
      </c>
      <c r="D311">
        <v>1</v>
      </c>
      <c r="E311">
        <v>1</v>
      </c>
      <c r="G311">
        <f t="shared" si="61"/>
        <v>2.4</v>
      </c>
      <c r="H311">
        <f t="shared" si="62"/>
        <v>2.36</v>
      </c>
      <c r="I311">
        <f t="shared" si="63"/>
        <v>0.04</v>
      </c>
      <c r="J311">
        <f t="shared" si="64"/>
        <v>1</v>
      </c>
      <c r="K311">
        <f t="shared" si="65"/>
        <v>1</v>
      </c>
      <c r="L311">
        <f t="shared" si="66"/>
        <v>98.333333333333329</v>
      </c>
      <c r="M311">
        <f t="shared" si="60"/>
        <v>1</v>
      </c>
      <c r="N311">
        <f t="shared" si="67"/>
        <v>1</v>
      </c>
      <c r="O311">
        <f t="shared" si="68"/>
        <v>1</v>
      </c>
    </row>
    <row r="312" spans="1:15">
      <c r="A312">
        <v>12.68</v>
      </c>
      <c r="B312">
        <v>9.4600000000000009</v>
      </c>
      <c r="C312">
        <v>3.22</v>
      </c>
      <c r="D312">
        <v>1</v>
      </c>
      <c r="E312">
        <v>1</v>
      </c>
      <c r="G312">
        <f t="shared" si="61"/>
        <v>12.68</v>
      </c>
      <c r="H312">
        <f t="shared" si="62"/>
        <v>9.4600000000000009</v>
      </c>
      <c r="I312">
        <f t="shared" si="63"/>
        <v>3.22</v>
      </c>
      <c r="J312">
        <f t="shared" si="64"/>
        <v>1</v>
      </c>
      <c r="K312">
        <f t="shared" si="65"/>
        <v>1</v>
      </c>
      <c r="L312">
        <f t="shared" si="66"/>
        <v>74.605678233438496</v>
      </c>
      <c r="M312">
        <f t="shared" si="60"/>
        <v>1</v>
      </c>
      <c r="N312">
        <f t="shared" si="67"/>
        <v>1</v>
      </c>
      <c r="O312">
        <f t="shared" si="68"/>
        <v>1</v>
      </c>
    </row>
    <row r="313" spans="1:15">
      <c r="A313">
        <v>2.2599999999999998</v>
      </c>
      <c r="B313">
        <v>2.16</v>
      </c>
      <c r="C313">
        <v>0.1</v>
      </c>
      <c r="D313">
        <v>1</v>
      </c>
      <c r="E313">
        <v>1</v>
      </c>
      <c r="G313">
        <f t="shared" si="61"/>
        <v>2.2599999999999998</v>
      </c>
      <c r="H313">
        <f t="shared" si="62"/>
        <v>2.16</v>
      </c>
      <c r="I313">
        <f t="shared" si="63"/>
        <v>0.1</v>
      </c>
      <c r="J313">
        <f t="shared" si="64"/>
        <v>1</v>
      </c>
      <c r="K313">
        <f t="shared" si="65"/>
        <v>1</v>
      </c>
      <c r="L313">
        <f t="shared" si="66"/>
        <v>95.57522123893807</v>
      </c>
      <c r="M313">
        <f t="shared" si="60"/>
        <v>1</v>
      </c>
      <c r="N313">
        <f t="shared" si="67"/>
        <v>1</v>
      </c>
      <c r="O313">
        <f t="shared" si="68"/>
        <v>1</v>
      </c>
    </row>
    <row r="314" spans="1:15">
      <c r="A314">
        <v>4.16</v>
      </c>
      <c r="B314">
        <v>4.66</v>
      </c>
      <c r="C314">
        <v>-0.5</v>
      </c>
      <c r="D314">
        <v>0</v>
      </c>
      <c r="E314">
        <v>1</v>
      </c>
      <c r="G314">
        <f t="shared" si="61"/>
        <v>4.16</v>
      </c>
      <c r="H314">
        <f t="shared" si="62"/>
        <v>4.66</v>
      </c>
      <c r="I314">
        <f t="shared" si="63"/>
        <v>-0.5</v>
      </c>
      <c r="J314">
        <f t="shared" si="64"/>
        <v>0</v>
      </c>
      <c r="K314">
        <f t="shared" si="65"/>
        <v>1</v>
      </c>
      <c r="L314">
        <f t="shared" si="66"/>
        <v>112.01923076923077</v>
      </c>
      <c r="M314">
        <f t="shared" si="60"/>
        <v>1</v>
      </c>
      <c r="N314">
        <f t="shared" si="67"/>
        <v>1</v>
      </c>
      <c r="O314">
        <f t="shared" si="68"/>
        <v>1</v>
      </c>
    </row>
    <row r="315" spans="1:15">
      <c r="A315">
        <v>2.06</v>
      </c>
      <c r="B315">
        <v>2.04</v>
      </c>
      <c r="C315">
        <v>0.02</v>
      </c>
      <c r="D315">
        <v>1</v>
      </c>
      <c r="E315">
        <v>1</v>
      </c>
      <c r="G315">
        <f t="shared" si="61"/>
        <v>2.06</v>
      </c>
      <c r="H315">
        <f t="shared" si="62"/>
        <v>2.04</v>
      </c>
      <c r="I315">
        <f t="shared" si="63"/>
        <v>0.02</v>
      </c>
      <c r="J315">
        <f t="shared" si="64"/>
        <v>1</v>
      </c>
      <c r="K315">
        <f t="shared" si="65"/>
        <v>1</v>
      </c>
      <c r="L315">
        <f t="shared" si="66"/>
        <v>99.029126213592235</v>
      </c>
      <c r="M315">
        <f t="shared" si="60"/>
        <v>1</v>
      </c>
      <c r="N315">
        <f t="shared" si="67"/>
        <v>1</v>
      </c>
      <c r="O315">
        <f t="shared" si="68"/>
        <v>1</v>
      </c>
    </row>
    <row r="316" spans="1:15">
      <c r="A316">
        <v>4.4000000000000004</v>
      </c>
      <c r="B316">
        <v>3.82</v>
      </c>
      <c r="C316">
        <v>0.57999999999999996</v>
      </c>
      <c r="D316">
        <v>1</v>
      </c>
      <c r="E316">
        <v>1</v>
      </c>
      <c r="G316">
        <f t="shared" si="61"/>
        <v>4.4000000000000004</v>
      </c>
      <c r="H316">
        <f t="shared" si="62"/>
        <v>3.82</v>
      </c>
      <c r="I316">
        <f t="shared" si="63"/>
        <v>0.57999999999999996</v>
      </c>
      <c r="J316">
        <f t="shared" si="64"/>
        <v>1</v>
      </c>
      <c r="K316">
        <f t="shared" si="65"/>
        <v>1</v>
      </c>
      <c r="L316">
        <f t="shared" si="66"/>
        <v>86.818181818181799</v>
      </c>
      <c r="M316">
        <f t="shared" si="60"/>
        <v>1</v>
      </c>
      <c r="N316">
        <f t="shared" si="67"/>
        <v>1</v>
      </c>
      <c r="O316">
        <f t="shared" si="68"/>
        <v>1</v>
      </c>
    </row>
    <row r="317" spans="1:15">
      <c r="A317">
        <v>2.04</v>
      </c>
      <c r="B317">
        <v>2</v>
      </c>
      <c r="C317">
        <v>0.04</v>
      </c>
      <c r="D317">
        <v>1</v>
      </c>
      <c r="E317">
        <v>1</v>
      </c>
      <c r="G317">
        <f t="shared" si="61"/>
        <v>2.04</v>
      </c>
      <c r="H317">
        <f t="shared" si="62"/>
        <v>2</v>
      </c>
      <c r="I317">
        <f t="shared" si="63"/>
        <v>0.04</v>
      </c>
      <c r="J317">
        <f t="shared" si="64"/>
        <v>1</v>
      </c>
      <c r="K317">
        <f t="shared" si="65"/>
        <v>1</v>
      </c>
      <c r="L317">
        <f t="shared" si="66"/>
        <v>98.039215686274503</v>
      </c>
      <c r="M317">
        <f t="shared" si="60"/>
        <v>1</v>
      </c>
      <c r="N317">
        <f t="shared" si="67"/>
        <v>1</v>
      </c>
      <c r="O317">
        <f t="shared" si="68"/>
        <v>1</v>
      </c>
    </row>
    <row r="318" spans="1:15">
      <c r="A318">
        <v>7.38</v>
      </c>
      <c r="B318">
        <v>8.56</v>
      </c>
      <c r="C318">
        <v>-1.18</v>
      </c>
      <c r="D318">
        <v>0</v>
      </c>
      <c r="E318">
        <v>1</v>
      </c>
      <c r="G318">
        <f t="shared" si="61"/>
        <v>7.38</v>
      </c>
      <c r="H318">
        <f t="shared" si="62"/>
        <v>8.56</v>
      </c>
      <c r="I318">
        <f t="shared" si="63"/>
        <v>-1.18</v>
      </c>
      <c r="J318">
        <f t="shared" si="64"/>
        <v>0</v>
      </c>
      <c r="K318">
        <f t="shared" si="65"/>
        <v>1</v>
      </c>
      <c r="L318">
        <f t="shared" si="66"/>
        <v>115.98915989159893</v>
      </c>
      <c r="M318">
        <f t="shared" si="60"/>
        <v>1</v>
      </c>
      <c r="N318">
        <f t="shared" si="67"/>
        <v>1</v>
      </c>
      <c r="O318">
        <f t="shared" si="68"/>
        <v>1</v>
      </c>
    </row>
    <row r="319" spans="1:15">
      <c r="A319">
        <v>1.54</v>
      </c>
      <c r="B319">
        <v>1.54</v>
      </c>
      <c r="C319">
        <v>0</v>
      </c>
      <c r="D319">
        <v>1</v>
      </c>
      <c r="E319">
        <v>1</v>
      </c>
      <c r="G319">
        <f t="shared" si="61"/>
        <v>1.54</v>
      </c>
      <c r="H319">
        <f t="shared" si="62"/>
        <v>1.54</v>
      </c>
      <c r="I319">
        <f t="shared" si="63"/>
        <v>0</v>
      </c>
      <c r="J319">
        <f t="shared" si="64"/>
        <v>1</v>
      </c>
      <c r="K319">
        <f t="shared" si="65"/>
        <v>1</v>
      </c>
      <c r="L319">
        <f t="shared" si="66"/>
        <v>100</v>
      </c>
      <c r="M319">
        <f t="shared" si="60"/>
        <v>1</v>
      </c>
      <c r="N319">
        <f t="shared" si="67"/>
        <v>1</v>
      </c>
      <c r="O319">
        <f t="shared" si="68"/>
        <v>1</v>
      </c>
    </row>
    <row r="320" spans="1:15">
      <c r="A320">
        <v>37.299999999999997</v>
      </c>
      <c r="B320">
        <v>38.08</v>
      </c>
      <c r="C320">
        <v>-0.78</v>
      </c>
      <c r="D320">
        <v>0</v>
      </c>
      <c r="E320">
        <v>1</v>
      </c>
      <c r="G320">
        <f t="shared" si="61"/>
        <v>37.299999999999997</v>
      </c>
      <c r="H320">
        <f t="shared" si="62"/>
        <v>38.08</v>
      </c>
      <c r="I320">
        <f t="shared" si="63"/>
        <v>-0.78</v>
      </c>
      <c r="J320">
        <f t="shared" si="64"/>
        <v>0</v>
      </c>
      <c r="K320">
        <f t="shared" si="65"/>
        <v>1</v>
      </c>
      <c r="L320">
        <f t="shared" si="66"/>
        <v>102.0911528150134</v>
      </c>
      <c r="M320">
        <f t="shared" si="60"/>
        <v>1</v>
      </c>
      <c r="N320">
        <f t="shared" si="67"/>
        <v>1</v>
      </c>
      <c r="O320">
        <f t="shared" si="68"/>
        <v>1</v>
      </c>
    </row>
    <row r="321" spans="1:15">
      <c r="A321">
        <v>2.2000000000000002</v>
      </c>
      <c r="B321">
        <v>2.1800000000000002</v>
      </c>
      <c r="C321">
        <v>0.02</v>
      </c>
      <c r="D321">
        <v>1</v>
      </c>
      <c r="E321">
        <v>1</v>
      </c>
      <c r="G321">
        <f t="shared" si="61"/>
        <v>2.2000000000000002</v>
      </c>
      <c r="H321">
        <f t="shared" si="62"/>
        <v>2.1800000000000002</v>
      </c>
      <c r="I321">
        <f t="shared" si="63"/>
        <v>0.02</v>
      </c>
      <c r="J321">
        <f t="shared" si="64"/>
        <v>1</v>
      </c>
      <c r="K321">
        <f t="shared" si="65"/>
        <v>1</v>
      </c>
      <c r="L321">
        <f t="shared" si="66"/>
        <v>99.090909090909079</v>
      </c>
      <c r="M321">
        <f t="shared" si="60"/>
        <v>1</v>
      </c>
      <c r="N321">
        <f t="shared" si="67"/>
        <v>1</v>
      </c>
      <c r="O321">
        <f t="shared" si="68"/>
        <v>1</v>
      </c>
    </row>
    <row r="322" spans="1:15">
      <c r="A322">
        <v>31.66</v>
      </c>
      <c r="B322">
        <v>32.020000000000003</v>
      </c>
      <c r="C322">
        <v>-0.36</v>
      </c>
      <c r="D322">
        <v>0</v>
      </c>
      <c r="E322">
        <v>1</v>
      </c>
      <c r="G322">
        <f t="shared" si="61"/>
        <v>31.66</v>
      </c>
      <c r="H322">
        <f t="shared" si="62"/>
        <v>32.020000000000003</v>
      </c>
      <c r="I322">
        <f t="shared" si="63"/>
        <v>-0.36</v>
      </c>
      <c r="J322">
        <f t="shared" si="64"/>
        <v>0</v>
      </c>
      <c r="K322">
        <f t="shared" si="65"/>
        <v>1</v>
      </c>
      <c r="L322">
        <f t="shared" si="66"/>
        <v>101.1370814908402</v>
      </c>
      <c r="M322">
        <f t="shared" ref="M322:M385" si="69">IF(L322&lt;$M$1&gt;(100000/$M$1),N322,0)</f>
        <v>1</v>
      </c>
      <c r="N322">
        <f t="shared" si="67"/>
        <v>1</v>
      </c>
      <c r="O322">
        <f t="shared" si="68"/>
        <v>1</v>
      </c>
    </row>
    <row r="323" spans="1:15">
      <c r="A323">
        <v>2.36</v>
      </c>
      <c r="B323">
        <v>2.6</v>
      </c>
      <c r="C323">
        <v>-0.24</v>
      </c>
      <c r="D323">
        <v>0</v>
      </c>
      <c r="E323">
        <v>1</v>
      </c>
      <c r="G323">
        <f t="shared" si="61"/>
        <v>2.36</v>
      </c>
      <c r="H323">
        <f t="shared" si="62"/>
        <v>2.6</v>
      </c>
      <c r="I323">
        <f t="shared" si="63"/>
        <v>-0.24</v>
      </c>
      <c r="J323">
        <f t="shared" si="64"/>
        <v>0</v>
      </c>
      <c r="K323">
        <f t="shared" si="65"/>
        <v>1</v>
      </c>
      <c r="L323">
        <f t="shared" si="66"/>
        <v>110.16949152542375</v>
      </c>
      <c r="M323">
        <f t="shared" si="69"/>
        <v>1</v>
      </c>
      <c r="N323">
        <f t="shared" si="67"/>
        <v>1</v>
      </c>
      <c r="O323">
        <f t="shared" si="68"/>
        <v>1</v>
      </c>
    </row>
    <row r="324" spans="1:15">
      <c r="A324">
        <v>2.2599999999999998</v>
      </c>
      <c r="B324">
        <v>2.2799999999999998</v>
      </c>
      <c r="C324">
        <v>-0.02</v>
      </c>
      <c r="D324">
        <v>0</v>
      </c>
      <c r="E324">
        <v>1</v>
      </c>
      <c r="G324">
        <f t="shared" si="61"/>
        <v>2.2599999999999998</v>
      </c>
      <c r="H324">
        <f t="shared" si="62"/>
        <v>2.2799999999999998</v>
      </c>
      <c r="I324">
        <f t="shared" si="63"/>
        <v>-0.02</v>
      </c>
      <c r="J324">
        <f t="shared" si="64"/>
        <v>0</v>
      </c>
      <c r="K324">
        <f t="shared" si="65"/>
        <v>1</v>
      </c>
      <c r="L324">
        <f t="shared" si="66"/>
        <v>100.88495575221239</v>
      </c>
      <c r="M324">
        <f t="shared" si="69"/>
        <v>1</v>
      </c>
      <c r="N324">
        <f t="shared" si="67"/>
        <v>1</v>
      </c>
      <c r="O324">
        <f t="shared" si="68"/>
        <v>1</v>
      </c>
    </row>
    <row r="325" spans="1:15">
      <c r="A325">
        <v>14.52</v>
      </c>
      <c r="B325">
        <v>17.88</v>
      </c>
      <c r="C325">
        <v>-3.36</v>
      </c>
      <c r="D325">
        <v>0</v>
      </c>
      <c r="E325">
        <v>1</v>
      </c>
      <c r="G325">
        <f t="shared" si="61"/>
        <v>14.52</v>
      </c>
      <c r="H325">
        <f t="shared" si="62"/>
        <v>17.88</v>
      </c>
      <c r="I325">
        <f t="shared" si="63"/>
        <v>-3.36</v>
      </c>
      <c r="J325">
        <f t="shared" si="64"/>
        <v>0</v>
      </c>
      <c r="K325">
        <f t="shared" si="65"/>
        <v>1</v>
      </c>
      <c r="L325">
        <f t="shared" si="66"/>
        <v>123.14049586776858</v>
      </c>
      <c r="M325">
        <f t="shared" si="69"/>
        <v>1</v>
      </c>
      <c r="N325">
        <f t="shared" si="67"/>
        <v>1</v>
      </c>
      <c r="O325">
        <f t="shared" si="68"/>
        <v>1</v>
      </c>
    </row>
    <row r="326" spans="1:15">
      <c r="A326">
        <v>5.0999999999999996</v>
      </c>
      <c r="B326">
        <v>5.08</v>
      </c>
      <c r="C326">
        <v>0.02</v>
      </c>
      <c r="D326">
        <v>1</v>
      </c>
      <c r="E326">
        <v>1</v>
      </c>
      <c r="G326">
        <f t="shared" si="61"/>
        <v>5.0999999999999996</v>
      </c>
      <c r="H326">
        <f t="shared" si="62"/>
        <v>5.08</v>
      </c>
      <c r="I326">
        <f t="shared" si="63"/>
        <v>0.02</v>
      </c>
      <c r="J326">
        <f t="shared" si="64"/>
        <v>1</v>
      </c>
      <c r="K326">
        <f t="shared" si="65"/>
        <v>1</v>
      </c>
      <c r="L326">
        <f t="shared" si="66"/>
        <v>99.607843137254918</v>
      </c>
      <c r="M326">
        <f t="shared" si="69"/>
        <v>1</v>
      </c>
      <c r="N326">
        <f t="shared" si="67"/>
        <v>1</v>
      </c>
      <c r="O326">
        <f t="shared" si="68"/>
        <v>1</v>
      </c>
    </row>
    <row r="327" spans="1:15">
      <c r="A327">
        <v>1.54</v>
      </c>
      <c r="B327">
        <v>1.54</v>
      </c>
      <c r="C327">
        <v>0</v>
      </c>
      <c r="D327">
        <v>1</v>
      </c>
      <c r="E327">
        <v>1</v>
      </c>
      <c r="G327">
        <f t="shared" si="61"/>
        <v>1.54</v>
      </c>
      <c r="H327">
        <f t="shared" si="62"/>
        <v>1.54</v>
      </c>
      <c r="I327">
        <f t="shared" si="63"/>
        <v>0</v>
      </c>
      <c r="J327">
        <f t="shared" si="64"/>
        <v>1</v>
      </c>
      <c r="K327">
        <f t="shared" si="65"/>
        <v>1</v>
      </c>
      <c r="L327">
        <f t="shared" si="66"/>
        <v>100</v>
      </c>
      <c r="M327">
        <f t="shared" si="69"/>
        <v>1</v>
      </c>
      <c r="N327">
        <f t="shared" si="67"/>
        <v>1</v>
      </c>
      <c r="O327">
        <f t="shared" si="68"/>
        <v>1</v>
      </c>
    </row>
    <row r="328" spans="1:15">
      <c r="A328">
        <v>1.32</v>
      </c>
      <c r="B328">
        <v>1.44</v>
      </c>
      <c r="C328">
        <v>-0.12</v>
      </c>
      <c r="D328">
        <v>0</v>
      </c>
      <c r="E328">
        <v>1</v>
      </c>
      <c r="G328">
        <f t="shared" ref="G328:G391" si="70">IF($M328,A328,0)</f>
        <v>1.32</v>
      </c>
      <c r="H328">
        <f t="shared" ref="H328:H391" si="71">IF($M328,B328,0)</f>
        <v>1.44</v>
      </c>
      <c r="I328">
        <f t="shared" ref="I328:I391" si="72">IF($M328,C328,0)</f>
        <v>-0.12</v>
      </c>
      <c r="J328">
        <f t="shared" ref="J328:J391" si="73">IF($M328,D328,0)</f>
        <v>0</v>
      </c>
      <c r="K328">
        <f t="shared" ref="K328:K391" si="74">IF($M328,E328,0)</f>
        <v>1</v>
      </c>
      <c r="L328">
        <f t="shared" ref="L328:L391" si="75">B328/A328*100</f>
        <v>109.09090909090908</v>
      </c>
      <c r="M328">
        <f t="shared" si="69"/>
        <v>1</v>
      </c>
      <c r="N328">
        <f t="shared" ref="N328:N391" si="76">IF((A328&lt;$N$1)*(B328&lt;$N$1),O328,0)</f>
        <v>1</v>
      </c>
      <c r="O328">
        <f t="shared" ref="O328:O391" si="77">IF((A328&gt;$O$1)*(B328&gt;$O$1),1,0)</f>
        <v>1</v>
      </c>
    </row>
    <row r="329" spans="1:15">
      <c r="A329">
        <v>218.08</v>
      </c>
      <c r="B329">
        <v>28.34</v>
      </c>
      <c r="C329">
        <v>189.74</v>
      </c>
      <c r="D329">
        <v>1</v>
      </c>
      <c r="E329">
        <v>1</v>
      </c>
      <c r="G329">
        <f t="shared" si="70"/>
        <v>0</v>
      </c>
      <c r="H329">
        <f t="shared" si="71"/>
        <v>0</v>
      </c>
      <c r="I329">
        <f t="shared" si="72"/>
        <v>0</v>
      </c>
      <c r="J329">
        <f t="shared" si="73"/>
        <v>0</v>
      </c>
      <c r="K329">
        <f t="shared" si="74"/>
        <v>0</v>
      </c>
      <c r="L329">
        <f t="shared" si="75"/>
        <v>12.99523110785033</v>
      </c>
      <c r="M329">
        <f t="shared" si="69"/>
        <v>0</v>
      </c>
      <c r="N329">
        <f t="shared" si="76"/>
        <v>0</v>
      </c>
      <c r="O329">
        <f t="shared" si="77"/>
        <v>1</v>
      </c>
    </row>
    <row r="330" spans="1:15">
      <c r="A330">
        <v>12.88</v>
      </c>
      <c r="B330">
        <v>14.84</v>
      </c>
      <c r="C330">
        <v>-1.96</v>
      </c>
      <c r="D330">
        <v>0</v>
      </c>
      <c r="E330">
        <v>1</v>
      </c>
      <c r="G330">
        <f t="shared" si="70"/>
        <v>12.88</v>
      </c>
      <c r="H330">
        <f t="shared" si="71"/>
        <v>14.84</v>
      </c>
      <c r="I330">
        <f t="shared" si="72"/>
        <v>-1.96</v>
      </c>
      <c r="J330">
        <f t="shared" si="73"/>
        <v>0</v>
      </c>
      <c r="K330">
        <f t="shared" si="74"/>
        <v>1</v>
      </c>
      <c r="L330">
        <f t="shared" si="75"/>
        <v>115.21739130434783</v>
      </c>
      <c r="M330">
        <f t="shared" si="69"/>
        <v>1</v>
      </c>
      <c r="N330">
        <f t="shared" si="76"/>
        <v>1</v>
      </c>
      <c r="O330">
        <f t="shared" si="77"/>
        <v>1</v>
      </c>
    </row>
    <row r="331" spans="1:15">
      <c r="A331">
        <v>2.14</v>
      </c>
      <c r="B331">
        <v>2</v>
      </c>
      <c r="C331">
        <v>0.14000000000000001</v>
      </c>
      <c r="D331">
        <v>1</v>
      </c>
      <c r="E331">
        <v>1</v>
      </c>
      <c r="G331">
        <f t="shared" si="70"/>
        <v>2.14</v>
      </c>
      <c r="H331">
        <f t="shared" si="71"/>
        <v>2</v>
      </c>
      <c r="I331">
        <f t="shared" si="72"/>
        <v>0.14000000000000001</v>
      </c>
      <c r="J331">
        <f t="shared" si="73"/>
        <v>1</v>
      </c>
      <c r="K331">
        <f t="shared" si="74"/>
        <v>1</v>
      </c>
      <c r="L331">
        <f t="shared" si="75"/>
        <v>93.45794392523365</v>
      </c>
      <c r="M331">
        <f t="shared" si="69"/>
        <v>1</v>
      </c>
      <c r="N331">
        <f t="shared" si="76"/>
        <v>1</v>
      </c>
      <c r="O331">
        <f t="shared" si="77"/>
        <v>1</v>
      </c>
    </row>
    <row r="332" spans="1:15">
      <c r="A332">
        <v>1.1399999999999999</v>
      </c>
      <c r="B332">
        <v>1.1399999999999999</v>
      </c>
      <c r="C332">
        <v>0</v>
      </c>
      <c r="D332">
        <v>1</v>
      </c>
      <c r="E332">
        <v>1</v>
      </c>
      <c r="G332">
        <f t="shared" si="70"/>
        <v>0</v>
      </c>
      <c r="H332">
        <f t="shared" si="71"/>
        <v>0</v>
      </c>
      <c r="I332">
        <f t="shared" si="72"/>
        <v>0</v>
      </c>
      <c r="J332">
        <f t="shared" si="73"/>
        <v>0</v>
      </c>
      <c r="K332">
        <f t="shared" si="74"/>
        <v>0</v>
      </c>
      <c r="L332">
        <f t="shared" si="75"/>
        <v>100</v>
      </c>
      <c r="M332">
        <f t="shared" si="69"/>
        <v>0</v>
      </c>
      <c r="N332">
        <f t="shared" si="76"/>
        <v>0</v>
      </c>
      <c r="O332">
        <f t="shared" si="77"/>
        <v>0</v>
      </c>
    </row>
    <row r="333" spans="1:15">
      <c r="A333">
        <v>2.56</v>
      </c>
      <c r="B333">
        <v>1.88</v>
      </c>
      <c r="C333">
        <v>0.68</v>
      </c>
      <c r="D333">
        <v>1</v>
      </c>
      <c r="E333">
        <v>1</v>
      </c>
      <c r="G333">
        <f t="shared" si="70"/>
        <v>2.56</v>
      </c>
      <c r="H333">
        <f t="shared" si="71"/>
        <v>1.88</v>
      </c>
      <c r="I333">
        <f t="shared" si="72"/>
        <v>0.68</v>
      </c>
      <c r="J333">
        <f t="shared" si="73"/>
        <v>1</v>
      </c>
      <c r="K333">
        <f t="shared" si="74"/>
        <v>1</v>
      </c>
      <c r="L333">
        <f t="shared" si="75"/>
        <v>73.437499999999986</v>
      </c>
      <c r="M333">
        <f t="shared" si="69"/>
        <v>1</v>
      </c>
      <c r="N333">
        <f t="shared" si="76"/>
        <v>1</v>
      </c>
      <c r="O333">
        <f t="shared" si="77"/>
        <v>1</v>
      </c>
    </row>
    <row r="334" spans="1:15">
      <c r="A334">
        <v>1.66</v>
      </c>
      <c r="B334">
        <v>1.94</v>
      </c>
      <c r="C334">
        <v>-0.28000000000000003</v>
      </c>
      <c r="D334">
        <v>0</v>
      </c>
      <c r="E334">
        <v>1</v>
      </c>
      <c r="G334">
        <f t="shared" si="70"/>
        <v>1.66</v>
      </c>
      <c r="H334">
        <f t="shared" si="71"/>
        <v>1.94</v>
      </c>
      <c r="I334">
        <f t="shared" si="72"/>
        <v>-0.28000000000000003</v>
      </c>
      <c r="J334">
        <f t="shared" si="73"/>
        <v>0</v>
      </c>
      <c r="K334">
        <f t="shared" si="74"/>
        <v>1</v>
      </c>
      <c r="L334">
        <f t="shared" si="75"/>
        <v>116.86746987951808</v>
      </c>
      <c r="M334">
        <f t="shared" si="69"/>
        <v>1</v>
      </c>
      <c r="N334">
        <f t="shared" si="76"/>
        <v>1</v>
      </c>
      <c r="O334">
        <f t="shared" si="77"/>
        <v>1</v>
      </c>
    </row>
    <row r="335" spans="1:15">
      <c r="A335">
        <v>236.28</v>
      </c>
      <c r="B335">
        <v>233.88</v>
      </c>
      <c r="C335">
        <v>2.4</v>
      </c>
      <c r="D335">
        <v>1</v>
      </c>
      <c r="E335">
        <v>1</v>
      </c>
      <c r="G335">
        <f t="shared" si="70"/>
        <v>0</v>
      </c>
      <c r="H335">
        <f t="shared" si="71"/>
        <v>0</v>
      </c>
      <c r="I335">
        <f t="shared" si="72"/>
        <v>0</v>
      </c>
      <c r="J335">
        <f t="shared" si="73"/>
        <v>0</v>
      </c>
      <c r="K335">
        <f t="shared" si="74"/>
        <v>0</v>
      </c>
      <c r="L335">
        <f t="shared" si="75"/>
        <v>98.984255967496196</v>
      </c>
      <c r="M335">
        <f t="shared" si="69"/>
        <v>0</v>
      </c>
      <c r="N335">
        <f t="shared" si="76"/>
        <v>0</v>
      </c>
      <c r="O335">
        <f t="shared" si="77"/>
        <v>1</v>
      </c>
    </row>
    <row r="336" spans="1:15">
      <c r="A336">
        <v>3.84</v>
      </c>
      <c r="B336">
        <v>3.86</v>
      </c>
      <c r="C336">
        <v>-0.02</v>
      </c>
      <c r="D336">
        <v>0</v>
      </c>
      <c r="E336">
        <v>1</v>
      </c>
      <c r="G336">
        <f t="shared" si="70"/>
        <v>3.84</v>
      </c>
      <c r="H336">
        <f t="shared" si="71"/>
        <v>3.86</v>
      </c>
      <c r="I336">
        <f t="shared" si="72"/>
        <v>-0.02</v>
      </c>
      <c r="J336">
        <f t="shared" si="73"/>
        <v>0</v>
      </c>
      <c r="K336">
        <f t="shared" si="74"/>
        <v>1</v>
      </c>
      <c r="L336">
        <f t="shared" si="75"/>
        <v>100.52083333333333</v>
      </c>
      <c r="M336">
        <f t="shared" si="69"/>
        <v>1</v>
      </c>
      <c r="N336">
        <f t="shared" si="76"/>
        <v>1</v>
      </c>
      <c r="O336">
        <f t="shared" si="77"/>
        <v>1</v>
      </c>
    </row>
    <row r="337" spans="1:15">
      <c r="A337">
        <v>2.82</v>
      </c>
      <c r="B337">
        <v>2.1800000000000002</v>
      </c>
      <c r="C337">
        <v>0.64</v>
      </c>
      <c r="D337">
        <v>1</v>
      </c>
      <c r="E337">
        <v>1</v>
      </c>
      <c r="G337">
        <f t="shared" si="70"/>
        <v>2.82</v>
      </c>
      <c r="H337">
        <f t="shared" si="71"/>
        <v>2.1800000000000002</v>
      </c>
      <c r="I337">
        <f t="shared" si="72"/>
        <v>0.64</v>
      </c>
      <c r="J337">
        <f t="shared" si="73"/>
        <v>1</v>
      </c>
      <c r="K337">
        <f t="shared" si="74"/>
        <v>1</v>
      </c>
      <c r="L337">
        <f t="shared" si="75"/>
        <v>77.304964539007102</v>
      </c>
      <c r="M337">
        <f t="shared" si="69"/>
        <v>1</v>
      </c>
      <c r="N337">
        <f t="shared" si="76"/>
        <v>1</v>
      </c>
      <c r="O337">
        <f t="shared" si="77"/>
        <v>1</v>
      </c>
    </row>
    <row r="338" spans="1:15">
      <c r="A338">
        <v>1.88</v>
      </c>
      <c r="B338">
        <v>1.96</v>
      </c>
      <c r="C338">
        <v>-0.08</v>
      </c>
      <c r="D338">
        <v>0</v>
      </c>
      <c r="E338">
        <v>1</v>
      </c>
      <c r="G338">
        <f t="shared" si="70"/>
        <v>1.88</v>
      </c>
      <c r="H338">
        <f t="shared" si="71"/>
        <v>1.96</v>
      </c>
      <c r="I338">
        <f t="shared" si="72"/>
        <v>-0.08</v>
      </c>
      <c r="J338">
        <f t="shared" si="73"/>
        <v>0</v>
      </c>
      <c r="K338">
        <f t="shared" si="74"/>
        <v>1</v>
      </c>
      <c r="L338">
        <f t="shared" si="75"/>
        <v>104.25531914893618</v>
      </c>
      <c r="M338">
        <f t="shared" si="69"/>
        <v>1</v>
      </c>
      <c r="N338">
        <f t="shared" si="76"/>
        <v>1</v>
      </c>
      <c r="O338">
        <f t="shared" si="77"/>
        <v>1</v>
      </c>
    </row>
    <row r="339" spans="1:15">
      <c r="A339">
        <v>2.1800000000000002</v>
      </c>
      <c r="B339">
        <v>2.1800000000000002</v>
      </c>
      <c r="C339">
        <v>0</v>
      </c>
      <c r="D339">
        <v>1</v>
      </c>
      <c r="E339">
        <v>1</v>
      </c>
      <c r="G339">
        <f t="shared" si="70"/>
        <v>2.1800000000000002</v>
      </c>
      <c r="H339">
        <f t="shared" si="71"/>
        <v>2.1800000000000002</v>
      </c>
      <c r="I339">
        <f t="shared" si="72"/>
        <v>0</v>
      </c>
      <c r="J339">
        <f t="shared" si="73"/>
        <v>1</v>
      </c>
      <c r="K339">
        <f t="shared" si="74"/>
        <v>1</v>
      </c>
      <c r="L339">
        <f t="shared" si="75"/>
        <v>100</v>
      </c>
      <c r="M339">
        <f t="shared" si="69"/>
        <v>1</v>
      </c>
      <c r="N339">
        <f t="shared" si="76"/>
        <v>1</v>
      </c>
      <c r="O339">
        <f t="shared" si="77"/>
        <v>1</v>
      </c>
    </row>
    <row r="340" spans="1:15">
      <c r="A340">
        <v>2.2400000000000002</v>
      </c>
      <c r="B340">
        <v>2.2400000000000002</v>
      </c>
      <c r="C340">
        <v>0</v>
      </c>
      <c r="D340">
        <v>1</v>
      </c>
      <c r="E340">
        <v>1</v>
      </c>
      <c r="G340">
        <f t="shared" si="70"/>
        <v>2.2400000000000002</v>
      </c>
      <c r="H340">
        <f t="shared" si="71"/>
        <v>2.2400000000000002</v>
      </c>
      <c r="I340">
        <f t="shared" si="72"/>
        <v>0</v>
      </c>
      <c r="J340">
        <f t="shared" si="73"/>
        <v>1</v>
      </c>
      <c r="K340">
        <f t="shared" si="74"/>
        <v>1</v>
      </c>
      <c r="L340">
        <f t="shared" si="75"/>
        <v>100</v>
      </c>
      <c r="M340">
        <f t="shared" si="69"/>
        <v>1</v>
      </c>
      <c r="N340">
        <f t="shared" si="76"/>
        <v>1</v>
      </c>
      <c r="O340">
        <f t="shared" si="77"/>
        <v>1</v>
      </c>
    </row>
    <row r="341" spans="1:15">
      <c r="A341">
        <v>2.16</v>
      </c>
      <c r="B341">
        <v>2.2400000000000002</v>
      </c>
      <c r="C341">
        <v>-0.08</v>
      </c>
      <c r="D341">
        <v>0</v>
      </c>
      <c r="E341">
        <v>1</v>
      </c>
      <c r="G341">
        <f t="shared" si="70"/>
        <v>2.16</v>
      </c>
      <c r="H341">
        <f t="shared" si="71"/>
        <v>2.2400000000000002</v>
      </c>
      <c r="I341">
        <f t="shared" si="72"/>
        <v>-0.08</v>
      </c>
      <c r="J341">
        <f t="shared" si="73"/>
        <v>0</v>
      </c>
      <c r="K341">
        <f t="shared" si="74"/>
        <v>1</v>
      </c>
      <c r="L341">
        <f t="shared" si="75"/>
        <v>103.7037037037037</v>
      </c>
      <c r="M341">
        <f t="shared" si="69"/>
        <v>1</v>
      </c>
      <c r="N341">
        <f t="shared" si="76"/>
        <v>1</v>
      </c>
      <c r="O341">
        <f t="shared" si="77"/>
        <v>1</v>
      </c>
    </row>
    <row r="342" spans="1:15">
      <c r="A342">
        <v>2</v>
      </c>
      <c r="B342">
        <v>2.02</v>
      </c>
      <c r="C342">
        <v>-0.02</v>
      </c>
      <c r="D342">
        <v>0</v>
      </c>
      <c r="E342">
        <v>1</v>
      </c>
      <c r="G342">
        <f t="shared" si="70"/>
        <v>2</v>
      </c>
      <c r="H342">
        <f t="shared" si="71"/>
        <v>2.02</v>
      </c>
      <c r="I342">
        <f t="shared" si="72"/>
        <v>-0.02</v>
      </c>
      <c r="J342">
        <f t="shared" si="73"/>
        <v>0</v>
      </c>
      <c r="K342">
        <f t="shared" si="74"/>
        <v>1</v>
      </c>
      <c r="L342">
        <f t="shared" si="75"/>
        <v>101</v>
      </c>
      <c r="M342">
        <f t="shared" si="69"/>
        <v>1</v>
      </c>
      <c r="N342">
        <f t="shared" si="76"/>
        <v>1</v>
      </c>
      <c r="O342">
        <f t="shared" si="77"/>
        <v>1</v>
      </c>
    </row>
    <row r="343" spans="1:15">
      <c r="A343">
        <v>37.32</v>
      </c>
      <c r="B343">
        <v>37.96</v>
      </c>
      <c r="C343">
        <v>-0.64</v>
      </c>
      <c r="D343">
        <v>0</v>
      </c>
      <c r="E343">
        <v>1</v>
      </c>
      <c r="G343">
        <f t="shared" si="70"/>
        <v>37.32</v>
      </c>
      <c r="H343">
        <f t="shared" si="71"/>
        <v>37.96</v>
      </c>
      <c r="I343">
        <f t="shared" si="72"/>
        <v>-0.64</v>
      </c>
      <c r="J343">
        <f t="shared" si="73"/>
        <v>0</v>
      </c>
      <c r="K343">
        <f t="shared" si="74"/>
        <v>1</v>
      </c>
      <c r="L343">
        <f t="shared" si="75"/>
        <v>101.7148981779207</v>
      </c>
      <c r="M343">
        <f t="shared" si="69"/>
        <v>1</v>
      </c>
      <c r="N343">
        <f t="shared" si="76"/>
        <v>1</v>
      </c>
      <c r="O343">
        <f t="shared" si="77"/>
        <v>1</v>
      </c>
    </row>
    <row r="344" spans="1:15">
      <c r="A344">
        <v>4.72</v>
      </c>
      <c r="B344">
        <v>3.78</v>
      </c>
      <c r="C344">
        <v>0.94</v>
      </c>
      <c r="D344">
        <v>1</v>
      </c>
      <c r="E344">
        <v>1</v>
      </c>
      <c r="G344">
        <f t="shared" si="70"/>
        <v>4.72</v>
      </c>
      <c r="H344">
        <f t="shared" si="71"/>
        <v>3.78</v>
      </c>
      <c r="I344">
        <f t="shared" si="72"/>
        <v>0.94</v>
      </c>
      <c r="J344">
        <f t="shared" si="73"/>
        <v>1</v>
      </c>
      <c r="K344">
        <f t="shared" si="74"/>
        <v>1</v>
      </c>
      <c r="L344">
        <f t="shared" si="75"/>
        <v>80.084745762711862</v>
      </c>
      <c r="M344">
        <f t="shared" si="69"/>
        <v>1</v>
      </c>
      <c r="N344">
        <f t="shared" si="76"/>
        <v>1</v>
      </c>
      <c r="O344">
        <f t="shared" si="77"/>
        <v>1</v>
      </c>
    </row>
    <row r="345" spans="1:15">
      <c r="A345">
        <v>3.58</v>
      </c>
      <c r="B345">
        <v>3.78</v>
      </c>
      <c r="C345">
        <v>-0.2</v>
      </c>
      <c r="D345">
        <v>0</v>
      </c>
      <c r="E345">
        <v>1</v>
      </c>
      <c r="G345">
        <f t="shared" si="70"/>
        <v>3.58</v>
      </c>
      <c r="H345">
        <f t="shared" si="71"/>
        <v>3.78</v>
      </c>
      <c r="I345">
        <f t="shared" si="72"/>
        <v>-0.2</v>
      </c>
      <c r="J345">
        <f t="shared" si="73"/>
        <v>0</v>
      </c>
      <c r="K345">
        <f t="shared" si="74"/>
        <v>1</v>
      </c>
      <c r="L345">
        <f t="shared" si="75"/>
        <v>105.58659217877093</v>
      </c>
      <c r="M345">
        <f t="shared" si="69"/>
        <v>1</v>
      </c>
      <c r="N345">
        <f t="shared" si="76"/>
        <v>1</v>
      </c>
      <c r="O345">
        <f t="shared" si="77"/>
        <v>1</v>
      </c>
    </row>
    <row r="346" spans="1:15">
      <c r="A346">
        <v>1.92</v>
      </c>
      <c r="B346">
        <v>1.94</v>
      </c>
      <c r="C346">
        <v>-0.02</v>
      </c>
      <c r="D346">
        <v>0</v>
      </c>
      <c r="E346">
        <v>1</v>
      </c>
      <c r="G346">
        <f t="shared" si="70"/>
        <v>1.92</v>
      </c>
      <c r="H346">
        <f t="shared" si="71"/>
        <v>1.94</v>
      </c>
      <c r="I346">
        <f t="shared" si="72"/>
        <v>-0.02</v>
      </c>
      <c r="J346">
        <f t="shared" si="73"/>
        <v>0</v>
      </c>
      <c r="K346">
        <f t="shared" si="74"/>
        <v>1</v>
      </c>
      <c r="L346">
        <f t="shared" si="75"/>
        <v>101.04166666666667</v>
      </c>
      <c r="M346">
        <f t="shared" si="69"/>
        <v>1</v>
      </c>
      <c r="N346">
        <f t="shared" si="76"/>
        <v>1</v>
      </c>
      <c r="O346">
        <f t="shared" si="77"/>
        <v>1</v>
      </c>
    </row>
    <row r="347" spans="1:15">
      <c r="A347">
        <v>2.1</v>
      </c>
      <c r="B347">
        <v>2.08</v>
      </c>
      <c r="C347">
        <v>0.02</v>
      </c>
      <c r="D347">
        <v>1</v>
      </c>
      <c r="E347">
        <v>1</v>
      </c>
      <c r="G347">
        <f t="shared" si="70"/>
        <v>2.1</v>
      </c>
      <c r="H347">
        <f t="shared" si="71"/>
        <v>2.08</v>
      </c>
      <c r="I347">
        <f t="shared" si="72"/>
        <v>0.02</v>
      </c>
      <c r="J347">
        <f t="shared" si="73"/>
        <v>1</v>
      </c>
      <c r="K347">
        <f t="shared" si="74"/>
        <v>1</v>
      </c>
      <c r="L347">
        <f t="shared" si="75"/>
        <v>99.047619047619051</v>
      </c>
      <c r="M347">
        <f t="shared" si="69"/>
        <v>1</v>
      </c>
      <c r="N347">
        <f t="shared" si="76"/>
        <v>1</v>
      </c>
      <c r="O347">
        <f t="shared" si="77"/>
        <v>1</v>
      </c>
    </row>
    <row r="348" spans="1:15">
      <c r="A348">
        <v>1.86</v>
      </c>
      <c r="B348">
        <v>1.8</v>
      </c>
      <c r="C348">
        <v>0.06</v>
      </c>
      <c r="D348">
        <v>1</v>
      </c>
      <c r="E348">
        <v>1</v>
      </c>
      <c r="G348">
        <f t="shared" si="70"/>
        <v>1.86</v>
      </c>
      <c r="H348">
        <f t="shared" si="71"/>
        <v>1.8</v>
      </c>
      <c r="I348">
        <f t="shared" si="72"/>
        <v>0.06</v>
      </c>
      <c r="J348">
        <f t="shared" si="73"/>
        <v>1</v>
      </c>
      <c r="K348">
        <f t="shared" si="74"/>
        <v>1</v>
      </c>
      <c r="L348">
        <f t="shared" si="75"/>
        <v>96.774193548387089</v>
      </c>
      <c r="M348">
        <f t="shared" si="69"/>
        <v>1</v>
      </c>
      <c r="N348">
        <f t="shared" si="76"/>
        <v>1</v>
      </c>
      <c r="O348">
        <f t="shared" si="77"/>
        <v>1</v>
      </c>
    </row>
    <row r="349" spans="1:15">
      <c r="A349">
        <v>1.6</v>
      </c>
      <c r="B349">
        <v>2.2000000000000002</v>
      </c>
      <c r="C349">
        <v>-0.6</v>
      </c>
      <c r="D349">
        <v>0</v>
      </c>
      <c r="E349">
        <v>1</v>
      </c>
      <c r="G349">
        <f t="shared" si="70"/>
        <v>1.6</v>
      </c>
      <c r="H349">
        <f t="shared" si="71"/>
        <v>2.2000000000000002</v>
      </c>
      <c r="I349">
        <f t="shared" si="72"/>
        <v>-0.6</v>
      </c>
      <c r="J349">
        <f t="shared" si="73"/>
        <v>0</v>
      </c>
      <c r="K349">
        <f t="shared" si="74"/>
        <v>1</v>
      </c>
      <c r="L349">
        <f t="shared" si="75"/>
        <v>137.5</v>
      </c>
      <c r="M349">
        <f t="shared" si="69"/>
        <v>1</v>
      </c>
      <c r="N349">
        <f t="shared" si="76"/>
        <v>1</v>
      </c>
      <c r="O349">
        <f t="shared" si="77"/>
        <v>1</v>
      </c>
    </row>
    <row r="350" spans="1:15">
      <c r="A350">
        <v>2.48</v>
      </c>
      <c r="B350">
        <v>2.94</v>
      </c>
      <c r="C350">
        <v>-0.46</v>
      </c>
      <c r="D350">
        <v>0</v>
      </c>
      <c r="E350">
        <v>1</v>
      </c>
      <c r="G350">
        <f t="shared" si="70"/>
        <v>2.48</v>
      </c>
      <c r="H350">
        <f t="shared" si="71"/>
        <v>2.94</v>
      </c>
      <c r="I350">
        <f t="shared" si="72"/>
        <v>-0.46</v>
      </c>
      <c r="J350">
        <f t="shared" si="73"/>
        <v>0</v>
      </c>
      <c r="K350">
        <f t="shared" si="74"/>
        <v>1</v>
      </c>
      <c r="L350">
        <f t="shared" si="75"/>
        <v>118.54838709677421</v>
      </c>
      <c r="M350">
        <f t="shared" si="69"/>
        <v>1</v>
      </c>
      <c r="N350">
        <f t="shared" si="76"/>
        <v>1</v>
      </c>
      <c r="O350">
        <f t="shared" si="77"/>
        <v>1</v>
      </c>
    </row>
    <row r="351" spans="1:15">
      <c r="A351">
        <v>4.22</v>
      </c>
      <c r="B351">
        <v>4.12</v>
      </c>
      <c r="C351">
        <v>0.1</v>
      </c>
      <c r="D351">
        <v>1</v>
      </c>
      <c r="E351">
        <v>1</v>
      </c>
      <c r="G351">
        <f t="shared" si="70"/>
        <v>4.22</v>
      </c>
      <c r="H351">
        <f t="shared" si="71"/>
        <v>4.12</v>
      </c>
      <c r="I351">
        <f t="shared" si="72"/>
        <v>0.1</v>
      </c>
      <c r="J351">
        <f t="shared" si="73"/>
        <v>1</v>
      </c>
      <c r="K351">
        <f t="shared" si="74"/>
        <v>1</v>
      </c>
      <c r="L351">
        <f t="shared" si="75"/>
        <v>97.630331753554515</v>
      </c>
      <c r="M351">
        <f t="shared" si="69"/>
        <v>1</v>
      </c>
      <c r="N351">
        <f t="shared" si="76"/>
        <v>1</v>
      </c>
      <c r="O351">
        <f t="shared" si="77"/>
        <v>1</v>
      </c>
    </row>
    <row r="352" spans="1:15">
      <c r="A352">
        <v>3.22</v>
      </c>
      <c r="B352">
        <v>3.34</v>
      </c>
      <c r="C352">
        <v>-0.12</v>
      </c>
      <c r="D352">
        <v>0</v>
      </c>
      <c r="E352">
        <v>1</v>
      </c>
      <c r="G352">
        <f t="shared" si="70"/>
        <v>3.22</v>
      </c>
      <c r="H352">
        <f t="shared" si="71"/>
        <v>3.34</v>
      </c>
      <c r="I352">
        <f t="shared" si="72"/>
        <v>-0.12</v>
      </c>
      <c r="J352">
        <f t="shared" si="73"/>
        <v>0</v>
      </c>
      <c r="K352">
        <f t="shared" si="74"/>
        <v>1</v>
      </c>
      <c r="L352">
        <f t="shared" si="75"/>
        <v>103.72670807453414</v>
      </c>
      <c r="M352">
        <f t="shared" si="69"/>
        <v>1</v>
      </c>
      <c r="N352">
        <f t="shared" si="76"/>
        <v>1</v>
      </c>
      <c r="O352">
        <f t="shared" si="77"/>
        <v>1</v>
      </c>
    </row>
    <row r="353" spans="1:15">
      <c r="A353">
        <v>26.48</v>
      </c>
      <c r="B353">
        <v>26.76</v>
      </c>
      <c r="C353">
        <v>-0.28000000000000003</v>
      </c>
      <c r="D353">
        <v>0</v>
      </c>
      <c r="E353">
        <v>1</v>
      </c>
      <c r="G353">
        <f t="shared" si="70"/>
        <v>26.48</v>
      </c>
      <c r="H353">
        <f t="shared" si="71"/>
        <v>26.76</v>
      </c>
      <c r="I353">
        <f t="shared" si="72"/>
        <v>-0.28000000000000003</v>
      </c>
      <c r="J353">
        <f t="shared" si="73"/>
        <v>0</v>
      </c>
      <c r="K353">
        <f t="shared" si="74"/>
        <v>1</v>
      </c>
      <c r="L353">
        <f t="shared" si="75"/>
        <v>101.05740181268882</v>
      </c>
      <c r="M353">
        <f t="shared" si="69"/>
        <v>1</v>
      </c>
      <c r="N353">
        <f t="shared" si="76"/>
        <v>1</v>
      </c>
      <c r="O353">
        <f t="shared" si="77"/>
        <v>1</v>
      </c>
    </row>
    <row r="354" spans="1:15">
      <c r="A354">
        <v>2.2400000000000002</v>
      </c>
      <c r="B354">
        <v>2.4</v>
      </c>
      <c r="C354">
        <v>-0.16</v>
      </c>
      <c r="D354">
        <v>0</v>
      </c>
      <c r="E354">
        <v>1</v>
      </c>
      <c r="G354">
        <f t="shared" si="70"/>
        <v>2.2400000000000002</v>
      </c>
      <c r="H354">
        <f t="shared" si="71"/>
        <v>2.4</v>
      </c>
      <c r="I354">
        <f t="shared" si="72"/>
        <v>-0.16</v>
      </c>
      <c r="J354">
        <f t="shared" si="73"/>
        <v>0</v>
      </c>
      <c r="K354">
        <f t="shared" si="74"/>
        <v>1</v>
      </c>
      <c r="L354">
        <f t="shared" si="75"/>
        <v>107.14285714285714</v>
      </c>
      <c r="M354">
        <f t="shared" si="69"/>
        <v>1</v>
      </c>
      <c r="N354">
        <f t="shared" si="76"/>
        <v>1</v>
      </c>
      <c r="O354">
        <f t="shared" si="77"/>
        <v>1</v>
      </c>
    </row>
    <row r="355" spans="1:15">
      <c r="A355">
        <v>2.62</v>
      </c>
      <c r="B355">
        <v>2.64</v>
      </c>
      <c r="C355">
        <v>-0.02</v>
      </c>
      <c r="D355">
        <v>0</v>
      </c>
      <c r="E355">
        <v>1</v>
      </c>
      <c r="G355">
        <f t="shared" si="70"/>
        <v>2.62</v>
      </c>
      <c r="H355">
        <f t="shared" si="71"/>
        <v>2.64</v>
      </c>
      <c r="I355">
        <f t="shared" si="72"/>
        <v>-0.02</v>
      </c>
      <c r="J355">
        <f t="shared" si="73"/>
        <v>0</v>
      </c>
      <c r="K355">
        <f t="shared" si="74"/>
        <v>1</v>
      </c>
      <c r="L355">
        <f t="shared" si="75"/>
        <v>100.76335877862594</v>
      </c>
      <c r="M355">
        <f t="shared" si="69"/>
        <v>1</v>
      </c>
      <c r="N355">
        <f t="shared" si="76"/>
        <v>1</v>
      </c>
      <c r="O355">
        <f t="shared" si="77"/>
        <v>1</v>
      </c>
    </row>
    <row r="356" spans="1:15">
      <c r="A356">
        <v>1.76</v>
      </c>
      <c r="B356">
        <v>1.78</v>
      </c>
      <c r="C356">
        <v>-0.02</v>
      </c>
      <c r="D356">
        <v>0</v>
      </c>
      <c r="E356">
        <v>1</v>
      </c>
      <c r="G356">
        <f t="shared" si="70"/>
        <v>1.76</v>
      </c>
      <c r="H356">
        <f t="shared" si="71"/>
        <v>1.78</v>
      </c>
      <c r="I356">
        <f t="shared" si="72"/>
        <v>-0.02</v>
      </c>
      <c r="J356">
        <f t="shared" si="73"/>
        <v>0</v>
      </c>
      <c r="K356">
        <f t="shared" si="74"/>
        <v>1</v>
      </c>
      <c r="L356">
        <f t="shared" si="75"/>
        <v>101.13636363636364</v>
      </c>
      <c r="M356">
        <f t="shared" si="69"/>
        <v>1</v>
      </c>
      <c r="N356">
        <f t="shared" si="76"/>
        <v>1</v>
      </c>
      <c r="O356">
        <f t="shared" si="77"/>
        <v>1</v>
      </c>
    </row>
    <row r="357" spans="1:15">
      <c r="A357">
        <v>1.96</v>
      </c>
      <c r="B357">
        <v>1.9</v>
      </c>
      <c r="C357">
        <v>0.06</v>
      </c>
      <c r="D357">
        <v>1</v>
      </c>
      <c r="E357">
        <v>1</v>
      </c>
      <c r="G357">
        <f t="shared" si="70"/>
        <v>1.96</v>
      </c>
      <c r="H357">
        <f t="shared" si="71"/>
        <v>1.9</v>
      </c>
      <c r="I357">
        <f t="shared" si="72"/>
        <v>0.06</v>
      </c>
      <c r="J357">
        <f t="shared" si="73"/>
        <v>1</v>
      </c>
      <c r="K357">
        <f t="shared" si="74"/>
        <v>1</v>
      </c>
      <c r="L357">
        <f t="shared" si="75"/>
        <v>96.938775510204081</v>
      </c>
      <c r="M357">
        <f t="shared" si="69"/>
        <v>1</v>
      </c>
      <c r="N357">
        <f t="shared" si="76"/>
        <v>1</v>
      </c>
      <c r="O357">
        <f t="shared" si="77"/>
        <v>1</v>
      </c>
    </row>
    <row r="358" spans="1:15">
      <c r="A358">
        <v>1.24</v>
      </c>
      <c r="B358">
        <v>1.24</v>
      </c>
      <c r="C358">
        <v>0</v>
      </c>
      <c r="D358">
        <v>1</v>
      </c>
      <c r="E358">
        <v>1</v>
      </c>
      <c r="G358">
        <f t="shared" si="70"/>
        <v>0</v>
      </c>
      <c r="H358">
        <f t="shared" si="71"/>
        <v>0</v>
      </c>
      <c r="I358">
        <f t="shared" si="72"/>
        <v>0</v>
      </c>
      <c r="J358">
        <f t="shared" si="73"/>
        <v>0</v>
      </c>
      <c r="K358">
        <f t="shared" si="74"/>
        <v>0</v>
      </c>
      <c r="L358">
        <f t="shared" si="75"/>
        <v>100</v>
      </c>
      <c r="M358">
        <f t="shared" si="69"/>
        <v>0</v>
      </c>
      <c r="N358">
        <f t="shared" si="76"/>
        <v>0</v>
      </c>
      <c r="O358">
        <f t="shared" si="77"/>
        <v>0</v>
      </c>
    </row>
    <row r="359" spans="1:15">
      <c r="A359">
        <v>3.5</v>
      </c>
      <c r="B359">
        <v>3.28</v>
      </c>
      <c r="C359">
        <v>0.22</v>
      </c>
      <c r="D359">
        <v>1</v>
      </c>
      <c r="E359">
        <v>1</v>
      </c>
      <c r="G359">
        <f t="shared" si="70"/>
        <v>3.5</v>
      </c>
      <c r="H359">
        <f t="shared" si="71"/>
        <v>3.28</v>
      </c>
      <c r="I359">
        <f t="shared" si="72"/>
        <v>0.22</v>
      </c>
      <c r="J359">
        <f t="shared" si="73"/>
        <v>1</v>
      </c>
      <c r="K359">
        <f t="shared" si="74"/>
        <v>1</v>
      </c>
      <c r="L359">
        <f t="shared" si="75"/>
        <v>93.714285714285708</v>
      </c>
      <c r="M359">
        <f t="shared" si="69"/>
        <v>1</v>
      </c>
      <c r="N359">
        <f t="shared" si="76"/>
        <v>1</v>
      </c>
      <c r="O359">
        <f t="shared" si="77"/>
        <v>1</v>
      </c>
    </row>
    <row r="360" spans="1:15">
      <c r="A360">
        <v>3.54</v>
      </c>
      <c r="B360">
        <v>3.6</v>
      </c>
      <c r="C360">
        <v>-0.06</v>
      </c>
      <c r="D360">
        <v>0</v>
      </c>
      <c r="E360">
        <v>1</v>
      </c>
      <c r="G360">
        <f t="shared" si="70"/>
        <v>3.54</v>
      </c>
      <c r="H360">
        <f t="shared" si="71"/>
        <v>3.6</v>
      </c>
      <c r="I360">
        <f t="shared" si="72"/>
        <v>-0.06</v>
      </c>
      <c r="J360">
        <f t="shared" si="73"/>
        <v>0</v>
      </c>
      <c r="K360">
        <f t="shared" si="74"/>
        <v>1</v>
      </c>
      <c r="L360">
        <f t="shared" si="75"/>
        <v>101.69491525423729</v>
      </c>
      <c r="M360">
        <f t="shared" si="69"/>
        <v>1</v>
      </c>
      <c r="N360">
        <f t="shared" si="76"/>
        <v>1</v>
      </c>
      <c r="O360">
        <f t="shared" si="77"/>
        <v>1</v>
      </c>
    </row>
    <row r="361" spans="1:15">
      <c r="A361">
        <v>1.54</v>
      </c>
      <c r="B361">
        <v>1.66</v>
      </c>
      <c r="C361">
        <v>-0.12</v>
      </c>
      <c r="D361">
        <v>0</v>
      </c>
      <c r="E361">
        <v>1</v>
      </c>
      <c r="G361">
        <f t="shared" si="70"/>
        <v>1.54</v>
      </c>
      <c r="H361">
        <f t="shared" si="71"/>
        <v>1.66</v>
      </c>
      <c r="I361">
        <f t="shared" si="72"/>
        <v>-0.12</v>
      </c>
      <c r="J361">
        <f t="shared" si="73"/>
        <v>0</v>
      </c>
      <c r="K361">
        <f t="shared" si="74"/>
        <v>1</v>
      </c>
      <c r="L361">
        <f t="shared" si="75"/>
        <v>107.79220779220779</v>
      </c>
      <c r="M361">
        <f t="shared" si="69"/>
        <v>1</v>
      </c>
      <c r="N361">
        <f t="shared" si="76"/>
        <v>1</v>
      </c>
      <c r="O361">
        <f t="shared" si="77"/>
        <v>1</v>
      </c>
    </row>
    <row r="362" spans="1:15">
      <c r="A362">
        <v>2.68</v>
      </c>
      <c r="B362">
        <v>2.64</v>
      </c>
      <c r="C362">
        <v>0.04</v>
      </c>
      <c r="D362">
        <v>1</v>
      </c>
      <c r="E362">
        <v>1</v>
      </c>
      <c r="G362">
        <f t="shared" si="70"/>
        <v>2.68</v>
      </c>
      <c r="H362">
        <f t="shared" si="71"/>
        <v>2.64</v>
      </c>
      <c r="I362">
        <f t="shared" si="72"/>
        <v>0.04</v>
      </c>
      <c r="J362">
        <f t="shared" si="73"/>
        <v>1</v>
      </c>
      <c r="K362">
        <f t="shared" si="74"/>
        <v>1</v>
      </c>
      <c r="L362">
        <f t="shared" si="75"/>
        <v>98.507462686567166</v>
      </c>
      <c r="M362">
        <f t="shared" si="69"/>
        <v>1</v>
      </c>
      <c r="N362">
        <f t="shared" si="76"/>
        <v>1</v>
      </c>
      <c r="O362">
        <f t="shared" si="77"/>
        <v>1</v>
      </c>
    </row>
    <row r="363" spans="1:15">
      <c r="A363">
        <v>1.96</v>
      </c>
      <c r="B363">
        <v>1.94</v>
      </c>
      <c r="C363">
        <v>0.02</v>
      </c>
      <c r="D363">
        <v>1</v>
      </c>
      <c r="E363">
        <v>1</v>
      </c>
      <c r="G363">
        <f t="shared" si="70"/>
        <v>1.96</v>
      </c>
      <c r="H363">
        <f t="shared" si="71"/>
        <v>1.94</v>
      </c>
      <c r="I363">
        <f t="shared" si="72"/>
        <v>0.02</v>
      </c>
      <c r="J363">
        <f t="shared" si="73"/>
        <v>1</v>
      </c>
      <c r="K363">
        <f t="shared" si="74"/>
        <v>1</v>
      </c>
      <c r="L363">
        <f t="shared" si="75"/>
        <v>98.979591836734699</v>
      </c>
      <c r="M363">
        <f t="shared" si="69"/>
        <v>1</v>
      </c>
      <c r="N363">
        <f t="shared" si="76"/>
        <v>1</v>
      </c>
      <c r="O363">
        <f t="shared" si="77"/>
        <v>1</v>
      </c>
    </row>
    <row r="364" spans="1:15">
      <c r="A364">
        <v>4.28</v>
      </c>
      <c r="B364">
        <v>6.24</v>
      </c>
      <c r="C364">
        <v>-1.96</v>
      </c>
      <c r="D364">
        <v>0</v>
      </c>
      <c r="E364">
        <v>1</v>
      </c>
      <c r="G364">
        <f t="shared" si="70"/>
        <v>4.28</v>
      </c>
      <c r="H364">
        <f t="shared" si="71"/>
        <v>6.24</v>
      </c>
      <c r="I364">
        <f t="shared" si="72"/>
        <v>-1.96</v>
      </c>
      <c r="J364">
        <f t="shared" si="73"/>
        <v>0</v>
      </c>
      <c r="K364">
        <f t="shared" si="74"/>
        <v>1</v>
      </c>
      <c r="L364">
        <f t="shared" si="75"/>
        <v>145.79439252336448</v>
      </c>
      <c r="M364">
        <f t="shared" si="69"/>
        <v>1</v>
      </c>
      <c r="N364">
        <f t="shared" si="76"/>
        <v>1</v>
      </c>
      <c r="O364">
        <f t="shared" si="77"/>
        <v>1</v>
      </c>
    </row>
    <row r="365" spans="1:15">
      <c r="A365">
        <v>1.82</v>
      </c>
      <c r="B365">
        <v>1.58</v>
      </c>
      <c r="C365">
        <v>0.24</v>
      </c>
      <c r="D365">
        <v>1</v>
      </c>
      <c r="E365">
        <v>1</v>
      </c>
      <c r="G365">
        <f t="shared" si="70"/>
        <v>1.82</v>
      </c>
      <c r="H365">
        <f t="shared" si="71"/>
        <v>1.58</v>
      </c>
      <c r="I365">
        <f t="shared" si="72"/>
        <v>0.24</v>
      </c>
      <c r="J365">
        <f t="shared" si="73"/>
        <v>1</v>
      </c>
      <c r="K365">
        <f t="shared" si="74"/>
        <v>1</v>
      </c>
      <c r="L365">
        <f t="shared" si="75"/>
        <v>86.813186813186817</v>
      </c>
      <c r="M365">
        <f t="shared" si="69"/>
        <v>1</v>
      </c>
      <c r="N365">
        <f t="shared" si="76"/>
        <v>1</v>
      </c>
      <c r="O365">
        <f t="shared" si="77"/>
        <v>1</v>
      </c>
    </row>
    <row r="366" spans="1:15">
      <c r="A366">
        <v>29.04</v>
      </c>
      <c r="B366">
        <v>30.14</v>
      </c>
      <c r="C366">
        <v>-1.1000000000000001</v>
      </c>
      <c r="D366">
        <v>0</v>
      </c>
      <c r="E366">
        <v>1</v>
      </c>
      <c r="G366">
        <f t="shared" si="70"/>
        <v>29.04</v>
      </c>
      <c r="H366">
        <f t="shared" si="71"/>
        <v>30.14</v>
      </c>
      <c r="I366">
        <f t="shared" si="72"/>
        <v>-1.1000000000000001</v>
      </c>
      <c r="J366">
        <f t="shared" si="73"/>
        <v>0</v>
      </c>
      <c r="K366">
        <f t="shared" si="74"/>
        <v>1</v>
      </c>
      <c r="L366">
        <f t="shared" si="75"/>
        <v>103.78787878787878</v>
      </c>
      <c r="M366">
        <f t="shared" si="69"/>
        <v>1</v>
      </c>
      <c r="N366">
        <f t="shared" si="76"/>
        <v>1</v>
      </c>
      <c r="O366">
        <f t="shared" si="77"/>
        <v>1</v>
      </c>
    </row>
    <row r="367" spans="1:15">
      <c r="A367">
        <v>1.82</v>
      </c>
      <c r="B367">
        <v>1.7</v>
      </c>
      <c r="C367">
        <v>0.12</v>
      </c>
      <c r="D367">
        <v>1</v>
      </c>
      <c r="E367">
        <v>1</v>
      </c>
      <c r="G367">
        <f t="shared" si="70"/>
        <v>1.82</v>
      </c>
      <c r="H367">
        <f t="shared" si="71"/>
        <v>1.7</v>
      </c>
      <c r="I367">
        <f t="shared" si="72"/>
        <v>0.12</v>
      </c>
      <c r="J367">
        <f t="shared" si="73"/>
        <v>1</v>
      </c>
      <c r="K367">
        <f t="shared" si="74"/>
        <v>1</v>
      </c>
      <c r="L367">
        <f t="shared" si="75"/>
        <v>93.406593406593402</v>
      </c>
      <c r="M367">
        <f t="shared" si="69"/>
        <v>1</v>
      </c>
      <c r="N367">
        <f t="shared" si="76"/>
        <v>1</v>
      </c>
      <c r="O367">
        <f t="shared" si="77"/>
        <v>1</v>
      </c>
    </row>
    <row r="368" spans="1:15">
      <c r="A368">
        <v>2.2000000000000002</v>
      </c>
      <c r="B368">
        <v>1.98</v>
      </c>
      <c r="C368">
        <v>0.22</v>
      </c>
      <c r="D368">
        <v>1</v>
      </c>
      <c r="E368">
        <v>1</v>
      </c>
      <c r="G368">
        <f t="shared" si="70"/>
        <v>2.2000000000000002</v>
      </c>
      <c r="H368">
        <f t="shared" si="71"/>
        <v>1.98</v>
      </c>
      <c r="I368">
        <f t="shared" si="72"/>
        <v>0.22</v>
      </c>
      <c r="J368">
        <f t="shared" si="73"/>
        <v>1</v>
      </c>
      <c r="K368">
        <f t="shared" si="74"/>
        <v>1</v>
      </c>
      <c r="L368">
        <f t="shared" si="75"/>
        <v>89.999999999999986</v>
      </c>
      <c r="M368">
        <f t="shared" si="69"/>
        <v>1</v>
      </c>
      <c r="N368">
        <f t="shared" si="76"/>
        <v>1</v>
      </c>
      <c r="O368">
        <f t="shared" si="77"/>
        <v>1</v>
      </c>
    </row>
    <row r="369" spans="1:15">
      <c r="A369">
        <v>4.24</v>
      </c>
      <c r="B369">
        <v>5.62</v>
      </c>
      <c r="C369">
        <v>-1.38</v>
      </c>
      <c r="D369">
        <v>0</v>
      </c>
      <c r="E369">
        <v>1</v>
      </c>
      <c r="G369">
        <f t="shared" si="70"/>
        <v>4.24</v>
      </c>
      <c r="H369">
        <f t="shared" si="71"/>
        <v>5.62</v>
      </c>
      <c r="I369">
        <f t="shared" si="72"/>
        <v>-1.38</v>
      </c>
      <c r="J369">
        <f t="shared" si="73"/>
        <v>0</v>
      </c>
      <c r="K369">
        <f t="shared" si="74"/>
        <v>1</v>
      </c>
      <c r="L369">
        <f t="shared" si="75"/>
        <v>132.54716981132074</v>
      </c>
      <c r="M369">
        <f t="shared" si="69"/>
        <v>1</v>
      </c>
      <c r="N369">
        <f t="shared" si="76"/>
        <v>1</v>
      </c>
      <c r="O369">
        <f t="shared" si="77"/>
        <v>1</v>
      </c>
    </row>
    <row r="370" spans="1:15">
      <c r="A370">
        <v>144.19999999999999</v>
      </c>
      <c r="B370">
        <v>138.47999999999999</v>
      </c>
      <c r="C370">
        <v>5.72</v>
      </c>
      <c r="D370">
        <v>1</v>
      </c>
      <c r="E370">
        <v>1</v>
      </c>
      <c r="G370">
        <f t="shared" si="70"/>
        <v>0</v>
      </c>
      <c r="H370">
        <f t="shared" si="71"/>
        <v>0</v>
      </c>
      <c r="I370">
        <f t="shared" si="72"/>
        <v>0</v>
      </c>
      <c r="J370">
        <f t="shared" si="73"/>
        <v>0</v>
      </c>
      <c r="K370">
        <f t="shared" si="74"/>
        <v>0</v>
      </c>
      <c r="L370">
        <f t="shared" si="75"/>
        <v>96.033287101248263</v>
      </c>
      <c r="M370">
        <f t="shared" si="69"/>
        <v>0</v>
      </c>
      <c r="N370">
        <f t="shared" si="76"/>
        <v>0</v>
      </c>
      <c r="O370">
        <f t="shared" si="77"/>
        <v>1</v>
      </c>
    </row>
    <row r="371" spans="1:15">
      <c r="A371">
        <v>4.5599999999999996</v>
      </c>
      <c r="B371">
        <v>4.62</v>
      </c>
      <c r="C371">
        <v>-0.06</v>
      </c>
      <c r="D371">
        <v>0</v>
      </c>
      <c r="E371">
        <v>1</v>
      </c>
      <c r="G371">
        <f t="shared" si="70"/>
        <v>4.5599999999999996</v>
      </c>
      <c r="H371">
        <f t="shared" si="71"/>
        <v>4.62</v>
      </c>
      <c r="I371">
        <f t="shared" si="72"/>
        <v>-0.06</v>
      </c>
      <c r="J371">
        <f t="shared" si="73"/>
        <v>0</v>
      </c>
      <c r="K371">
        <f t="shared" si="74"/>
        <v>1</v>
      </c>
      <c r="L371">
        <f t="shared" si="75"/>
        <v>101.31578947368422</v>
      </c>
      <c r="M371">
        <f t="shared" si="69"/>
        <v>1</v>
      </c>
      <c r="N371">
        <f t="shared" si="76"/>
        <v>1</v>
      </c>
      <c r="O371">
        <f t="shared" si="77"/>
        <v>1</v>
      </c>
    </row>
    <row r="372" spans="1:15">
      <c r="A372">
        <v>2.7</v>
      </c>
      <c r="B372">
        <v>2.82</v>
      </c>
      <c r="C372">
        <v>-0.12</v>
      </c>
      <c r="D372">
        <v>0</v>
      </c>
      <c r="E372">
        <v>1</v>
      </c>
      <c r="G372">
        <f t="shared" si="70"/>
        <v>2.7</v>
      </c>
      <c r="H372">
        <f t="shared" si="71"/>
        <v>2.82</v>
      </c>
      <c r="I372">
        <f t="shared" si="72"/>
        <v>-0.12</v>
      </c>
      <c r="J372">
        <f t="shared" si="73"/>
        <v>0</v>
      </c>
      <c r="K372">
        <f t="shared" si="74"/>
        <v>1</v>
      </c>
      <c r="L372">
        <f t="shared" si="75"/>
        <v>104.44444444444443</v>
      </c>
      <c r="M372">
        <f t="shared" si="69"/>
        <v>1</v>
      </c>
      <c r="N372">
        <f t="shared" si="76"/>
        <v>1</v>
      </c>
      <c r="O372">
        <f t="shared" si="77"/>
        <v>1</v>
      </c>
    </row>
    <row r="373" spans="1:15">
      <c r="A373">
        <v>2.14</v>
      </c>
      <c r="B373">
        <v>2.16</v>
      </c>
      <c r="C373">
        <v>-0.02</v>
      </c>
      <c r="D373">
        <v>0</v>
      </c>
      <c r="E373">
        <v>1</v>
      </c>
      <c r="G373">
        <f t="shared" si="70"/>
        <v>2.14</v>
      </c>
      <c r="H373">
        <f t="shared" si="71"/>
        <v>2.16</v>
      </c>
      <c r="I373">
        <f t="shared" si="72"/>
        <v>-0.02</v>
      </c>
      <c r="J373">
        <f t="shared" si="73"/>
        <v>0</v>
      </c>
      <c r="K373">
        <f t="shared" si="74"/>
        <v>1</v>
      </c>
      <c r="L373">
        <f t="shared" si="75"/>
        <v>100.93457943925235</v>
      </c>
      <c r="M373">
        <f t="shared" si="69"/>
        <v>1</v>
      </c>
      <c r="N373">
        <f t="shared" si="76"/>
        <v>1</v>
      </c>
      <c r="O373">
        <f t="shared" si="77"/>
        <v>1</v>
      </c>
    </row>
    <row r="374" spans="1:15">
      <c r="A374">
        <v>4.4800000000000004</v>
      </c>
      <c r="B374">
        <v>3.6</v>
      </c>
      <c r="C374">
        <v>0.88</v>
      </c>
      <c r="D374">
        <v>1</v>
      </c>
      <c r="E374">
        <v>1</v>
      </c>
      <c r="G374">
        <f t="shared" si="70"/>
        <v>4.4800000000000004</v>
      </c>
      <c r="H374">
        <f t="shared" si="71"/>
        <v>3.6</v>
      </c>
      <c r="I374">
        <f t="shared" si="72"/>
        <v>0.88</v>
      </c>
      <c r="J374">
        <f t="shared" si="73"/>
        <v>1</v>
      </c>
      <c r="K374">
        <f t="shared" si="74"/>
        <v>1</v>
      </c>
      <c r="L374">
        <f t="shared" si="75"/>
        <v>80.357142857142847</v>
      </c>
      <c r="M374">
        <f t="shared" si="69"/>
        <v>1</v>
      </c>
      <c r="N374">
        <f t="shared" si="76"/>
        <v>1</v>
      </c>
      <c r="O374">
        <f t="shared" si="77"/>
        <v>1</v>
      </c>
    </row>
    <row r="375" spans="1:15">
      <c r="A375">
        <v>18.02</v>
      </c>
      <c r="B375">
        <v>19.7</v>
      </c>
      <c r="C375">
        <v>-1.68</v>
      </c>
      <c r="D375">
        <v>0</v>
      </c>
      <c r="E375">
        <v>1</v>
      </c>
      <c r="G375">
        <f t="shared" si="70"/>
        <v>18.02</v>
      </c>
      <c r="H375">
        <f t="shared" si="71"/>
        <v>19.7</v>
      </c>
      <c r="I375">
        <f t="shared" si="72"/>
        <v>-1.68</v>
      </c>
      <c r="J375">
        <f t="shared" si="73"/>
        <v>0</v>
      </c>
      <c r="K375">
        <f t="shared" si="74"/>
        <v>1</v>
      </c>
      <c r="L375">
        <f t="shared" si="75"/>
        <v>109.32297447280799</v>
      </c>
      <c r="M375">
        <f t="shared" si="69"/>
        <v>1</v>
      </c>
      <c r="N375">
        <f t="shared" si="76"/>
        <v>1</v>
      </c>
      <c r="O375">
        <f t="shared" si="77"/>
        <v>1</v>
      </c>
    </row>
    <row r="376" spans="1:15">
      <c r="A376">
        <v>3.86</v>
      </c>
      <c r="B376">
        <v>3.36</v>
      </c>
      <c r="C376">
        <v>0.5</v>
      </c>
      <c r="D376">
        <v>1</v>
      </c>
      <c r="E376">
        <v>1</v>
      </c>
      <c r="G376">
        <f t="shared" si="70"/>
        <v>3.86</v>
      </c>
      <c r="H376">
        <f t="shared" si="71"/>
        <v>3.36</v>
      </c>
      <c r="I376">
        <f t="shared" si="72"/>
        <v>0.5</v>
      </c>
      <c r="J376">
        <f t="shared" si="73"/>
        <v>1</v>
      </c>
      <c r="K376">
        <f t="shared" si="74"/>
        <v>1</v>
      </c>
      <c r="L376">
        <f t="shared" si="75"/>
        <v>87.046632124352328</v>
      </c>
      <c r="M376">
        <f t="shared" si="69"/>
        <v>1</v>
      </c>
      <c r="N376">
        <f t="shared" si="76"/>
        <v>1</v>
      </c>
      <c r="O376">
        <f t="shared" si="77"/>
        <v>1</v>
      </c>
    </row>
    <row r="377" spans="1:15">
      <c r="A377">
        <v>3.5</v>
      </c>
      <c r="B377">
        <v>4.0199999999999996</v>
      </c>
      <c r="C377">
        <v>-0.52</v>
      </c>
      <c r="D377">
        <v>0</v>
      </c>
      <c r="E377">
        <v>1</v>
      </c>
      <c r="G377">
        <f t="shared" si="70"/>
        <v>3.5</v>
      </c>
      <c r="H377">
        <f t="shared" si="71"/>
        <v>4.0199999999999996</v>
      </c>
      <c r="I377">
        <f t="shared" si="72"/>
        <v>-0.52</v>
      </c>
      <c r="J377">
        <f t="shared" si="73"/>
        <v>0</v>
      </c>
      <c r="K377">
        <f t="shared" si="74"/>
        <v>1</v>
      </c>
      <c r="L377">
        <f t="shared" si="75"/>
        <v>114.85714285714283</v>
      </c>
      <c r="M377">
        <f t="shared" si="69"/>
        <v>1</v>
      </c>
      <c r="N377">
        <f t="shared" si="76"/>
        <v>1</v>
      </c>
      <c r="O377">
        <f t="shared" si="77"/>
        <v>1</v>
      </c>
    </row>
    <row r="378" spans="1:15">
      <c r="A378">
        <v>15.98</v>
      </c>
      <c r="B378">
        <v>16.260000000000002</v>
      </c>
      <c r="C378">
        <v>-0.28000000000000003</v>
      </c>
      <c r="D378">
        <v>0</v>
      </c>
      <c r="E378">
        <v>1</v>
      </c>
      <c r="G378">
        <f t="shared" si="70"/>
        <v>15.98</v>
      </c>
      <c r="H378">
        <f t="shared" si="71"/>
        <v>16.260000000000002</v>
      </c>
      <c r="I378">
        <f t="shared" si="72"/>
        <v>-0.28000000000000003</v>
      </c>
      <c r="J378">
        <f t="shared" si="73"/>
        <v>0</v>
      </c>
      <c r="K378">
        <f t="shared" si="74"/>
        <v>1</v>
      </c>
      <c r="L378">
        <f t="shared" si="75"/>
        <v>101.75219023779725</v>
      </c>
      <c r="M378">
        <f t="shared" si="69"/>
        <v>1</v>
      </c>
      <c r="N378">
        <f t="shared" si="76"/>
        <v>1</v>
      </c>
      <c r="O378">
        <f t="shared" si="77"/>
        <v>1</v>
      </c>
    </row>
    <row r="379" spans="1:15">
      <c r="A379">
        <v>3.52</v>
      </c>
      <c r="B379">
        <v>3.36</v>
      </c>
      <c r="C379">
        <v>0.16</v>
      </c>
      <c r="D379">
        <v>1</v>
      </c>
      <c r="E379">
        <v>1</v>
      </c>
      <c r="G379">
        <f t="shared" si="70"/>
        <v>3.52</v>
      </c>
      <c r="H379">
        <f t="shared" si="71"/>
        <v>3.36</v>
      </c>
      <c r="I379">
        <f t="shared" si="72"/>
        <v>0.16</v>
      </c>
      <c r="J379">
        <f t="shared" si="73"/>
        <v>1</v>
      </c>
      <c r="K379">
        <f t="shared" si="74"/>
        <v>1</v>
      </c>
      <c r="L379">
        <f t="shared" si="75"/>
        <v>95.454545454545453</v>
      </c>
      <c r="M379">
        <f t="shared" si="69"/>
        <v>1</v>
      </c>
      <c r="N379">
        <f t="shared" si="76"/>
        <v>1</v>
      </c>
      <c r="O379">
        <f t="shared" si="77"/>
        <v>1</v>
      </c>
    </row>
    <row r="380" spans="1:15">
      <c r="A380">
        <v>2.7</v>
      </c>
      <c r="B380">
        <v>2.78</v>
      </c>
      <c r="C380">
        <v>-0.08</v>
      </c>
      <c r="D380">
        <v>0</v>
      </c>
      <c r="E380">
        <v>1</v>
      </c>
      <c r="G380">
        <f t="shared" si="70"/>
        <v>2.7</v>
      </c>
      <c r="H380">
        <f t="shared" si="71"/>
        <v>2.78</v>
      </c>
      <c r="I380">
        <f t="shared" si="72"/>
        <v>-0.08</v>
      </c>
      <c r="J380">
        <f t="shared" si="73"/>
        <v>0</v>
      </c>
      <c r="K380">
        <f t="shared" si="74"/>
        <v>1</v>
      </c>
      <c r="L380">
        <f t="shared" si="75"/>
        <v>102.96296296296295</v>
      </c>
      <c r="M380">
        <f t="shared" si="69"/>
        <v>1</v>
      </c>
      <c r="N380">
        <f t="shared" si="76"/>
        <v>1</v>
      </c>
      <c r="O380">
        <f t="shared" si="77"/>
        <v>1</v>
      </c>
    </row>
    <row r="381" spans="1:15">
      <c r="A381">
        <v>1.26</v>
      </c>
      <c r="B381">
        <v>1.24</v>
      </c>
      <c r="C381">
        <v>0.02</v>
      </c>
      <c r="D381">
        <v>1</v>
      </c>
      <c r="E381">
        <v>1</v>
      </c>
      <c r="G381">
        <f t="shared" si="70"/>
        <v>0</v>
      </c>
      <c r="H381">
        <f t="shared" si="71"/>
        <v>0</v>
      </c>
      <c r="I381">
        <f t="shared" si="72"/>
        <v>0</v>
      </c>
      <c r="J381">
        <f t="shared" si="73"/>
        <v>0</v>
      </c>
      <c r="K381">
        <f t="shared" si="74"/>
        <v>0</v>
      </c>
      <c r="L381">
        <f t="shared" si="75"/>
        <v>98.412698412698404</v>
      </c>
      <c r="M381">
        <f t="shared" si="69"/>
        <v>0</v>
      </c>
      <c r="N381">
        <f t="shared" si="76"/>
        <v>0</v>
      </c>
      <c r="O381">
        <f t="shared" si="77"/>
        <v>0</v>
      </c>
    </row>
    <row r="382" spans="1:15">
      <c r="A382">
        <v>1.56</v>
      </c>
      <c r="B382">
        <v>1.52</v>
      </c>
      <c r="C382">
        <v>0.04</v>
      </c>
      <c r="D382">
        <v>1</v>
      </c>
      <c r="E382">
        <v>1</v>
      </c>
      <c r="G382">
        <f t="shared" si="70"/>
        <v>1.56</v>
      </c>
      <c r="H382">
        <f t="shared" si="71"/>
        <v>1.52</v>
      </c>
      <c r="I382">
        <f t="shared" si="72"/>
        <v>0.04</v>
      </c>
      <c r="J382">
        <f t="shared" si="73"/>
        <v>1</v>
      </c>
      <c r="K382">
        <f t="shared" si="74"/>
        <v>1</v>
      </c>
      <c r="L382">
        <f t="shared" si="75"/>
        <v>97.435897435897431</v>
      </c>
      <c r="M382">
        <f t="shared" si="69"/>
        <v>1</v>
      </c>
      <c r="N382">
        <f t="shared" si="76"/>
        <v>1</v>
      </c>
      <c r="O382">
        <f t="shared" si="77"/>
        <v>1</v>
      </c>
    </row>
    <row r="383" spans="1:15">
      <c r="A383">
        <v>28.92</v>
      </c>
      <c r="B383">
        <v>29.08</v>
      </c>
      <c r="C383">
        <v>-0.16</v>
      </c>
      <c r="D383">
        <v>0</v>
      </c>
      <c r="E383">
        <v>1</v>
      </c>
      <c r="G383">
        <f t="shared" si="70"/>
        <v>28.92</v>
      </c>
      <c r="H383">
        <f t="shared" si="71"/>
        <v>29.08</v>
      </c>
      <c r="I383">
        <f t="shared" si="72"/>
        <v>-0.16</v>
      </c>
      <c r="J383">
        <f t="shared" si="73"/>
        <v>0</v>
      </c>
      <c r="K383">
        <f t="shared" si="74"/>
        <v>1</v>
      </c>
      <c r="L383">
        <f t="shared" si="75"/>
        <v>100.55325034578146</v>
      </c>
      <c r="M383">
        <f t="shared" si="69"/>
        <v>1</v>
      </c>
      <c r="N383">
        <f t="shared" si="76"/>
        <v>1</v>
      </c>
      <c r="O383">
        <f t="shared" si="77"/>
        <v>1</v>
      </c>
    </row>
    <row r="384" spans="1:15">
      <c r="A384">
        <v>1.94</v>
      </c>
      <c r="B384">
        <v>1.96</v>
      </c>
      <c r="C384">
        <v>-0.02</v>
      </c>
      <c r="D384">
        <v>0</v>
      </c>
      <c r="E384">
        <v>1</v>
      </c>
      <c r="G384">
        <f t="shared" si="70"/>
        <v>1.94</v>
      </c>
      <c r="H384">
        <f t="shared" si="71"/>
        <v>1.96</v>
      </c>
      <c r="I384">
        <f t="shared" si="72"/>
        <v>-0.02</v>
      </c>
      <c r="J384">
        <f t="shared" si="73"/>
        <v>0</v>
      </c>
      <c r="K384">
        <f t="shared" si="74"/>
        <v>1</v>
      </c>
      <c r="L384">
        <f t="shared" si="75"/>
        <v>101.03092783505154</v>
      </c>
      <c r="M384">
        <f t="shared" si="69"/>
        <v>1</v>
      </c>
      <c r="N384">
        <f t="shared" si="76"/>
        <v>1</v>
      </c>
      <c r="O384">
        <f t="shared" si="77"/>
        <v>1</v>
      </c>
    </row>
    <row r="385" spans="1:15">
      <c r="A385">
        <v>1.5</v>
      </c>
      <c r="B385">
        <v>1.36</v>
      </c>
      <c r="C385">
        <v>0.14000000000000001</v>
      </c>
      <c r="D385">
        <v>1</v>
      </c>
      <c r="E385">
        <v>1</v>
      </c>
      <c r="G385">
        <f t="shared" si="70"/>
        <v>1.5</v>
      </c>
      <c r="H385">
        <f t="shared" si="71"/>
        <v>1.36</v>
      </c>
      <c r="I385">
        <f t="shared" si="72"/>
        <v>0.14000000000000001</v>
      </c>
      <c r="J385">
        <f t="shared" si="73"/>
        <v>1</v>
      </c>
      <c r="K385">
        <f t="shared" si="74"/>
        <v>1</v>
      </c>
      <c r="L385">
        <f t="shared" si="75"/>
        <v>90.666666666666671</v>
      </c>
      <c r="M385">
        <f t="shared" si="69"/>
        <v>1</v>
      </c>
      <c r="N385">
        <f t="shared" si="76"/>
        <v>1</v>
      </c>
      <c r="O385">
        <f t="shared" si="77"/>
        <v>1</v>
      </c>
    </row>
    <row r="386" spans="1:15">
      <c r="A386">
        <v>2.1800000000000002</v>
      </c>
      <c r="B386">
        <v>2.56</v>
      </c>
      <c r="C386">
        <v>-0.38</v>
      </c>
      <c r="D386">
        <v>0</v>
      </c>
      <c r="E386">
        <v>1</v>
      </c>
      <c r="G386">
        <f t="shared" si="70"/>
        <v>2.1800000000000002</v>
      </c>
      <c r="H386">
        <f t="shared" si="71"/>
        <v>2.56</v>
      </c>
      <c r="I386">
        <f t="shared" si="72"/>
        <v>-0.38</v>
      </c>
      <c r="J386">
        <f t="shared" si="73"/>
        <v>0</v>
      </c>
      <c r="K386">
        <f t="shared" si="74"/>
        <v>1</v>
      </c>
      <c r="L386">
        <f t="shared" si="75"/>
        <v>117.43119266055044</v>
      </c>
      <c r="M386">
        <f t="shared" ref="M386:M449" si="78">IF(L386&lt;$M$1&gt;(100000/$M$1),N386,0)</f>
        <v>1</v>
      </c>
      <c r="N386">
        <f t="shared" si="76"/>
        <v>1</v>
      </c>
      <c r="O386">
        <f t="shared" si="77"/>
        <v>1</v>
      </c>
    </row>
    <row r="387" spans="1:15">
      <c r="A387">
        <v>1.1200000000000001</v>
      </c>
      <c r="B387">
        <v>1.1200000000000001</v>
      </c>
      <c r="C387">
        <v>0</v>
      </c>
      <c r="D387">
        <v>1</v>
      </c>
      <c r="E387">
        <v>1</v>
      </c>
      <c r="G387">
        <f t="shared" si="70"/>
        <v>0</v>
      </c>
      <c r="H387">
        <f t="shared" si="71"/>
        <v>0</v>
      </c>
      <c r="I387">
        <f t="shared" si="72"/>
        <v>0</v>
      </c>
      <c r="J387">
        <f t="shared" si="73"/>
        <v>0</v>
      </c>
      <c r="K387">
        <f t="shared" si="74"/>
        <v>0</v>
      </c>
      <c r="L387">
        <f t="shared" si="75"/>
        <v>100</v>
      </c>
      <c r="M387">
        <f t="shared" si="78"/>
        <v>0</v>
      </c>
      <c r="N387">
        <f t="shared" si="76"/>
        <v>0</v>
      </c>
      <c r="O387">
        <f t="shared" si="77"/>
        <v>0</v>
      </c>
    </row>
    <row r="388" spans="1:15">
      <c r="A388">
        <v>2.52</v>
      </c>
      <c r="B388">
        <v>2.4</v>
      </c>
      <c r="C388">
        <v>0.12</v>
      </c>
      <c r="D388">
        <v>1</v>
      </c>
      <c r="E388">
        <v>1</v>
      </c>
      <c r="G388">
        <f t="shared" si="70"/>
        <v>2.52</v>
      </c>
      <c r="H388">
        <f t="shared" si="71"/>
        <v>2.4</v>
      </c>
      <c r="I388">
        <f t="shared" si="72"/>
        <v>0.12</v>
      </c>
      <c r="J388">
        <f t="shared" si="73"/>
        <v>1</v>
      </c>
      <c r="K388">
        <f t="shared" si="74"/>
        <v>1</v>
      </c>
      <c r="L388">
        <f t="shared" si="75"/>
        <v>95.238095238095227</v>
      </c>
      <c r="M388">
        <f t="shared" si="78"/>
        <v>1</v>
      </c>
      <c r="N388">
        <f t="shared" si="76"/>
        <v>1</v>
      </c>
      <c r="O388">
        <f t="shared" si="77"/>
        <v>1</v>
      </c>
    </row>
    <row r="389" spans="1:15">
      <c r="A389">
        <v>2.1</v>
      </c>
      <c r="B389">
        <v>2.08</v>
      </c>
      <c r="C389">
        <v>0.02</v>
      </c>
      <c r="D389">
        <v>1</v>
      </c>
      <c r="E389">
        <v>1</v>
      </c>
      <c r="G389">
        <f t="shared" si="70"/>
        <v>2.1</v>
      </c>
      <c r="H389">
        <f t="shared" si="71"/>
        <v>2.08</v>
      </c>
      <c r="I389">
        <f t="shared" si="72"/>
        <v>0.02</v>
      </c>
      <c r="J389">
        <f t="shared" si="73"/>
        <v>1</v>
      </c>
      <c r="K389">
        <f t="shared" si="74"/>
        <v>1</v>
      </c>
      <c r="L389">
        <f t="shared" si="75"/>
        <v>99.047619047619051</v>
      </c>
      <c r="M389">
        <f t="shared" si="78"/>
        <v>1</v>
      </c>
      <c r="N389">
        <f t="shared" si="76"/>
        <v>1</v>
      </c>
      <c r="O389">
        <f t="shared" si="77"/>
        <v>1</v>
      </c>
    </row>
    <row r="390" spans="1:15">
      <c r="A390">
        <v>26.64</v>
      </c>
      <c r="B390">
        <v>21.96</v>
      </c>
      <c r="C390">
        <v>4.68</v>
      </c>
      <c r="D390">
        <v>1</v>
      </c>
      <c r="E390">
        <v>1</v>
      </c>
      <c r="G390">
        <f t="shared" si="70"/>
        <v>26.64</v>
      </c>
      <c r="H390">
        <f t="shared" si="71"/>
        <v>21.96</v>
      </c>
      <c r="I390">
        <f t="shared" si="72"/>
        <v>4.68</v>
      </c>
      <c r="J390">
        <f t="shared" si="73"/>
        <v>1</v>
      </c>
      <c r="K390">
        <f t="shared" si="74"/>
        <v>1</v>
      </c>
      <c r="L390">
        <f t="shared" si="75"/>
        <v>82.432432432432435</v>
      </c>
      <c r="M390">
        <f t="shared" si="78"/>
        <v>1</v>
      </c>
      <c r="N390">
        <f t="shared" si="76"/>
        <v>1</v>
      </c>
      <c r="O390">
        <f t="shared" si="77"/>
        <v>1</v>
      </c>
    </row>
    <row r="391" spans="1:15">
      <c r="A391">
        <v>2.6</v>
      </c>
      <c r="B391">
        <v>3.26</v>
      </c>
      <c r="C391">
        <v>-0.66</v>
      </c>
      <c r="D391">
        <v>0</v>
      </c>
      <c r="E391">
        <v>1</v>
      </c>
      <c r="G391">
        <f t="shared" si="70"/>
        <v>2.6</v>
      </c>
      <c r="H391">
        <f t="shared" si="71"/>
        <v>3.26</v>
      </c>
      <c r="I391">
        <f t="shared" si="72"/>
        <v>-0.66</v>
      </c>
      <c r="J391">
        <f t="shared" si="73"/>
        <v>0</v>
      </c>
      <c r="K391">
        <f t="shared" si="74"/>
        <v>1</v>
      </c>
      <c r="L391">
        <f t="shared" si="75"/>
        <v>125.38461538461536</v>
      </c>
      <c r="M391">
        <f t="shared" si="78"/>
        <v>1</v>
      </c>
      <c r="N391">
        <f t="shared" si="76"/>
        <v>1</v>
      </c>
      <c r="O391">
        <f t="shared" si="77"/>
        <v>1</v>
      </c>
    </row>
    <row r="392" spans="1:15">
      <c r="A392">
        <v>1.56</v>
      </c>
      <c r="B392">
        <v>1.44</v>
      </c>
      <c r="C392">
        <v>0.12</v>
      </c>
      <c r="D392">
        <v>1</v>
      </c>
      <c r="E392">
        <v>1</v>
      </c>
      <c r="G392">
        <f t="shared" ref="G392:G455" si="79">IF($M392,A392,0)</f>
        <v>1.56</v>
      </c>
      <c r="H392">
        <f t="shared" ref="H392:H455" si="80">IF($M392,B392,0)</f>
        <v>1.44</v>
      </c>
      <c r="I392">
        <f t="shared" ref="I392:I455" si="81">IF($M392,C392,0)</f>
        <v>0.12</v>
      </c>
      <c r="J392">
        <f t="shared" ref="J392:J455" si="82">IF($M392,D392,0)</f>
        <v>1</v>
      </c>
      <c r="K392">
        <f t="shared" ref="K392:K455" si="83">IF($M392,E392,0)</f>
        <v>1</v>
      </c>
      <c r="L392">
        <f t="shared" ref="L392:L455" si="84">B392/A392*100</f>
        <v>92.307692307692307</v>
      </c>
      <c r="M392">
        <f t="shared" si="78"/>
        <v>1</v>
      </c>
      <c r="N392">
        <f t="shared" ref="N392:N455" si="85">IF((A392&lt;$N$1)*(B392&lt;$N$1),O392,0)</f>
        <v>1</v>
      </c>
      <c r="O392">
        <f t="shared" ref="O392:O455" si="86">IF((A392&gt;$O$1)*(B392&gt;$O$1),1,0)</f>
        <v>1</v>
      </c>
    </row>
    <row r="393" spans="1:15">
      <c r="A393">
        <v>2.44</v>
      </c>
      <c r="B393">
        <v>2.84</v>
      </c>
      <c r="C393">
        <v>-0.4</v>
      </c>
      <c r="D393">
        <v>0</v>
      </c>
      <c r="E393">
        <v>1</v>
      </c>
      <c r="G393">
        <f t="shared" si="79"/>
        <v>2.44</v>
      </c>
      <c r="H393">
        <f t="shared" si="80"/>
        <v>2.84</v>
      </c>
      <c r="I393">
        <f t="shared" si="81"/>
        <v>-0.4</v>
      </c>
      <c r="J393">
        <f t="shared" si="82"/>
        <v>0</v>
      </c>
      <c r="K393">
        <f t="shared" si="83"/>
        <v>1</v>
      </c>
      <c r="L393">
        <f t="shared" si="84"/>
        <v>116.39344262295081</v>
      </c>
      <c r="M393">
        <f t="shared" si="78"/>
        <v>1</v>
      </c>
      <c r="N393">
        <f t="shared" si="85"/>
        <v>1</v>
      </c>
      <c r="O393">
        <f t="shared" si="86"/>
        <v>1</v>
      </c>
    </row>
    <row r="394" spans="1:15">
      <c r="A394">
        <v>17.98</v>
      </c>
      <c r="B394">
        <v>15.92</v>
      </c>
      <c r="C394">
        <v>2.06</v>
      </c>
      <c r="D394">
        <v>1</v>
      </c>
      <c r="E394">
        <v>1</v>
      </c>
      <c r="G394">
        <f t="shared" si="79"/>
        <v>17.98</v>
      </c>
      <c r="H394">
        <f t="shared" si="80"/>
        <v>15.92</v>
      </c>
      <c r="I394">
        <f t="shared" si="81"/>
        <v>2.06</v>
      </c>
      <c r="J394">
        <f t="shared" si="82"/>
        <v>1</v>
      </c>
      <c r="K394">
        <f t="shared" si="83"/>
        <v>1</v>
      </c>
      <c r="L394">
        <f t="shared" si="84"/>
        <v>88.542825361512783</v>
      </c>
      <c r="M394">
        <f t="shared" si="78"/>
        <v>1</v>
      </c>
      <c r="N394">
        <f t="shared" si="85"/>
        <v>1</v>
      </c>
      <c r="O394">
        <f t="shared" si="86"/>
        <v>1</v>
      </c>
    </row>
    <row r="395" spans="1:15">
      <c r="A395">
        <v>1.52</v>
      </c>
      <c r="B395">
        <v>2</v>
      </c>
      <c r="C395">
        <v>-0.48</v>
      </c>
      <c r="D395">
        <v>0</v>
      </c>
      <c r="E395">
        <v>1</v>
      </c>
      <c r="G395">
        <f t="shared" si="79"/>
        <v>1.52</v>
      </c>
      <c r="H395">
        <f t="shared" si="80"/>
        <v>2</v>
      </c>
      <c r="I395">
        <f t="shared" si="81"/>
        <v>-0.48</v>
      </c>
      <c r="J395">
        <f t="shared" si="82"/>
        <v>0</v>
      </c>
      <c r="K395">
        <f t="shared" si="83"/>
        <v>1</v>
      </c>
      <c r="L395">
        <f t="shared" si="84"/>
        <v>131.57894736842107</v>
      </c>
      <c r="M395">
        <f t="shared" si="78"/>
        <v>1</v>
      </c>
      <c r="N395">
        <f t="shared" si="85"/>
        <v>1</v>
      </c>
      <c r="O395">
        <f t="shared" si="86"/>
        <v>1</v>
      </c>
    </row>
    <row r="396" spans="1:15">
      <c r="A396">
        <v>2.66</v>
      </c>
      <c r="B396">
        <v>2.52</v>
      </c>
      <c r="C396">
        <v>0.14000000000000001</v>
      </c>
      <c r="D396">
        <v>1</v>
      </c>
      <c r="E396">
        <v>1</v>
      </c>
      <c r="G396">
        <f t="shared" si="79"/>
        <v>2.66</v>
      </c>
      <c r="H396">
        <f t="shared" si="80"/>
        <v>2.52</v>
      </c>
      <c r="I396">
        <f t="shared" si="81"/>
        <v>0.14000000000000001</v>
      </c>
      <c r="J396">
        <f t="shared" si="82"/>
        <v>1</v>
      </c>
      <c r="K396">
        <f t="shared" si="83"/>
        <v>1</v>
      </c>
      <c r="L396">
        <f t="shared" si="84"/>
        <v>94.73684210526315</v>
      </c>
      <c r="M396">
        <f t="shared" si="78"/>
        <v>1</v>
      </c>
      <c r="N396">
        <f t="shared" si="85"/>
        <v>1</v>
      </c>
      <c r="O396">
        <f t="shared" si="86"/>
        <v>1</v>
      </c>
    </row>
    <row r="397" spans="1:15">
      <c r="A397">
        <v>1.2</v>
      </c>
      <c r="B397">
        <v>1.3</v>
      </c>
      <c r="C397">
        <v>-0.1</v>
      </c>
      <c r="D397">
        <v>0</v>
      </c>
      <c r="E397">
        <v>1</v>
      </c>
      <c r="G397">
        <f t="shared" si="79"/>
        <v>0</v>
      </c>
      <c r="H397">
        <f t="shared" si="80"/>
        <v>0</v>
      </c>
      <c r="I397">
        <f t="shared" si="81"/>
        <v>0</v>
      </c>
      <c r="J397">
        <f t="shared" si="82"/>
        <v>0</v>
      </c>
      <c r="K397">
        <f t="shared" si="83"/>
        <v>0</v>
      </c>
      <c r="L397">
        <f t="shared" si="84"/>
        <v>108.33333333333334</v>
      </c>
      <c r="M397">
        <f t="shared" si="78"/>
        <v>0</v>
      </c>
      <c r="N397">
        <f t="shared" si="85"/>
        <v>0</v>
      </c>
      <c r="O397">
        <f t="shared" si="86"/>
        <v>0</v>
      </c>
    </row>
    <row r="398" spans="1:15">
      <c r="A398">
        <v>1.66</v>
      </c>
      <c r="B398">
        <v>1.68</v>
      </c>
      <c r="C398">
        <v>-0.02</v>
      </c>
      <c r="D398">
        <v>0</v>
      </c>
      <c r="E398">
        <v>1</v>
      </c>
      <c r="G398">
        <f t="shared" si="79"/>
        <v>1.66</v>
      </c>
      <c r="H398">
        <f t="shared" si="80"/>
        <v>1.68</v>
      </c>
      <c r="I398">
        <f t="shared" si="81"/>
        <v>-0.02</v>
      </c>
      <c r="J398">
        <f t="shared" si="82"/>
        <v>0</v>
      </c>
      <c r="K398">
        <f t="shared" si="83"/>
        <v>1</v>
      </c>
      <c r="L398">
        <f t="shared" si="84"/>
        <v>101.20481927710843</v>
      </c>
      <c r="M398">
        <f t="shared" si="78"/>
        <v>1</v>
      </c>
      <c r="N398">
        <f t="shared" si="85"/>
        <v>1</v>
      </c>
      <c r="O398">
        <f t="shared" si="86"/>
        <v>1</v>
      </c>
    </row>
    <row r="399" spans="1:15">
      <c r="A399">
        <v>1.5</v>
      </c>
      <c r="B399">
        <v>1.48</v>
      </c>
      <c r="C399">
        <v>0.02</v>
      </c>
      <c r="D399">
        <v>1</v>
      </c>
      <c r="E399">
        <v>1</v>
      </c>
      <c r="G399">
        <f t="shared" si="79"/>
        <v>1.5</v>
      </c>
      <c r="H399">
        <f t="shared" si="80"/>
        <v>1.48</v>
      </c>
      <c r="I399">
        <f t="shared" si="81"/>
        <v>0.02</v>
      </c>
      <c r="J399">
        <f t="shared" si="82"/>
        <v>1</v>
      </c>
      <c r="K399">
        <f t="shared" si="83"/>
        <v>1</v>
      </c>
      <c r="L399">
        <f t="shared" si="84"/>
        <v>98.666666666666671</v>
      </c>
      <c r="M399">
        <f t="shared" si="78"/>
        <v>1</v>
      </c>
      <c r="N399">
        <f t="shared" si="85"/>
        <v>1</v>
      </c>
      <c r="O399">
        <f t="shared" si="86"/>
        <v>1</v>
      </c>
    </row>
    <row r="400" spans="1:15">
      <c r="A400">
        <v>2.7</v>
      </c>
      <c r="B400">
        <v>2.74</v>
      </c>
      <c r="C400">
        <v>-0.04</v>
      </c>
      <c r="D400">
        <v>0</v>
      </c>
      <c r="E400">
        <v>1</v>
      </c>
      <c r="G400">
        <f t="shared" si="79"/>
        <v>2.7</v>
      </c>
      <c r="H400">
        <f t="shared" si="80"/>
        <v>2.74</v>
      </c>
      <c r="I400">
        <f t="shared" si="81"/>
        <v>-0.04</v>
      </c>
      <c r="J400">
        <f t="shared" si="82"/>
        <v>0</v>
      </c>
      <c r="K400">
        <f t="shared" si="83"/>
        <v>1</v>
      </c>
      <c r="L400">
        <f t="shared" si="84"/>
        <v>101.48148148148148</v>
      </c>
      <c r="M400">
        <f t="shared" si="78"/>
        <v>1</v>
      </c>
      <c r="N400">
        <f t="shared" si="85"/>
        <v>1</v>
      </c>
      <c r="O400">
        <f t="shared" si="86"/>
        <v>1</v>
      </c>
    </row>
    <row r="401" spans="1:15">
      <c r="A401">
        <v>3.94</v>
      </c>
      <c r="B401">
        <v>3.66</v>
      </c>
      <c r="C401">
        <v>0.28000000000000003</v>
      </c>
      <c r="D401">
        <v>1</v>
      </c>
      <c r="E401">
        <v>1</v>
      </c>
      <c r="G401">
        <f t="shared" si="79"/>
        <v>3.94</v>
      </c>
      <c r="H401">
        <f t="shared" si="80"/>
        <v>3.66</v>
      </c>
      <c r="I401">
        <f t="shared" si="81"/>
        <v>0.28000000000000003</v>
      </c>
      <c r="J401">
        <f t="shared" si="82"/>
        <v>1</v>
      </c>
      <c r="K401">
        <f t="shared" si="83"/>
        <v>1</v>
      </c>
      <c r="L401">
        <f t="shared" si="84"/>
        <v>92.89340101522842</v>
      </c>
      <c r="M401">
        <f t="shared" si="78"/>
        <v>1</v>
      </c>
      <c r="N401">
        <f t="shared" si="85"/>
        <v>1</v>
      </c>
      <c r="O401">
        <f t="shared" si="86"/>
        <v>1</v>
      </c>
    </row>
    <row r="402" spans="1:15">
      <c r="A402">
        <v>8.1</v>
      </c>
      <c r="B402">
        <v>25.78</v>
      </c>
      <c r="C402">
        <v>-17.68</v>
      </c>
      <c r="D402">
        <v>0</v>
      </c>
      <c r="E402">
        <v>1</v>
      </c>
      <c r="G402">
        <f t="shared" si="79"/>
        <v>8.1</v>
      </c>
      <c r="H402">
        <f t="shared" si="80"/>
        <v>25.78</v>
      </c>
      <c r="I402">
        <f t="shared" si="81"/>
        <v>-17.68</v>
      </c>
      <c r="J402">
        <f t="shared" si="82"/>
        <v>0</v>
      </c>
      <c r="K402">
        <f t="shared" si="83"/>
        <v>1</v>
      </c>
      <c r="L402">
        <f t="shared" si="84"/>
        <v>318.27160493827165</v>
      </c>
      <c r="M402">
        <f t="shared" si="78"/>
        <v>1</v>
      </c>
      <c r="N402">
        <f t="shared" si="85"/>
        <v>1</v>
      </c>
      <c r="O402">
        <f t="shared" si="86"/>
        <v>1</v>
      </c>
    </row>
    <row r="403" spans="1:15">
      <c r="A403">
        <v>1.56</v>
      </c>
      <c r="B403">
        <v>1.58</v>
      </c>
      <c r="C403">
        <v>-0.02</v>
      </c>
      <c r="D403">
        <v>0</v>
      </c>
      <c r="E403">
        <v>1</v>
      </c>
      <c r="G403">
        <f t="shared" si="79"/>
        <v>1.56</v>
      </c>
      <c r="H403">
        <f t="shared" si="80"/>
        <v>1.58</v>
      </c>
      <c r="I403">
        <f t="shared" si="81"/>
        <v>-0.02</v>
      </c>
      <c r="J403">
        <f t="shared" si="82"/>
        <v>0</v>
      </c>
      <c r="K403">
        <f t="shared" si="83"/>
        <v>1</v>
      </c>
      <c r="L403">
        <f t="shared" si="84"/>
        <v>101.28205128205127</v>
      </c>
      <c r="M403">
        <f t="shared" si="78"/>
        <v>1</v>
      </c>
      <c r="N403">
        <f t="shared" si="85"/>
        <v>1</v>
      </c>
      <c r="O403">
        <f t="shared" si="86"/>
        <v>1</v>
      </c>
    </row>
    <row r="404" spans="1:15">
      <c r="A404">
        <v>18.8</v>
      </c>
      <c r="B404">
        <v>23.04</v>
      </c>
      <c r="C404">
        <v>-4.24</v>
      </c>
      <c r="D404">
        <v>0</v>
      </c>
      <c r="E404">
        <v>1</v>
      </c>
      <c r="G404">
        <f t="shared" si="79"/>
        <v>18.8</v>
      </c>
      <c r="H404">
        <f t="shared" si="80"/>
        <v>23.04</v>
      </c>
      <c r="I404">
        <f t="shared" si="81"/>
        <v>-4.24</v>
      </c>
      <c r="J404">
        <f t="shared" si="82"/>
        <v>0</v>
      </c>
      <c r="K404">
        <f t="shared" si="83"/>
        <v>1</v>
      </c>
      <c r="L404">
        <f t="shared" si="84"/>
        <v>122.55319148936169</v>
      </c>
      <c r="M404">
        <f t="shared" si="78"/>
        <v>1</v>
      </c>
      <c r="N404">
        <f t="shared" si="85"/>
        <v>1</v>
      </c>
      <c r="O404">
        <f t="shared" si="86"/>
        <v>1</v>
      </c>
    </row>
    <row r="405" spans="1:15">
      <c r="A405">
        <v>1.26</v>
      </c>
      <c r="B405">
        <v>1.24</v>
      </c>
      <c r="C405">
        <v>0.02</v>
      </c>
      <c r="D405">
        <v>1</v>
      </c>
      <c r="E405">
        <v>1</v>
      </c>
      <c r="G405">
        <f t="shared" si="79"/>
        <v>0</v>
      </c>
      <c r="H405">
        <f t="shared" si="80"/>
        <v>0</v>
      </c>
      <c r="I405">
        <f t="shared" si="81"/>
        <v>0</v>
      </c>
      <c r="J405">
        <f t="shared" si="82"/>
        <v>0</v>
      </c>
      <c r="K405">
        <f t="shared" si="83"/>
        <v>0</v>
      </c>
      <c r="L405">
        <f t="shared" si="84"/>
        <v>98.412698412698404</v>
      </c>
      <c r="M405">
        <f t="shared" si="78"/>
        <v>0</v>
      </c>
      <c r="N405">
        <f t="shared" si="85"/>
        <v>0</v>
      </c>
      <c r="O405">
        <f t="shared" si="86"/>
        <v>0</v>
      </c>
    </row>
    <row r="406" spans="1:15">
      <c r="A406">
        <v>1.92</v>
      </c>
      <c r="B406">
        <v>1.92</v>
      </c>
      <c r="C406">
        <v>0</v>
      </c>
      <c r="D406">
        <v>1</v>
      </c>
      <c r="E406">
        <v>1</v>
      </c>
      <c r="G406">
        <f t="shared" si="79"/>
        <v>1.92</v>
      </c>
      <c r="H406">
        <f t="shared" si="80"/>
        <v>1.92</v>
      </c>
      <c r="I406">
        <f t="shared" si="81"/>
        <v>0</v>
      </c>
      <c r="J406">
        <f t="shared" si="82"/>
        <v>1</v>
      </c>
      <c r="K406">
        <f t="shared" si="83"/>
        <v>1</v>
      </c>
      <c r="L406">
        <f t="shared" si="84"/>
        <v>100</v>
      </c>
      <c r="M406">
        <f t="shared" si="78"/>
        <v>1</v>
      </c>
      <c r="N406">
        <f t="shared" si="85"/>
        <v>1</v>
      </c>
      <c r="O406">
        <f t="shared" si="86"/>
        <v>1</v>
      </c>
    </row>
    <row r="407" spans="1:15">
      <c r="A407">
        <v>5.34</v>
      </c>
      <c r="B407">
        <v>5.78</v>
      </c>
      <c r="C407">
        <v>-0.44</v>
      </c>
      <c r="D407">
        <v>0</v>
      </c>
      <c r="E407">
        <v>1</v>
      </c>
      <c r="G407">
        <f t="shared" si="79"/>
        <v>5.34</v>
      </c>
      <c r="H407">
        <f t="shared" si="80"/>
        <v>5.78</v>
      </c>
      <c r="I407">
        <f t="shared" si="81"/>
        <v>-0.44</v>
      </c>
      <c r="J407">
        <f t="shared" si="82"/>
        <v>0</v>
      </c>
      <c r="K407">
        <f t="shared" si="83"/>
        <v>1</v>
      </c>
      <c r="L407">
        <f t="shared" si="84"/>
        <v>108.23970037453184</v>
      </c>
      <c r="M407">
        <f t="shared" si="78"/>
        <v>1</v>
      </c>
      <c r="N407">
        <f t="shared" si="85"/>
        <v>1</v>
      </c>
      <c r="O407">
        <f t="shared" si="86"/>
        <v>1</v>
      </c>
    </row>
    <row r="408" spans="1:15">
      <c r="A408">
        <v>2.78</v>
      </c>
      <c r="B408">
        <v>2.9</v>
      </c>
      <c r="C408">
        <v>-0.12</v>
      </c>
      <c r="D408">
        <v>0</v>
      </c>
      <c r="E408">
        <v>1</v>
      </c>
      <c r="G408">
        <f t="shared" si="79"/>
        <v>2.78</v>
      </c>
      <c r="H408">
        <f t="shared" si="80"/>
        <v>2.9</v>
      </c>
      <c r="I408">
        <f t="shared" si="81"/>
        <v>-0.12</v>
      </c>
      <c r="J408">
        <f t="shared" si="82"/>
        <v>0</v>
      </c>
      <c r="K408">
        <f t="shared" si="83"/>
        <v>1</v>
      </c>
      <c r="L408">
        <f t="shared" si="84"/>
        <v>104.31654676258992</v>
      </c>
      <c r="M408">
        <f t="shared" si="78"/>
        <v>1</v>
      </c>
      <c r="N408">
        <f t="shared" si="85"/>
        <v>1</v>
      </c>
      <c r="O408">
        <f t="shared" si="86"/>
        <v>1</v>
      </c>
    </row>
    <row r="409" spans="1:15">
      <c r="A409">
        <v>6.52</v>
      </c>
      <c r="B409">
        <v>8.9</v>
      </c>
      <c r="C409">
        <v>-2.38</v>
      </c>
      <c r="D409">
        <v>0</v>
      </c>
      <c r="E409">
        <v>1</v>
      </c>
      <c r="G409">
        <f t="shared" si="79"/>
        <v>6.52</v>
      </c>
      <c r="H409">
        <f t="shared" si="80"/>
        <v>8.9</v>
      </c>
      <c r="I409">
        <f t="shared" si="81"/>
        <v>-2.38</v>
      </c>
      <c r="J409">
        <f t="shared" si="82"/>
        <v>0</v>
      </c>
      <c r="K409">
        <f t="shared" si="83"/>
        <v>1</v>
      </c>
      <c r="L409">
        <f t="shared" si="84"/>
        <v>136.50306748466258</v>
      </c>
      <c r="M409">
        <f t="shared" si="78"/>
        <v>1</v>
      </c>
      <c r="N409">
        <f t="shared" si="85"/>
        <v>1</v>
      </c>
      <c r="O409">
        <f t="shared" si="86"/>
        <v>1</v>
      </c>
    </row>
    <row r="410" spans="1:15">
      <c r="A410">
        <v>1.44</v>
      </c>
      <c r="B410">
        <v>1.38</v>
      </c>
      <c r="C410">
        <v>0.06</v>
      </c>
      <c r="D410">
        <v>1</v>
      </c>
      <c r="E410">
        <v>1</v>
      </c>
      <c r="G410">
        <f t="shared" si="79"/>
        <v>1.44</v>
      </c>
      <c r="H410">
        <f t="shared" si="80"/>
        <v>1.38</v>
      </c>
      <c r="I410">
        <f t="shared" si="81"/>
        <v>0.06</v>
      </c>
      <c r="J410">
        <f t="shared" si="82"/>
        <v>1</v>
      </c>
      <c r="K410">
        <f t="shared" si="83"/>
        <v>1</v>
      </c>
      <c r="L410">
        <f t="shared" si="84"/>
        <v>95.833333333333329</v>
      </c>
      <c r="M410">
        <f t="shared" si="78"/>
        <v>1</v>
      </c>
      <c r="N410">
        <f t="shared" si="85"/>
        <v>1</v>
      </c>
      <c r="O410">
        <f t="shared" si="86"/>
        <v>1</v>
      </c>
    </row>
    <row r="411" spans="1:15">
      <c r="A411">
        <v>2.2599999999999998</v>
      </c>
      <c r="B411">
        <v>2.88</v>
      </c>
      <c r="C411">
        <v>-0.62</v>
      </c>
      <c r="D411">
        <v>0</v>
      </c>
      <c r="E411">
        <v>1</v>
      </c>
      <c r="G411">
        <f t="shared" si="79"/>
        <v>2.2599999999999998</v>
      </c>
      <c r="H411">
        <f t="shared" si="80"/>
        <v>2.88</v>
      </c>
      <c r="I411">
        <f t="shared" si="81"/>
        <v>-0.62</v>
      </c>
      <c r="J411">
        <f t="shared" si="82"/>
        <v>0</v>
      </c>
      <c r="K411">
        <f t="shared" si="83"/>
        <v>1</v>
      </c>
      <c r="L411">
        <f t="shared" si="84"/>
        <v>127.43362831858407</v>
      </c>
      <c r="M411">
        <f t="shared" si="78"/>
        <v>1</v>
      </c>
      <c r="N411">
        <f t="shared" si="85"/>
        <v>1</v>
      </c>
      <c r="O411">
        <f t="shared" si="86"/>
        <v>1</v>
      </c>
    </row>
    <row r="412" spans="1:15">
      <c r="A412">
        <v>2.52</v>
      </c>
      <c r="B412">
        <v>2.74</v>
      </c>
      <c r="C412">
        <v>-0.22</v>
      </c>
      <c r="D412">
        <v>0</v>
      </c>
      <c r="E412">
        <v>1</v>
      </c>
      <c r="G412">
        <f t="shared" si="79"/>
        <v>2.52</v>
      </c>
      <c r="H412">
        <f t="shared" si="80"/>
        <v>2.74</v>
      </c>
      <c r="I412">
        <f t="shared" si="81"/>
        <v>-0.22</v>
      </c>
      <c r="J412">
        <f t="shared" si="82"/>
        <v>0</v>
      </c>
      <c r="K412">
        <f t="shared" si="83"/>
        <v>1</v>
      </c>
      <c r="L412">
        <f t="shared" si="84"/>
        <v>108.73015873015875</v>
      </c>
      <c r="M412">
        <f t="shared" si="78"/>
        <v>1</v>
      </c>
      <c r="N412">
        <f t="shared" si="85"/>
        <v>1</v>
      </c>
      <c r="O412">
        <f t="shared" si="86"/>
        <v>1</v>
      </c>
    </row>
    <row r="413" spans="1:15">
      <c r="A413">
        <v>1.62</v>
      </c>
      <c r="B413">
        <v>1.58</v>
      </c>
      <c r="C413">
        <v>0.04</v>
      </c>
      <c r="D413">
        <v>1</v>
      </c>
      <c r="E413">
        <v>1</v>
      </c>
      <c r="G413">
        <f t="shared" si="79"/>
        <v>1.62</v>
      </c>
      <c r="H413">
        <f t="shared" si="80"/>
        <v>1.58</v>
      </c>
      <c r="I413">
        <f t="shared" si="81"/>
        <v>0.04</v>
      </c>
      <c r="J413">
        <f t="shared" si="82"/>
        <v>1</v>
      </c>
      <c r="K413">
        <f t="shared" si="83"/>
        <v>1</v>
      </c>
      <c r="L413">
        <f t="shared" si="84"/>
        <v>97.53086419753086</v>
      </c>
      <c r="M413">
        <f t="shared" si="78"/>
        <v>1</v>
      </c>
      <c r="N413">
        <f t="shared" si="85"/>
        <v>1</v>
      </c>
      <c r="O413">
        <f t="shared" si="86"/>
        <v>1</v>
      </c>
    </row>
    <row r="414" spans="1:15">
      <c r="A414">
        <v>14.86</v>
      </c>
      <c r="B414">
        <v>14.94</v>
      </c>
      <c r="C414">
        <v>-0.08</v>
      </c>
      <c r="D414">
        <v>0</v>
      </c>
      <c r="E414">
        <v>1</v>
      </c>
      <c r="G414">
        <f t="shared" si="79"/>
        <v>14.86</v>
      </c>
      <c r="H414">
        <f t="shared" si="80"/>
        <v>14.94</v>
      </c>
      <c r="I414">
        <f t="shared" si="81"/>
        <v>-0.08</v>
      </c>
      <c r="J414">
        <f t="shared" si="82"/>
        <v>0</v>
      </c>
      <c r="K414">
        <f t="shared" si="83"/>
        <v>1</v>
      </c>
      <c r="L414">
        <f t="shared" si="84"/>
        <v>100.53835800807538</v>
      </c>
      <c r="M414">
        <f t="shared" si="78"/>
        <v>1</v>
      </c>
      <c r="N414">
        <f t="shared" si="85"/>
        <v>1</v>
      </c>
      <c r="O414">
        <f t="shared" si="86"/>
        <v>1</v>
      </c>
    </row>
    <row r="415" spans="1:15">
      <c r="A415">
        <v>12.26</v>
      </c>
      <c r="B415">
        <v>9.64</v>
      </c>
      <c r="C415">
        <v>2.62</v>
      </c>
      <c r="D415">
        <v>1</v>
      </c>
      <c r="E415">
        <v>1</v>
      </c>
      <c r="G415">
        <f t="shared" si="79"/>
        <v>12.26</v>
      </c>
      <c r="H415">
        <f t="shared" si="80"/>
        <v>9.64</v>
      </c>
      <c r="I415">
        <f t="shared" si="81"/>
        <v>2.62</v>
      </c>
      <c r="J415">
        <f t="shared" si="82"/>
        <v>1</v>
      </c>
      <c r="K415">
        <f t="shared" si="83"/>
        <v>1</v>
      </c>
      <c r="L415">
        <f t="shared" si="84"/>
        <v>78.629690048939651</v>
      </c>
      <c r="M415">
        <f t="shared" si="78"/>
        <v>1</v>
      </c>
      <c r="N415">
        <f t="shared" si="85"/>
        <v>1</v>
      </c>
      <c r="O415">
        <f t="shared" si="86"/>
        <v>1</v>
      </c>
    </row>
    <row r="416" spans="1:15">
      <c r="A416">
        <v>2.48</v>
      </c>
      <c r="B416">
        <v>2.48</v>
      </c>
      <c r="C416">
        <v>0</v>
      </c>
      <c r="D416">
        <v>1</v>
      </c>
      <c r="E416">
        <v>1</v>
      </c>
      <c r="G416">
        <f t="shared" si="79"/>
        <v>2.48</v>
      </c>
      <c r="H416">
        <f t="shared" si="80"/>
        <v>2.48</v>
      </c>
      <c r="I416">
        <f t="shared" si="81"/>
        <v>0</v>
      </c>
      <c r="J416">
        <f t="shared" si="82"/>
        <v>1</v>
      </c>
      <c r="K416">
        <f t="shared" si="83"/>
        <v>1</v>
      </c>
      <c r="L416">
        <f t="shared" si="84"/>
        <v>100</v>
      </c>
      <c r="M416">
        <f t="shared" si="78"/>
        <v>1</v>
      </c>
      <c r="N416">
        <f t="shared" si="85"/>
        <v>1</v>
      </c>
      <c r="O416">
        <f t="shared" si="86"/>
        <v>1</v>
      </c>
    </row>
    <row r="417" spans="1:15">
      <c r="A417">
        <v>66.06</v>
      </c>
      <c r="B417">
        <v>66.16</v>
      </c>
      <c r="C417">
        <v>-0.1</v>
      </c>
      <c r="D417">
        <v>0</v>
      </c>
      <c r="E417">
        <v>1</v>
      </c>
      <c r="G417">
        <f t="shared" si="79"/>
        <v>0</v>
      </c>
      <c r="H417">
        <f t="shared" si="80"/>
        <v>0</v>
      </c>
      <c r="I417">
        <f t="shared" si="81"/>
        <v>0</v>
      </c>
      <c r="J417">
        <f t="shared" si="82"/>
        <v>0</v>
      </c>
      <c r="K417">
        <f t="shared" si="83"/>
        <v>0</v>
      </c>
      <c r="L417">
        <f t="shared" si="84"/>
        <v>100.1513775355737</v>
      </c>
      <c r="M417">
        <f t="shared" si="78"/>
        <v>0</v>
      </c>
      <c r="N417">
        <f t="shared" si="85"/>
        <v>0</v>
      </c>
      <c r="O417">
        <f t="shared" si="86"/>
        <v>1</v>
      </c>
    </row>
    <row r="418" spans="1:15">
      <c r="A418">
        <v>6.4</v>
      </c>
      <c r="B418">
        <v>5.56</v>
      </c>
      <c r="C418">
        <v>0.84</v>
      </c>
      <c r="D418">
        <v>1</v>
      </c>
      <c r="E418">
        <v>1</v>
      </c>
      <c r="G418">
        <f t="shared" si="79"/>
        <v>6.4</v>
      </c>
      <c r="H418">
        <f t="shared" si="80"/>
        <v>5.56</v>
      </c>
      <c r="I418">
        <f t="shared" si="81"/>
        <v>0.84</v>
      </c>
      <c r="J418">
        <f t="shared" si="82"/>
        <v>1</v>
      </c>
      <c r="K418">
        <f t="shared" si="83"/>
        <v>1</v>
      </c>
      <c r="L418">
        <f t="shared" si="84"/>
        <v>86.874999999999986</v>
      </c>
      <c r="M418">
        <f t="shared" si="78"/>
        <v>1</v>
      </c>
      <c r="N418">
        <f t="shared" si="85"/>
        <v>1</v>
      </c>
      <c r="O418">
        <f t="shared" si="86"/>
        <v>1</v>
      </c>
    </row>
    <row r="419" spans="1:15">
      <c r="A419">
        <v>1.4</v>
      </c>
      <c r="B419">
        <v>1.22</v>
      </c>
      <c r="C419">
        <v>0.18</v>
      </c>
      <c r="D419">
        <v>1</v>
      </c>
      <c r="E419">
        <v>1</v>
      </c>
      <c r="G419">
        <f t="shared" si="79"/>
        <v>0</v>
      </c>
      <c r="H419">
        <f t="shared" si="80"/>
        <v>0</v>
      </c>
      <c r="I419">
        <f t="shared" si="81"/>
        <v>0</v>
      </c>
      <c r="J419">
        <f t="shared" si="82"/>
        <v>0</v>
      </c>
      <c r="K419">
        <f t="shared" si="83"/>
        <v>0</v>
      </c>
      <c r="L419">
        <f t="shared" si="84"/>
        <v>87.142857142857139</v>
      </c>
      <c r="M419">
        <f t="shared" si="78"/>
        <v>0</v>
      </c>
      <c r="N419">
        <f t="shared" si="85"/>
        <v>0</v>
      </c>
      <c r="O419">
        <f t="shared" si="86"/>
        <v>0</v>
      </c>
    </row>
    <row r="420" spans="1:15">
      <c r="A420">
        <v>76.58</v>
      </c>
      <c r="B420">
        <v>55.56</v>
      </c>
      <c r="C420">
        <v>21.02</v>
      </c>
      <c r="D420">
        <v>1</v>
      </c>
      <c r="E420">
        <v>1</v>
      </c>
      <c r="G420">
        <f t="shared" si="79"/>
        <v>0</v>
      </c>
      <c r="H420">
        <f t="shared" si="80"/>
        <v>0</v>
      </c>
      <c r="I420">
        <f t="shared" si="81"/>
        <v>0</v>
      </c>
      <c r="J420">
        <f t="shared" si="82"/>
        <v>0</v>
      </c>
      <c r="K420">
        <f t="shared" si="83"/>
        <v>0</v>
      </c>
      <c r="L420">
        <f t="shared" si="84"/>
        <v>72.551580047009665</v>
      </c>
      <c r="M420">
        <f t="shared" si="78"/>
        <v>0</v>
      </c>
      <c r="N420">
        <f t="shared" si="85"/>
        <v>0</v>
      </c>
      <c r="O420">
        <f t="shared" si="86"/>
        <v>1</v>
      </c>
    </row>
    <row r="421" spans="1:15">
      <c r="A421">
        <v>4.0599999999999996</v>
      </c>
      <c r="B421">
        <v>3.78</v>
      </c>
      <c r="C421">
        <v>0.28000000000000003</v>
      </c>
      <c r="D421">
        <v>1</v>
      </c>
      <c r="E421">
        <v>1</v>
      </c>
      <c r="G421">
        <f t="shared" si="79"/>
        <v>4.0599999999999996</v>
      </c>
      <c r="H421">
        <f t="shared" si="80"/>
        <v>3.78</v>
      </c>
      <c r="I421">
        <f t="shared" si="81"/>
        <v>0.28000000000000003</v>
      </c>
      <c r="J421">
        <f t="shared" si="82"/>
        <v>1</v>
      </c>
      <c r="K421">
        <f t="shared" si="83"/>
        <v>1</v>
      </c>
      <c r="L421">
        <f t="shared" si="84"/>
        <v>93.103448275862078</v>
      </c>
      <c r="M421">
        <f t="shared" si="78"/>
        <v>1</v>
      </c>
      <c r="N421">
        <f t="shared" si="85"/>
        <v>1</v>
      </c>
      <c r="O421">
        <f t="shared" si="86"/>
        <v>1</v>
      </c>
    </row>
    <row r="422" spans="1:15">
      <c r="A422">
        <v>2.2000000000000002</v>
      </c>
      <c r="B422">
        <v>2.38</v>
      </c>
      <c r="C422">
        <v>-0.18</v>
      </c>
      <c r="D422">
        <v>0</v>
      </c>
      <c r="E422">
        <v>1</v>
      </c>
      <c r="G422">
        <f t="shared" si="79"/>
        <v>2.2000000000000002</v>
      </c>
      <c r="H422">
        <f t="shared" si="80"/>
        <v>2.38</v>
      </c>
      <c r="I422">
        <f t="shared" si="81"/>
        <v>-0.18</v>
      </c>
      <c r="J422">
        <f t="shared" si="82"/>
        <v>0</v>
      </c>
      <c r="K422">
        <f t="shared" si="83"/>
        <v>1</v>
      </c>
      <c r="L422">
        <f t="shared" si="84"/>
        <v>108.18181818181817</v>
      </c>
      <c r="M422">
        <f t="shared" si="78"/>
        <v>1</v>
      </c>
      <c r="N422">
        <f t="shared" si="85"/>
        <v>1</v>
      </c>
      <c r="O422">
        <f t="shared" si="86"/>
        <v>1</v>
      </c>
    </row>
    <row r="423" spans="1:15">
      <c r="A423">
        <v>5.0999999999999996</v>
      </c>
      <c r="B423">
        <v>5.18</v>
      </c>
      <c r="C423">
        <v>-0.08</v>
      </c>
      <c r="D423">
        <v>0</v>
      </c>
      <c r="E423">
        <v>1</v>
      </c>
      <c r="G423">
        <f t="shared" si="79"/>
        <v>5.0999999999999996</v>
      </c>
      <c r="H423">
        <f t="shared" si="80"/>
        <v>5.18</v>
      </c>
      <c r="I423">
        <f t="shared" si="81"/>
        <v>-0.08</v>
      </c>
      <c r="J423">
        <f t="shared" si="82"/>
        <v>0</v>
      </c>
      <c r="K423">
        <f t="shared" si="83"/>
        <v>1</v>
      </c>
      <c r="L423">
        <f t="shared" si="84"/>
        <v>101.56862745098039</v>
      </c>
      <c r="M423">
        <f t="shared" si="78"/>
        <v>1</v>
      </c>
      <c r="N423">
        <f t="shared" si="85"/>
        <v>1</v>
      </c>
      <c r="O423">
        <f t="shared" si="86"/>
        <v>1</v>
      </c>
    </row>
    <row r="424" spans="1:15">
      <c r="A424">
        <v>2.04</v>
      </c>
      <c r="B424">
        <v>1.86</v>
      </c>
      <c r="C424">
        <v>0.18</v>
      </c>
      <c r="D424">
        <v>1</v>
      </c>
      <c r="E424">
        <v>1</v>
      </c>
      <c r="G424">
        <f t="shared" si="79"/>
        <v>2.04</v>
      </c>
      <c r="H424">
        <f t="shared" si="80"/>
        <v>1.86</v>
      </c>
      <c r="I424">
        <f t="shared" si="81"/>
        <v>0.18</v>
      </c>
      <c r="J424">
        <f t="shared" si="82"/>
        <v>1</v>
      </c>
      <c r="K424">
        <f t="shared" si="83"/>
        <v>1</v>
      </c>
      <c r="L424">
        <f t="shared" si="84"/>
        <v>91.17647058823529</v>
      </c>
      <c r="M424">
        <f t="shared" si="78"/>
        <v>1</v>
      </c>
      <c r="N424">
        <f t="shared" si="85"/>
        <v>1</v>
      </c>
      <c r="O424">
        <f t="shared" si="86"/>
        <v>1</v>
      </c>
    </row>
    <row r="425" spans="1:15">
      <c r="A425">
        <v>1.54</v>
      </c>
      <c r="B425">
        <v>2.6</v>
      </c>
      <c r="C425">
        <v>-1.06</v>
      </c>
      <c r="D425">
        <v>0</v>
      </c>
      <c r="E425">
        <v>1</v>
      </c>
      <c r="G425">
        <f t="shared" si="79"/>
        <v>1.54</v>
      </c>
      <c r="H425">
        <f t="shared" si="80"/>
        <v>2.6</v>
      </c>
      <c r="I425">
        <f t="shared" si="81"/>
        <v>-1.06</v>
      </c>
      <c r="J425">
        <f t="shared" si="82"/>
        <v>0</v>
      </c>
      <c r="K425">
        <f t="shared" si="83"/>
        <v>1</v>
      </c>
      <c r="L425">
        <f t="shared" si="84"/>
        <v>168.83116883116884</v>
      </c>
      <c r="M425">
        <f t="shared" si="78"/>
        <v>1</v>
      </c>
      <c r="N425">
        <f t="shared" si="85"/>
        <v>1</v>
      </c>
      <c r="O425">
        <f t="shared" si="86"/>
        <v>1</v>
      </c>
    </row>
    <row r="426" spans="1:15">
      <c r="A426">
        <v>9.9</v>
      </c>
      <c r="B426">
        <v>9.82</v>
      </c>
      <c r="C426">
        <v>0.08</v>
      </c>
      <c r="D426">
        <v>1</v>
      </c>
      <c r="E426">
        <v>1</v>
      </c>
      <c r="G426">
        <f t="shared" si="79"/>
        <v>9.9</v>
      </c>
      <c r="H426">
        <f t="shared" si="80"/>
        <v>9.82</v>
      </c>
      <c r="I426">
        <f t="shared" si="81"/>
        <v>0.08</v>
      </c>
      <c r="J426">
        <f t="shared" si="82"/>
        <v>1</v>
      </c>
      <c r="K426">
        <f t="shared" si="83"/>
        <v>1</v>
      </c>
      <c r="L426">
        <f t="shared" si="84"/>
        <v>99.191919191919183</v>
      </c>
      <c r="M426">
        <f t="shared" si="78"/>
        <v>1</v>
      </c>
      <c r="N426">
        <f t="shared" si="85"/>
        <v>1</v>
      </c>
      <c r="O426">
        <f t="shared" si="86"/>
        <v>1</v>
      </c>
    </row>
    <row r="427" spans="1:15">
      <c r="A427">
        <v>1.6</v>
      </c>
      <c r="B427">
        <v>1.58</v>
      </c>
      <c r="C427">
        <v>0.02</v>
      </c>
      <c r="D427">
        <v>1</v>
      </c>
      <c r="E427">
        <v>1</v>
      </c>
      <c r="G427">
        <f t="shared" si="79"/>
        <v>1.6</v>
      </c>
      <c r="H427">
        <f t="shared" si="80"/>
        <v>1.58</v>
      </c>
      <c r="I427">
        <f t="shared" si="81"/>
        <v>0.02</v>
      </c>
      <c r="J427">
        <f t="shared" si="82"/>
        <v>1</v>
      </c>
      <c r="K427">
        <f t="shared" si="83"/>
        <v>1</v>
      </c>
      <c r="L427">
        <f t="shared" si="84"/>
        <v>98.75</v>
      </c>
      <c r="M427">
        <f t="shared" si="78"/>
        <v>1</v>
      </c>
      <c r="N427">
        <f t="shared" si="85"/>
        <v>1</v>
      </c>
      <c r="O427">
        <f t="shared" si="86"/>
        <v>1</v>
      </c>
    </row>
    <row r="428" spans="1:15">
      <c r="A428">
        <v>1.2</v>
      </c>
      <c r="B428">
        <v>1.38</v>
      </c>
      <c r="C428">
        <v>-0.18</v>
      </c>
      <c r="D428">
        <v>0</v>
      </c>
      <c r="E428">
        <v>1</v>
      </c>
      <c r="G428">
        <f t="shared" si="79"/>
        <v>0</v>
      </c>
      <c r="H428">
        <f t="shared" si="80"/>
        <v>0</v>
      </c>
      <c r="I428">
        <f t="shared" si="81"/>
        <v>0</v>
      </c>
      <c r="J428">
        <f t="shared" si="82"/>
        <v>0</v>
      </c>
      <c r="K428">
        <f t="shared" si="83"/>
        <v>0</v>
      </c>
      <c r="L428">
        <f t="shared" si="84"/>
        <v>114.99999999999999</v>
      </c>
      <c r="M428">
        <f t="shared" si="78"/>
        <v>0</v>
      </c>
      <c r="N428">
        <f t="shared" si="85"/>
        <v>0</v>
      </c>
      <c r="O428">
        <f t="shared" si="86"/>
        <v>0</v>
      </c>
    </row>
    <row r="429" spans="1:15">
      <c r="A429">
        <v>3.4</v>
      </c>
      <c r="B429">
        <v>3.16</v>
      </c>
      <c r="C429">
        <v>0.24</v>
      </c>
      <c r="D429">
        <v>1</v>
      </c>
      <c r="E429">
        <v>1</v>
      </c>
      <c r="G429">
        <f t="shared" si="79"/>
        <v>3.4</v>
      </c>
      <c r="H429">
        <f t="shared" si="80"/>
        <v>3.16</v>
      </c>
      <c r="I429">
        <f t="shared" si="81"/>
        <v>0.24</v>
      </c>
      <c r="J429">
        <f t="shared" si="82"/>
        <v>1</v>
      </c>
      <c r="K429">
        <f t="shared" si="83"/>
        <v>1</v>
      </c>
      <c r="L429">
        <f t="shared" si="84"/>
        <v>92.941176470588232</v>
      </c>
      <c r="M429">
        <f t="shared" si="78"/>
        <v>1</v>
      </c>
      <c r="N429">
        <f t="shared" si="85"/>
        <v>1</v>
      </c>
      <c r="O429">
        <f t="shared" si="86"/>
        <v>1</v>
      </c>
    </row>
    <row r="430" spans="1:15">
      <c r="A430">
        <v>3.16</v>
      </c>
      <c r="B430">
        <v>3.26</v>
      </c>
      <c r="C430">
        <v>-0.1</v>
      </c>
      <c r="D430">
        <v>0</v>
      </c>
      <c r="E430">
        <v>1</v>
      </c>
      <c r="G430">
        <f t="shared" si="79"/>
        <v>3.16</v>
      </c>
      <c r="H430">
        <f t="shared" si="80"/>
        <v>3.26</v>
      </c>
      <c r="I430">
        <f t="shared" si="81"/>
        <v>-0.1</v>
      </c>
      <c r="J430">
        <f t="shared" si="82"/>
        <v>0</v>
      </c>
      <c r="K430">
        <f t="shared" si="83"/>
        <v>1</v>
      </c>
      <c r="L430">
        <f t="shared" si="84"/>
        <v>103.16455696202532</v>
      </c>
      <c r="M430">
        <f t="shared" si="78"/>
        <v>1</v>
      </c>
      <c r="N430">
        <f t="shared" si="85"/>
        <v>1</v>
      </c>
      <c r="O430">
        <f t="shared" si="86"/>
        <v>1</v>
      </c>
    </row>
    <row r="431" spans="1:15">
      <c r="A431">
        <v>2.6</v>
      </c>
      <c r="B431">
        <v>2.58</v>
      </c>
      <c r="C431">
        <v>0.02</v>
      </c>
      <c r="D431">
        <v>1</v>
      </c>
      <c r="E431">
        <v>1</v>
      </c>
      <c r="G431">
        <f t="shared" si="79"/>
        <v>2.6</v>
      </c>
      <c r="H431">
        <f t="shared" si="80"/>
        <v>2.58</v>
      </c>
      <c r="I431">
        <f t="shared" si="81"/>
        <v>0.02</v>
      </c>
      <c r="J431">
        <f t="shared" si="82"/>
        <v>1</v>
      </c>
      <c r="K431">
        <f t="shared" si="83"/>
        <v>1</v>
      </c>
      <c r="L431">
        <f t="shared" si="84"/>
        <v>99.230769230769226</v>
      </c>
      <c r="M431">
        <f t="shared" si="78"/>
        <v>1</v>
      </c>
      <c r="N431">
        <f t="shared" si="85"/>
        <v>1</v>
      </c>
      <c r="O431">
        <f t="shared" si="86"/>
        <v>1</v>
      </c>
    </row>
    <row r="432" spans="1:15">
      <c r="A432">
        <v>2.54</v>
      </c>
      <c r="B432">
        <v>2.6</v>
      </c>
      <c r="C432">
        <v>-0.06</v>
      </c>
      <c r="D432">
        <v>0</v>
      </c>
      <c r="E432">
        <v>1</v>
      </c>
      <c r="G432">
        <f t="shared" si="79"/>
        <v>2.54</v>
      </c>
      <c r="H432">
        <f t="shared" si="80"/>
        <v>2.6</v>
      </c>
      <c r="I432">
        <f t="shared" si="81"/>
        <v>-0.06</v>
      </c>
      <c r="J432">
        <f t="shared" si="82"/>
        <v>0</v>
      </c>
      <c r="K432">
        <f t="shared" si="83"/>
        <v>1</v>
      </c>
      <c r="L432">
        <f t="shared" si="84"/>
        <v>102.36220472440945</v>
      </c>
      <c r="M432">
        <f t="shared" si="78"/>
        <v>1</v>
      </c>
      <c r="N432">
        <f t="shared" si="85"/>
        <v>1</v>
      </c>
      <c r="O432">
        <f t="shared" si="86"/>
        <v>1</v>
      </c>
    </row>
    <row r="433" spans="1:15">
      <c r="A433">
        <v>1.64</v>
      </c>
      <c r="B433">
        <v>1.5</v>
      </c>
      <c r="C433">
        <v>0.14000000000000001</v>
      </c>
      <c r="D433">
        <v>1</v>
      </c>
      <c r="E433">
        <v>1</v>
      </c>
      <c r="G433">
        <f t="shared" si="79"/>
        <v>1.64</v>
      </c>
      <c r="H433">
        <f t="shared" si="80"/>
        <v>1.5</v>
      </c>
      <c r="I433">
        <f t="shared" si="81"/>
        <v>0.14000000000000001</v>
      </c>
      <c r="J433">
        <f t="shared" si="82"/>
        <v>1</v>
      </c>
      <c r="K433">
        <f t="shared" si="83"/>
        <v>1</v>
      </c>
      <c r="L433">
        <f t="shared" si="84"/>
        <v>91.463414634146346</v>
      </c>
      <c r="M433">
        <f t="shared" si="78"/>
        <v>1</v>
      </c>
      <c r="N433">
        <f t="shared" si="85"/>
        <v>1</v>
      </c>
      <c r="O433">
        <f t="shared" si="86"/>
        <v>1</v>
      </c>
    </row>
    <row r="434" spans="1:15">
      <c r="A434">
        <v>1.34</v>
      </c>
      <c r="B434">
        <v>1.32</v>
      </c>
      <c r="C434">
        <v>0.02</v>
      </c>
      <c r="D434">
        <v>1</v>
      </c>
      <c r="E434">
        <v>1</v>
      </c>
      <c r="G434">
        <f t="shared" si="79"/>
        <v>1.34</v>
      </c>
      <c r="H434">
        <f t="shared" si="80"/>
        <v>1.32</v>
      </c>
      <c r="I434">
        <f t="shared" si="81"/>
        <v>0.02</v>
      </c>
      <c r="J434">
        <f t="shared" si="82"/>
        <v>1</v>
      </c>
      <c r="K434">
        <f t="shared" si="83"/>
        <v>1</v>
      </c>
      <c r="L434">
        <f t="shared" si="84"/>
        <v>98.507462686567166</v>
      </c>
      <c r="M434">
        <f t="shared" si="78"/>
        <v>1</v>
      </c>
      <c r="N434">
        <f t="shared" si="85"/>
        <v>1</v>
      </c>
      <c r="O434">
        <f t="shared" si="86"/>
        <v>1</v>
      </c>
    </row>
    <row r="435" spans="1:15">
      <c r="A435">
        <v>121.1</v>
      </c>
      <c r="B435">
        <v>123.66</v>
      </c>
      <c r="C435">
        <v>-2.56</v>
      </c>
      <c r="D435">
        <v>0</v>
      </c>
      <c r="E435">
        <v>1</v>
      </c>
      <c r="G435">
        <f t="shared" si="79"/>
        <v>0</v>
      </c>
      <c r="H435">
        <f t="shared" si="80"/>
        <v>0</v>
      </c>
      <c r="I435">
        <f t="shared" si="81"/>
        <v>0</v>
      </c>
      <c r="J435">
        <f t="shared" si="82"/>
        <v>0</v>
      </c>
      <c r="K435">
        <f t="shared" si="83"/>
        <v>0</v>
      </c>
      <c r="L435">
        <f t="shared" si="84"/>
        <v>102.1139554087531</v>
      </c>
      <c r="M435">
        <f t="shared" si="78"/>
        <v>0</v>
      </c>
      <c r="N435">
        <f t="shared" si="85"/>
        <v>0</v>
      </c>
      <c r="O435">
        <f t="shared" si="86"/>
        <v>1</v>
      </c>
    </row>
    <row r="436" spans="1:15">
      <c r="A436">
        <v>4.5999999999999996</v>
      </c>
      <c r="B436">
        <v>4.5999999999999996</v>
      </c>
      <c r="C436">
        <v>0</v>
      </c>
      <c r="D436">
        <v>1</v>
      </c>
      <c r="E436">
        <v>1</v>
      </c>
      <c r="G436">
        <f t="shared" si="79"/>
        <v>4.5999999999999996</v>
      </c>
      <c r="H436">
        <f t="shared" si="80"/>
        <v>4.5999999999999996</v>
      </c>
      <c r="I436">
        <f t="shared" si="81"/>
        <v>0</v>
      </c>
      <c r="J436">
        <f t="shared" si="82"/>
        <v>1</v>
      </c>
      <c r="K436">
        <f t="shared" si="83"/>
        <v>1</v>
      </c>
      <c r="L436">
        <f t="shared" si="84"/>
        <v>100</v>
      </c>
      <c r="M436">
        <f t="shared" si="78"/>
        <v>1</v>
      </c>
      <c r="N436">
        <f t="shared" si="85"/>
        <v>1</v>
      </c>
      <c r="O436">
        <f t="shared" si="86"/>
        <v>1</v>
      </c>
    </row>
    <row r="437" spans="1:15">
      <c r="A437">
        <v>2.74</v>
      </c>
      <c r="B437">
        <v>2.3199999999999998</v>
      </c>
      <c r="C437">
        <v>0.42</v>
      </c>
      <c r="D437">
        <v>1</v>
      </c>
      <c r="E437">
        <v>1</v>
      </c>
      <c r="G437">
        <f t="shared" si="79"/>
        <v>2.74</v>
      </c>
      <c r="H437">
        <f t="shared" si="80"/>
        <v>2.3199999999999998</v>
      </c>
      <c r="I437">
        <f t="shared" si="81"/>
        <v>0.42</v>
      </c>
      <c r="J437">
        <f t="shared" si="82"/>
        <v>1</v>
      </c>
      <c r="K437">
        <f t="shared" si="83"/>
        <v>1</v>
      </c>
      <c r="L437">
        <f t="shared" si="84"/>
        <v>84.671532846715309</v>
      </c>
      <c r="M437">
        <f t="shared" si="78"/>
        <v>1</v>
      </c>
      <c r="N437">
        <f t="shared" si="85"/>
        <v>1</v>
      </c>
      <c r="O437">
        <f t="shared" si="86"/>
        <v>1</v>
      </c>
    </row>
    <row r="438" spans="1:15">
      <c r="A438">
        <v>2.1</v>
      </c>
      <c r="B438">
        <v>2.1</v>
      </c>
      <c r="C438">
        <v>0</v>
      </c>
      <c r="D438">
        <v>1</v>
      </c>
      <c r="E438">
        <v>1</v>
      </c>
      <c r="G438">
        <f t="shared" si="79"/>
        <v>2.1</v>
      </c>
      <c r="H438">
        <f t="shared" si="80"/>
        <v>2.1</v>
      </c>
      <c r="I438">
        <f t="shared" si="81"/>
        <v>0</v>
      </c>
      <c r="J438">
        <f t="shared" si="82"/>
        <v>1</v>
      </c>
      <c r="K438">
        <f t="shared" si="83"/>
        <v>1</v>
      </c>
      <c r="L438">
        <f t="shared" si="84"/>
        <v>100</v>
      </c>
      <c r="M438">
        <f t="shared" si="78"/>
        <v>1</v>
      </c>
      <c r="N438">
        <f t="shared" si="85"/>
        <v>1</v>
      </c>
      <c r="O438">
        <f t="shared" si="86"/>
        <v>1</v>
      </c>
    </row>
    <row r="439" spans="1:15">
      <c r="A439">
        <v>1.9</v>
      </c>
      <c r="B439">
        <v>1.78</v>
      </c>
      <c r="C439">
        <v>0.12</v>
      </c>
      <c r="D439">
        <v>1</v>
      </c>
      <c r="E439">
        <v>1</v>
      </c>
      <c r="G439">
        <f t="shared" si="79"/>
        <v>1.9</v>
      </c>
      <c r="H439">
        <f t="shared" si="80"/>
        <v>1.78</v>
      </c>
      <c r="I439">
        <f t="shared" si="81"/>
        <v>0.12</v>
      </c>
      <c r="J439">
        <f t="shared" si="82"/>
        <v>1</v>
      </c>
      <c r="K439">
        <f t="shared" si="83"/>
        <v>1</v>
      </c>
      <c r="L439">
        <f t="shared" si="84"/>
        <v>93.684210526315795</v>
      </c>
      <c r="M439">
        <f t="shared" si="78"/>
        <v>1</v>
      </c>
      <c r="N439">
        <f t="shared" si="85"/>
        <v>1</v>
      </c>
      <c r="O439">
        <f t="shared" si="86"/>
        <v>1</v>
      </c>
    </row>
    <row r="440" spans="1:15">
      <c r="A440">
        <v>5.28</v>
      </c>
      <c r="B440">
        <v>5.34</v>
      </c>
      <c r="C440">
        <v>-0.06</v>
      </c>
      <c r="D440">
        <v>0</v>
      </c>
      <c r="E440">
        <v>1</v>
      </c>
      <c r="G440">
        <f t="shared" si="79"/>
        <v>5.28</v>
      </c>
      <c r="H440">
        <f t="shared" si="80"/>
        <v>5.34</v>
      </c>
      <c r="I440">
        <f t="shared" si="81"/>
        <v>-0.06</v>
      </c>
      <c r="J440">
        <f t="shared" si="82"/>
        <v>0</v>
      </c>
      <c r="K440">
        <f t="shared" si="83"/>
        <v>1</v>
      </c>
      <c r="L440">
        <f t="shared" si="84"/>
        <v>101.13636363636363</v>
      </c>
      <c r="M440">
        <f t="shared" si="78"/>
        <v>1</v>
      </c>
      <c r="N440">
        <f t="shared" si="85"/>
        <v>1</v>
      </c>
      <c r="O440">
        <f t="shared" si="86"/>
        <v>1</v>
      </c>
    </row>
    <row r="441" spans="1:15">
      <c r="A441">
        <v>3.02</v>
      </c>
      <c r="B441">
        <v>1.96</v>
      </c>
      <c r="C441">
        <v>1.06</v>
      </c>
      <c r="D441">
        <v>1</v>
      </c>
      <c r="E441">
        <v>1</v>
      </c>
      <c r="G441">
        <f t="shared" si="79"/>
        <v>3.02</v>
      </c>
      <c r="H441">
        <f t="shared" si="80"/>
        <v>1.96</v>
      </c>
      <c r="I441">
        <f t="shared" si="81"/>
        <v>1.06</v>
      </c>
      <c r="J441">
        <f t="shared" si="82"/>
        <v>1</v>
      </c>
      <c r="K441">
        <f t="shared" si="83"/>
        <v>1</v>
      </c>
      <c r="L441">
        <f t="shared" si="84"/>
        <v>64.900662251655632</v>
      </c>
      <c r="M441">
        <f t="shared" si="78"/>
        <v>1</v>
      </c>
      <c r="N441">
        <f t="shared" si="85"/>
        <v>1</v>
      </c>
      <c r="O441">
        <f t="shared" si="86"/>
        <v>1</v>
      </c>
    </row>
    <row r="442" spans="1:15">
      <c r="A442">
        <v>1.32</v>
      </c>
      <c r="B442">
        <v>1.18</v>
      </c>
      <c r="C442">
        <v>0.14000000000000001</v>
      </c>
      <c r="D442">
        <v>1</v>
      </c>
      <c r="E442">
        <v>1</v>
      </c>
      <c r="G442">
        <f t="shared" si="79"/>
        <v>0</v>
      </c>
      <c r="H442">
        <f t="shared" si="80"/>
        <v>0</v>
      </c>
      <c r="I442">
        <f t="shared" si="81"/>
        <v>0</v>
      </c>
      <c r="J442">
        <f t="shared" si="82"/>
        <v>0</v>
      </c>
      <c r="K442">
        <f t="shared" si="83"/>
        <v>0</v>
      </c>
      <c r="L442">
        <f t="shared" si="84"/>
        <v>89.393939393939377</v>
      </c>
      <c r="M442">
        <f t="shared" si="78"/>
        <v>0</v>
      </c>
      <c r="N442">
        <f t="shared" si="85"/>
        <v>0</v>
      </c>
      <c r="O442">
        <f t="shared" si="86"/>
        <v>0</v>
      </c>
    </row>
    <row r="443" spans="1:15">
      <c r="A443">
        <v>3.16</v>
      </c>
      <c r="B443">
        <v>3.04</v>
      </c>
      <c r="C443">
        <v>0.12</v>
      </c>
      <c r="D443">
        <v>1</v>
      </c>
      <c r="E443">
        <v>1</v>
      </c>
      <c r="G443">
        <f t="shared" si="79"/>
        <v>3.16</v>
      </c>
      <c r="H443">
        <f t="shared" si="80"/>
        <v>3.04</v>
      </c>
      <c r="I443">
        <f t="shared" si="81"/>
        <v>0.12</v>
      </c>
      <c r="J443">
        <f t="shared" si="82"/>
        <v>1</v>
      </c>
      <c r="K443">
        <f t="shared" si="83"/>
        <v>1</v>
      </c>
      <c r="L443">
        <f t="shared" si="84"/>
        <v>96.202531645569621</v>
      </c>
      <c r="M443">
        <f t="shared" si="78"/>
        <v>1</v>
      </c>
      <c r="N443">
        <f t="shared" si="85"/>
        <v>1</v>
      </c>
      <c r="O443">
        <f t="shared" si="86"/>
        <v>1</v>
      </c>
    </row>
    <row r="444" spans="1:15">
      <c r="A444">
        <v>10.68</v>
      </c>
      <c r="B444">
        <v>10.28</v>
      </c>
      <c r="C444">
        <v>0.4</v>
      </c>
      <c r="D444">
        <v>1</v>
      </c>
      <c r="E444">
        <v>1</v>
      </c>
      <c r="G444">
        <f t="shared" si="79"/>
        <v>10.68</v>
      </c>
      <c r="H444">
        <f t="shared" si="80"/>
        <v>10.28</v>
      </c>
      <c r="I444">
        <f t="shared" si="81"/>
        <v>0.4</v>
      </c>
      <c r="J444">
        <f t="shared" si="82"/>
        <v>1</v>
      </c>
      <c r="K444">
        <f t="shared" si="83"/>
        <v>1</v>
      </c>
      <c r="L444">
        <f t="shared" si="84"/>
        <v>96.254681647940075</v>
      </c>
      <c r="M444">
        <f t="shared" si="78"/>
        <v>1</v>
      </c>
      <c r="N444">
        <f t="shared" si="85"/>
        <v>1</v>
      </c>
      <c r="O444">
        <f t="shared" si="86"/>
        <v>1</v>
      </c>
    </row>
    <row r="445" spans="1:15">
      <c r="A445">
        <v>3.9</v>
      </c>
      <c r="B445">
        <v>3.08</v>
      </c>
      <c r="C445">
        <v>0.82</v>
      </c>
      <c r="D445">
        <v>1</v>
      </c>
      <c r="E445">
        <v>1</v>
      </c>
      <c r="G445">
        <f t="shared" si="79"/>
        <v>3.9</v>
      </c>
      <c r="H445">
        <f t="shared" si="80"/>
        <v>3.08</v>
      </c>
      <c r="I445">
        <f t="shared" si="81"/>
        <v>0.82</v>
      </c>
      <c r="J445">
        <f t="shared" si="82"/>
        <v>1</v>
      </c>
      <c r="K445">
        <f t="shared" si="83"/>
        <v>1</v>
      </c>
      <c r="L445">
        <f t="shared" si="84"/>
        <v>78.974358974358978</v>
      </c>
      <c r="M445">
        <f t="shared" si="78"/>
        <v>1</v>
      </c>
      <c r="N445">
        <f t="shared" si="85"/>
        <v>1</v>
      </c>
      <c r="O445">
        <f t="shared" si="86"/>
        <v>1</v>
      </c>
    </row>
    <row r="446" spans="1:15">
      <c r="A446">
        <v>7.06</v>
      </c>
      <c r="B446">
        <v>5.98</v>
      </c>
      <c r="C446">
        <v>1.08</v>
      </c>
      <c r="D446">
        <v>1</v>
      </c>
      <c r="E446">
        <v>1</v>
      </c>
      <c r="G446">
        <f t="shared" si="79"/>
        <v>7.06</v>
      </c>
      <c r="H446">
        <f t="shared" si="80"/>
        <v>5.98</v>
      </c>
      <c r="I446">
        <f t="shared" si="81"/>
        <v>1.08</v>
      </c>
      <c r="J446">
        <f t="shared" si="82"/>
        <v>1</v>
      </c>
      <c r="K446">
        <f t="shared" si="83"/>
        <v>1</v>
      </c>
      <c r="L446">
        <f t="shared" si="84"/>
        <v>84.702549575070833</v>
      </c>
      <c r="M446">
        <f t="shared" si="78"/>
        <v>1</v>
      </c>
      <c r="N446">
        <f t="shared" si="85"/>
        <v>1</v>
      </c>
      <c r="O446">
        <f t="shared" si="86"/>
        <v>1</v>
      </c>
    </row>
    <row r="447" spans="1:15">
      <c r="A447">
        <v>2.44</v>
      </c>
      <c r="B447">
        <v>2.46</v>
      </c>
      <c r="C447">
        <v>-0.02</v>
      </c>
      <c r="D447">
        <v>0</v>
      </c>
      <c r="E447">
        <v>1</v>
      </c>
      <c r="G447">
        <f t="shared" si="79"/>
        <v>2.44</v>
      </c>
      <c r="H447">
        <f t="shared" si="80"/>
        <v>2.46</v>
      </c>
      <c r="I447">
        <f t="shared" si="81"/>
        <v>-0.02</v>
      </c>
      <c r="J447">
        <f t="shared" si="82"/>
        <v>0</v>
      </c>
      <c r="K447">
        <f t="shared" si="83"/>
        <v>1</v>
      </c>
      <c r="L447">
        <f t="shared" si="84"/>
        <v>100.81967213114753</v>
      </c>
      <c r="M447">
        <f t="shared" si="78"/>
        <v>1</v>
      </c>
      <c r="N447">
        <f t="shared" si="85"/>
        <v>1</v>
      </c>
      <c r="O447">
        <f t="shared" si="86"/>
        <v>1</v>
      </c>
    </row>
    <row r="448" spans="1:15">
      <c r="A448">
        <v>1.52</v>
      </c>
      <c r="B448">
        <v>1.64</v>
      </c>
      <c r="C448">
        <v>-0.12</v>
      </c>
      <c r="D448">
        <v>0</v>
      </c>
      <c r="E448">
        <v>1</v>
      </c>
      <c r="G448">
        <f t="shared" si="79"/>
        <v>1.52</v>
      </c>
      <c r="H448">
        <f t="shared" si="80"/>
        <v>1.64</v>
      </c>
      <c r="I448">
        <f t="shared" si="81"/>
        <v>-0.12</v>
      </c>
      <c r="J448">
        <f t="shared" si="82"/>
        <v>0</v>
      </c>
      <c r="K448">
        <f t="shared" si="83"/>
        <v>1</v>
      </c>
      <c r="L448">
        <f t="shared" si="84"/>
        <v>107.89473684210526</v>
      </c>
      <c r="M448">
        <f t="shared" si="78"/>
        <v>1</v>
      </c>
      <c r="N448">
        <f t="shared" si="85"/>
        <v>1</v>
      </c>
      <c r="O448">
        <f t="shared" si="86"/>
        <v>1</v>
      </c>
    </row>
    <row r="449" spans="1:15">
      <c r="A449">
        <v>160.74</v>
      </c>
      <c r="B449">
        <v>180.42</v>
      </c>
      <c r="C449">
        <v>-19.68</v>
      </c>
      <c r="D449">
        <v>0</v>
      </c>
      <c r="E449">
        <v>1</v>
      </c>
      <c r="G449">
        <f t="shared" si="79"/>
        <v>0</v>
      </c>
      <c r="H449">
        <f t="shared" si="80"/>
        <v>0</v>
      </c>
      <c r="I449">
        <f t="shared" si="81"/>
        <v>0</v>
      </c>
      <c r="J449">
        <f t="shared" si="82"/>
        <v>0</v>
      </c>
      <c r="K449">
        <f t="shared" si="83"/>
        <v>0</v>
      </c>
      <c r="L449">
        <f t="shared" si="84"/>
        <v>112.24337439343037</v>
      </c>
      <c r="M449">
        <f t="shared" si="78"/>
        <v>0</v>
      </c>
      <c r="N449">
        <f t="shared" si="85"/>
        <v>0</v>
      </c>
      <c r="O449">
        <f t="shared" si="86"/>
        <v>1</v>
      </c>
    </row>
    <row r="450" spans="1:15">
      <c r="A450">
        <v>2.94</v>
      </c>
      <c r="B450">
        <v>3.02</v>
      </c>
      <c r="C450">
        <v>-0.08</v>
      </c>
      <c r="D450">
        <v>0</v>
      </c>
      <c r="E450">
        <v>1</v>
      </c>
      <c r="G450">
        <f t="shared" si="79"/>
        <v>2.94</v>
      </c>
      <c r="H450">
        <f t="shared" si="80"/>
        <v>3.02</v>
      </c>
      <c r="I450">
        <f t="shared" si="81"/>
        <v>-0.08</v>
      </c>
      <c r="J450">
        <f t="shared" si="82"/>
        <v>0</v>
      </c>
      <c r="K450">
        <f t="shared" si="83"/>
        <v>1</v>
      </c>
      <c r="L450">
        <f t="shared" si="84"/>
        <v>102.72108843537416</v>
      </c>
      <c r="M450">
        <f t="shared" ref="M450:M513" si="87">IF(L450&lt;$M$1&gt;(100000/$M$1),N450,0)</f>
        <v>1</v>
      </c>
      <c r="N450">
        <f t="shared" si="85"/>
        <v>1</v>
      </c>
      <c r="O450">
        <f t="shared" si="86"/>
        <v>1</v>
      </c>
    </row>
    <row r="451" spans="1:15">
      <c r="A451">
        <v>1.18</v>
      </c>
      <c r="B451">
        <v>1.1200000000000001</v>
      </c>
      <c r="C451">
        <v>0.06</v>
      </c>
      <c r="D451">
        <v>1</v>
      </c>
      <c r="E451">
        <v>1</v>
      </c>
      <c r="G451">
        <f t="shared" si="79"/>
        <v>0</v>
      </c>
      <c r="H451">
        <f t="shared" si="80"/>
        <v>0</v>
      </c>
      <c r="I451">
        <f t="shared" si="81"/>
        <v>0</v>
      </c>
      <c r="J451">
        <f t="shared" si="82"/>
        <v>0</v>
      </c>
      <c r="K451">
        <f t="shared" si="83"/>
        <v>0</v>
      </c>
      <c r="L451">
        <f t="shared" si="84"/>
        <v>94.915254237288153</v>
      </c>
      <c r="M451">
        <f t="shared" si="87"/>
        <v>0</v>
      </c>
      <c r="N451">
        <f t="shared" si="85"/>
        <v>0</v>
      </c>
      <c r="O451">
        <f t="shared" si="86"/>
        <v>0</v>
      </c>
    </row>
    <row r="452" spans="1:15">
      <c r="A452">
        <v>2.34</v>
      </c>
      <c r="B452">
        <v>2.36</v>
      </c>
      <c r="C452">
        <v>-0.02</v>
      </c>
      <c r="D452">
        <v>0</v>
      </c>
      <c r="E452">
        <v>1</v>
      </c>
      <c r="G452">
        <f t="shared" si="79"/>
        <v>2.34</v>
      </c>
      <c r="H452">
        <f t="shared" si="80"/>
        <v>2.36</v>
      </c>
      <c r="I452">
        <f t="shared" si="81"/>
        <v>-0.02</v>
      </c>
      <c r="J452">
        <f t="shared" si="82"/>
        <v>0</v>
      </c>
      <c r="K452">
        <f t="shared" si="83"/>
        <v>1</v>
      </c>
      <c r="L452">
        <f t="shared" si="84"/>
        <v>100.85470085470085</v>
      </c>
      <c r="M452">
        <f t="shared" si="87"/>
        <v>1</v>
      </c>
      <c r="N452">
        <f t="shared" si="85"/>
        <v>1</v>
      </c>
      <c r="O452">
        <f t="shared" si="86"/>
        <v>1</v>
      </c>
    </row>
    <row r="453" spans="1:15">
      <c r="A453">
        <v>28.96</v>
      </c>
      <c r="B453">
        <v>24.94</v>
      </c>
      <c r="C453">
        <v>4.0199999999999996</v>
      </c>
      <c r="D453">
        <v>1</v>
      </c>
      <c r="E453">
        <v>1</v>
      </c>
      <c r="G453">
        <f t="shared" si="79"/>
        <v>28.96</v>
      </c>
      <c r="H453">
        <f t="shared" si="80"/>
        <v>24.94</v>
      </c>
      <c r="I453">
        <f t="shared" si="81"/>
        <v>4.0199999999999996</v>
      </c>
      <c r="J453">
        <f t="shared" si="82"/>
        <v>1</v>
      </c>
      <c r="K453">
        <f t="shared" si="83"/>
        <v>1</v>
      </c>
      <c r="L453">
        <f t="shared" si="84"/>
        <v>86.118784530386733</v>
      </c>
      <c r="M453">
        <f t="shared" si="87"/>
        <v>1</v>
      </c>
      <c r="N453">
        <f t="shared" si="85"/>
        <v>1</v>
      </c>
      <c r="O453">
        <f t="shared" si="86"/>
        <v>1</v>
      </c>
    </row>
    <row r="454" spans="1:15">
      <c r="A454">
        <v>2.88</v>
      </c>
      <c r="B454">
        <v>4.16</v>
      </c>
      <c r="C454">
        <v>-1.28</v>
      </c>
      <c r="D454">
        <v>0</v>
      </c>
      <c r="E454">
        <v>1</v>
      </c>
      <c r="G454">
        <f t="shared" si="79"/>
        <v>2.88</v>
      </c>
      <c r="H454">
        <f t="shared" si="80"/>
        <v>4.16</v>
      </c>
      <c r="I454">
        <f t="shared" si="81"/>
        <v>-1.28</v>
      </c>
      <c r="J454">
        <f t="shared" si="82"/>
        <v>0</v>
      </c>
      <c r="K454">
        <f t="shared" si="83"/>
        <v>1</v>
      </c>
      <c r="L454">
        <f t="shared" si="84"/>
        <v>144.44444444444446</v>
      </c>
      <c r="M454">
        <f t="shared" si="87"/>
        <v>1</v>
      </c>
      <c r="N454">
        <f t="shared" si="85"/>
        <v>1</v>
      </c>
      <c r="O454">
        <f t="shared" si="86"/>
        <v>1</v>
      </c>
    </row>
    <row r="455" spans="1:15">
      <c r="A455">
        <v>5.5</v>
      </c>
      <c r="B455">
        <v>5</v>
      </c>
      <c r="C455">
        <v>0.5</v>
      </c>
      <c r="D455">
        <v>1</v>
      </c>
      <c r="E455">
        <v>1</v>
      </c>
      <c r="G455">
        <f t="shared" si="79"/>
        <v>5.5</v>
      </c>
      <c r="H455">
        <f t="shared" si="80"/>
        <v>5</v>
      </c>
      <c r="I455">
        <f t="shared" si="81"/>
        <v>0.5</v>
      </c>
      <c r="J455">
        <f t="shared" si="82"/>
        <v>1</v>
      </c>
      <c r="K455">
        <f t="shared" si="83"/>
        <v>1</v>
      </c>
      <c r="L455">
        <f t="shared" si="84"/>
        <v>90.909090909090907</v>
      </c>
      <c r="M455">
        <f t="shared" si="87"/>
        <v>1</v>
      </c>
      <c r="N455">
        <f t="shared" si="85"/>
        <v>1</v>
      </c>
      <c r="O455">
        <f t="shared" si="86"/>
        <v>1</v>
      </c>
    </row>
    <row r="456" spans="1:15">
      <c r="A456">
        <v>1.38</v>
      </c>
      <c r="B456">
        <v>1.48</v>
      </c>
      <c r="C456">
        <v>-0.1</v>
      </c>
      <c r="D456">
        <v>0</v>
      </c>
      <c r="E456">
        <v>1</v>
      </c>
      <c r="G456">
        <f t="shared" ref="G456:G476" si="88">IF($M456,A456,0)</f>
        <v>1.38</v>
      </c>
      <c r="H456">
        <f t="shared" ref="H456:H476" si="89">IF($M456,B456,0)</f>
        <v>1.48</v>
      </c>
      <c r="I456">
        <f t="shared" ref="I456:I476" si="90">IF($M456,C456,0)</f>
        <v>-0.1</v>
      </c>
      <c r="J456">
        <f t="shared" ref="J456:J476" si="91">IF($M456,D456,0)</f>
        <v>0</v>
      </c>
      <c r="K456">
        <f t="shared" ref="K456:K476" si="92">IF($M456,E456,0)</f>
        <v>1</v>
      </c>
      <c r="L456">
        <f t="shared" ref="L456:L476" si="93">B456/A456*100</f>
        <v>107.24637681159422</v>
      </c>
      <c r="M456">
        <f t="shared" si="87"/>
        <v>1</v>
      </c>
      <c r="N456">
        <f t="shared" ref="N456:N476" si="94">IF((A456&lt;$N$1)*(B456&lt;$N$1),O456,0)</f>
        <v>1</v>
      </c>
      <c r="O456">
        <f t="shared" ref="O456:O476" si="95">IF((A456&gt;$O$1)*(B456&gt;$O$1),1,0)</f>
        <v>1</v>
      </c>
    </row>
    <row r="457" spans="1:15">
      <c r="A457">
        <v>1.18</v>
      </c>
      <c r="B457">
        <v>1.18</v>
      </c>
      <c r="C457">
        <v>0</v>
      </c>
      <c r="D457">
        <v>1</v>
      </c>
      <c r="E457">
        <v>1</v>
      </c>
      <c r="G457">
        <f t="shared" si="88"/>
        <v>0</v>
      </c>
      <c r="H457">
        <f t="shared" si="89"/>
        <v>0</v>
      </c>
      <c r="I457">
        <f t="shared" si="90"/>
        <v>0</v>
      </c>
      <c r="J457">
        <f t="shared" si="91"/>
        <v>0</v>
      </c>
      <c r="K457">
        <f t="shared" si="92"/>
        <v>0</v>
      </c>
      <c r="L457">
        <f t="shared" si="93"/>
        <v>100</v>
      </c>
      <c r="M457">
        <f t="shared" si="87"/>
        <v>0</v>
      </c>
      <c r="N457">
        <f t="shared" si="94"/>
        <v>0</v>
      </c>
      <c r="O457">
        <f t="shared" si="95"/>
        <v>0</v>
      </c>
    </row>
    <row r="458" spans="1:15">
      <c r="A458">
        <v>5.86</v>
      </c>
      <c r="B458">
        <v>4.92</v>
      </c>
      <c r="C458">
        <v>0.94</v>
      </c>
      <c r="D458">
        <v>1</v>
      </c>
      <c r="E458">
        <v>1</v>
      </c>
      <c r="G458">
        <f t="shared" si="88"/>
        <v>5.86</v>
      </c>
      <c r="H458">
        <f t="shared" si="89"/>
        <v>4.92</v>
      </c>
      <c r="I458">
        <f t="shared" si="90"/>
        <v>0.94</v>
      </c>
      <c r="J458">
        <f t="shared" si="91"/>
        <v>1</v>
      </c>
      <c r="K458">
        <f t="shared" si="92"/>
        <v>1</v>
      </c>
      <c r="L458">
        <f t="shared" si="93"/>
        <v>83.959044368600672</v>
      </c>
      <c r="M458">
        <f t="shared" si="87"/>
        <v>1</v>
      </c>
      <c r="N458">
        <f t="shared" si="94"/>
        <v>1</v>
      </c>
      <c r="O458">
        <f t="shared" si="95"/>
        <v>1</v>
      </c>
    </row>
    <row r="459" spans="1:15">
      <c r="A459">
        <v>6.72</v>
      </c>
      <c r="B459">
        <v>6.06</v>
      </c>
      <c r="C459">
        <v>0.66</v>
      </c>
      <c r="D459">
        <v>1</v>
      </c>
      <c r="E459">
        <v>1</v>
      </c>
      <c r="G459">
        <f t="shared" si="88"/>
        <v>6.72</v>
      </c>
      <c r="H459">
        <f t="shared" si="89"/>
        <v>6.06</v>
      </c>
      <c r="I459">
        <f t="shared" si="90"/>
        <v>0.66</v>
      </c>
      <c r="J459">
        <f t="shared" si="91"/>
        <v>1</v>
      </c>
      <c r="K459">
        <f t="shared" si="92"/>
        <v>1</v>
      </c>
      <c r="L459">
        <f t="shared" si="93"/>
        <v>90.178571428571431</v>
      </c>
      <c r="M459">
        <f t="shared" si="87"/>
        <v>1</v>
      </c>
      <c r="N459">
        <f t="shared" si="94"/>
        <v>1</v>
      </c>
      <c r="O459">
        <f t="shared" si="95"/>
        <v>1</v>
      </c>
    </row>
    <row r="460" spans="1:15">
      <c r="A460">
        <v>3.5</v>
      </c>
      <c r="B460">
        <v>3.04</v>
      </c>
      <c r="C460">
        <v>0.46</v>
      </c>
      <c r="D460">
        <v>1</v>
      </c>
      <c r="E460">
        <v>1</v>
      </c>
      <c r="G460">
        <f t="shared" si="88"/>
        <v>3.5</v>
      </c>
      <c r="H460">
        <f t="shared" si="89"/>
        <v>3.04</v>
      </c>
      <c r="I460">
        <f t="shared" si="90"/>
        <v>0.46</v>
      </c>
      <c r="J460">
        <f t="shared" si="91"/>
        <v>1</v>
      </c>
      <c r="K460">
        <f t="shared" si="92"/>
        <v>1</v>
      </c>
      <c r="L460">
        <f t="shared" si="93"/>
        <v>86.857142857142861</v>
      </c>
      <c r="M460">
        <f t="shared" si="87"/>
        <v>1</v>
      </c>
      <c r="N460">
        <f t="shared" si="94"/>
        <v>1</v>
      </c>
      <c r="O460">
        <f t="shared" si="95"/>
        <v>1</v>
      </c>
    </row>
    <row r="461" spans="1:15">
      <c r="A461">
        <v>1.22</v>
      </c>
      <c r="B461">
        <v>1.28</v>
      </c>
      <c r="C461">
        <v>-0.06</v>
      </c>
      <c r="D461">
        <v>0</v>
      </c>
      <c r="E461">
        <v>1</v>
      </c>
      <c r="G461">
        <f t="shared" si="88"/>
        <v>0</v>
      </c>
      <c r="H461">
        <f t="shared" si="89"/>
        <v>0</v>
      </c>
      <c r="I461">
        <f t="shared" si="90"/>
        <v>0</v>
      </c>
      <c r="J461">
        <f t="shared" si="91"/>
        <v>0</v>
      </c>
      <c r="K461">
        <f t="shared" si="92"/>
        <v>0</v>
      </c>
      <c r="L461">
        <f t="shared" si="93"/>
        <v>104.91803278688525</v>
      </c>
      <c r="M461">
        <f t="shared" si="87"/>
        <v>0</v>
      </c>
      <c r="N461">
        <f t="shared" si="94"/>
        <v>0</v>
      </c>
      <c r="O461">
        <f t="shared" si="95"/>
        <v>0</v>
      </c>
    </row>
    <row r="462" spans="1:15">
      <c r="A462">
        <v>3.38</v>
      </c>
      <c r="B462">
        <v>3.84</v>
      </c>
      <c r="C462">
        <v>-0.46</v>
      </c>
      <c r="D462">
        <v>0</v>
      </c>
      <c r="E462">
        <v>1</v>
      </c>
      <c r="G462">
        <f t="shared" si="88"/>
        <v>3.38</v>
      </c>
      <c r="H462">
        <f t="shared" si="89"/>
        <v>3.84</v>
      </c>
      <c r="I462">
        <f t="shared" si="90"/>
        <v>-0.46</v>
      </c>
      <c r="J462">
        <f t="shared" si="91"/>
        <v>0</v>
      </c>
      <c r="K462">
        <f t="shared" si="92"/>
        <v>1</v>
      </c>
      <c r="L462">
        <f t="shared" si="93"/>
        <v>113.6094674556213</v>
      </c>
      <c r="M462">
        <f t="shared" si="87"/>
        <v>1</v>
      </c>
      <c r="N462">
        <f t="shared" si="94"/>
        <v>1</v>
      </c>
      <c r="O462">
        <f t="shared" si="95"/>
        <v>1</v>
      </c>
    </row>
    <row r="463" spans="1:15">
      <c r="A463">
        <v>24.8</v>
      </c>
      <c r="B463">
        <v>32.82</v>
      </c>
      <c r="C463">
        <v>-8.02</v>
      </c>
      <c r="D463">
        <v>0</v>
      </c>
      <c r="E463">
        <v>1</v>
      </c>
      <c r="G463">
        <f t="shared" si="88"/>
        <v>24.8</v>
      </c>
      <c r="H463">
        <f t="shared" si="89"/>
        <v>32.82</v>
      </c>
      <c r="I463">
        <f t="shared" si="90"/>
        <v>-8.02</v>
      </c>
      <c r="J463">
        <f t="shared" si="91"/>
        <v>0</v>
      </c>
      <c r="K463">
        <f t="shared" si="92"/>
        <v>1</v>
      </c>
      <c r="L463">
        <f t="shared" si="93"/>
        <v>132.33870967741933</v>
      </c>
      <c r="M463">
        <f t="shared" si="87"/>
        <v>1</v>
      </c>
      <c r="N463">
        <f t="shared" si="94"/>
        <v>1</v>
      </c>
      <c r="O463">
        <f t="shared" si="95"/>
        <v>1</v>
      </c>
    </row>
    <row r="464" spans="1:15">
      <c r="A464">
        <v>1.58</v>
      </c>
      <c r="B464">
        <v>1.58</v>
      </c>
      <c r="C464">
        <v>0</v>
      </c>
      <c r="D464">
        <v>1</v>
      </c>
      <c r="E464">
        <v>1</v>
      </c>
      <c r="G464">
        <f t="shared" si="88"/>
        <v>1.58</v>
      </c>
      <c r="H464">
        <f t="shared" si="89"/>
        <v>1.58</v>
      </c>
      <c r="I464">
        <f t="shared" si="90"/>
        <v>0</v>
      </c>
      <c r="J464">
        <f t="shared" si="91"/>
        <v>1</v>
      </c>
      <c r="K464">
        <f t="shared" si="92"/>
        <v>1</v>
      </c>
      <c r="L464">
        <f t="shared" si="93"/>
        <v>100</v>
      </c>
      <c r="M464">
        <f t="shared" si="87"/>
        <v>1</v>
      </c>
      <c r="N464">
        <f t="shared" si="94"/>
        <v>1</v>
      </c>
      <c r="O464">
        <f t="shared" si="95"/>
        <v>1</v>
      </c>
    </row>
    <row r="465" spans="1:15">
      <c r="A465">
        <v>1.32</v>
      </c>
      <c r="B465">
        <v>1.1599999999999999</v>
      </c>
      <c r="C465">
        <v>0.16</v>
      </c>
      <c r="D465">
        <v>1</v>
      </c>
      <c r="E465">
        <v>1</v>
      </c>
      <c r="G465">
        <f t="shared" si="88"/>
        <v>0</v>
      </c>
      <c r="H465">
        <f t="shared" si="89"/>
        <v>0</v>
      </c>
      <c r="I465">
        <f t="shared" si="90"/>
        <v>0</v>
      </c>
      <c r="J465">
        <f t="shared" si="91"/>
        <v>0</v>
      </c>
      <c r="K465">
        <f t="shared" si="92"/>
        <v>0</v>
      </c>
      <c r="L465">
        <f t="shared" si="93"/>
        <v>87.878787878787861</v>
      </c>
      <c r="M465">
        <f t="shared" si="87"/>
        <v>0</v>
      </c>
      <c r="N465">
        <f t="shared" si="94"/>
        <v>0</v>
      </c>
      <c r="O465">
        <f t="shared" si="95"/>
        <v>0</v>
      </c>
    </row>
    <row r="466" spans="1:15">
      <c r="A466">
        <v>2.2400000000000002</v>
      </c>
      <c r="B466">
        <v>2.36</v>
      </c>
      <c r="C466">
        <v>-0.12</v>
      </c>
      <c r="D466">
        <v>0</v>
      </c>
      <c r="E466">
        <v>1</v>
      </c>
      <c r="G466">
        <f t="shared" si="88"/>
        <v>2.2400000000000002</v>
      </c>
      <c r="H466">
        <f t="shared" si="89"/>
        <v>2.36</v>
      </c>
      <c r="I466">
        <f t="shared" si="90"/>
        <v>-0.12</v>
      </c>
      <c r="J466">
        <f t="shared" si="91"/>
        <v>0</v>
      </c>
      <c r="K466">
        <f t="shared" si="92"/>
        <v>1</v>
      </c>
      <c r="L466">
        <f t="shared" si="93"/>
        <v>105.35714285714283</v>
      </c>
      <c r="M466">
        <f t="shared" si="87"/>
        <v>1</v>
      </c>
      <c r="N466">
        <f t="shared" si="94"/>
        <v>1</v>
      </c>
      <c r="O466">
        <f t="shared" si="95"/>
        <v>1</v>
      </c>
    </row>
    <row r="467" spans="1:15">
      <c r="A467">
        <v>3.28</v>
      </c>
      <c r="B467">
        <v>3.46</v>
      </c>
      <c r="C467">
        <v>-0.18</v>
      </c>
      <c r="D467">
        <v>0</v>
      </c>
      <c r="E467">
        <v>1</v>
      </c>
      <c r="G467">
        <f t="shared" si="88"/>
        <v>3.28</v>
      </c>
      <c r="H467">
        <f t="shared" si="89"/>
        <v>3.46</v>
      </c>
      <c r="I467">
        <f t="shared" si="90"/>
        <v>-0.18</v>
      </c>
      <c r="J467">
        <f t="shared" si="91"/>
        <v>0</v>
      </c>
      <c r="K467">
        <f t="shared" si="92"/>
        <v>1</v>
      </c>
      <c r="L467">
        <f t="shared" si="93"/>
        <v>105.48780487804879</v>
      </c>
      <c r="M467">
        <f t="shared" si="87"/>
        <v>1</v>
      </c>
      <c r="N467">
        <f t="shared" si="94"/>
        <v>1</v>
      </c>
      <c r="O467">
        <f t="shared" si="95"/>
        <v>1</v>
      </c>
    </row>
    <row r="468" spans="1:15">
      <c r="A468">
        <v>1.86</v>
      </c>
      <c r="B468">
        <v>1.88</v>
      </c>
      <c r="C468">
        <v>-0.02</v>
      </c>
      <c r="D468">
        <v>0</v>
      </c>
      <c r="E468">
        <v>1</v>
      </c>
      <c r="G468">
        <f t="shared" si="88"/>
        <v>1.86</v>
      </c>
      <c r="H468">
        <f t="shared" si="89"/>
        <v>1.88</v>
      </c>
      <c r="I468">
        <f t="shared" si="90"/>
        <v>-0.02</v>
      </c>
      <c r="J468">
        <f t="shared" si="91"/>
        <v>0</v>
      </c>
      <c r="K468">
        <f t="shared" si="92"/>
        <v>1</v>
      </c>
      <c r="L468">
        <f t="shared" si="93"/>
        <v>101.0752688172043</v>
      </c>
      <c r="M468">
        <f t="shared" si="87"/>
        <v>1</v>
      </c>
      <c r="N468">
        <f t="shared" si="94"/>
        <v>1</v>
      </c>
      <c r="O468">
        <f t="shared" si="95"/>
        <v>1</v>
      </c>
    </row>
    <row r="469" spans="1:15">
      <c r="A469">
        <v>2.1800000000000002</v>
      </c>
      <c r="B469">
        <v>2.12</v>
      </c>
      <c r="C469">
        <v>0.06</v>
      </c>
      <c r="D469">
        <v>1</v>
      </c>
      <c r="E469">
        <v>1</v>
      </c>
      <c r="G469">
        <f t="shared" si="88"/>
        <v>2.1800000000000002</v>
      </c>
      <c r="H469">
        <f t="shared" si="89"/>
        <v>2.12</v>
      </c>
      <c r="I469">
        <f t="shared" si="90"/>
        <v>0.06</v>
      </c>
      <c r="J469">
        <f t="shared" si="91"/>
        <v>1</v>
      </c>
      <c r="K469">
        <f t="shared" si="92"/>
        <v>1</v>
      </c>
      <c r="L469">
        <f t="shared" si="93"/>
        <v>97.247706422018339</v>
      </c>
      <c r="M469">
        <f t="shared" si="87"/>
        <v>1</v>
      </c>
      <c r="N469">
        <f t="shared" si="94"/>
        <v>1</v>
      </c>
      <c r="O469">
        <f t="shared" si="95"/>
        <v>1</v>
      </c>
    </row>
    <row r="470" spans="1:15">
      <c r="A470">
        <v>1.94</v>
      </c>
      <c r="B470">
        <v>2.2400000000000002</v>
      </c>
      <c r="C470">
        <v>-0.3</v>
      </c>
      <c r="D470">
        <v>0</v>
      </c>
      <c r="E470">
        <v>1</v>
      </c>
      <c r="G470">
        <f t="shared" si="88"/>
        <v>1.94</v>
      </c>
      <c r="H470">
        <f t="shared" si="89"/>
        <v>2.2400000000000002</v>
      </c>
      <c r="I470">
        <f t="shared" si="90"/>
        <v>-0.3</v>
      </c>
      <c r="J470">
        <f t="shared" si="91"/>
        <v>0</v>
      </c>
      <c r="K470">
        <f t="shared" si="92"/>
        <v>1</v>
      </c>
      <c r="L470">
        <f t="shared" si="93"/>
        <v>115.46391752577321</v>
      </c>
      <c r="M470">
        <f t="shared" si="87"/>
        <v>1</v>
      </c>
      <c r="N470">
        <f t="shared" si="94"/>
        <v>1</v>
      </c>
      <c r="O470">
        <f t="shared" si="95"/>
        <v>1</v>
      </c>
    </row>
    <row r="471" spans="1:15">
      <c r="A471">
        <v>1.34</v>
      </c>
      <c r="B471">
        <v>1.18</v>
      </c>
      <c r="C471">
        <v>0.16</v>
      </c>
      <c r="D471">
        <v>1</v>
      </c>
      <c r="E471">
        <v>1</v>
      </c>
      <c r="G471">
        <f t="shared" si="88"/>
        <v>0</v>
      </c>
      <c r="H471">
        <f t="shared" si="89"/>
        <v>0</v>
      </c>
      <c r="I471">
        <f t="shared" si="90"/>
        <v>0</v>
      </c>
      <c r="J471">
        <f t="shared" si="91"/>
        <v>0</v>
      </c>
      <c r="K471">
        <f t="shared" si="92"/>
        <v>0</v>
      </c>
      <c r="L471">
        <f t="shared" si="93"/>
        <v>88.0597014925373</v>
      </c>
      <c r="M471">
        <f t="shared" si="87"/>
        <v>0</v>
      </c>
      <c r="N471">
        <f t="shared" si="94"/>
        <v>0</v>
      </c>
      <c r="O471">
        <f t="shared" si="95"/>
        <v>0</v>
      </c>
    </row>
    <row r="472" spans="1:15">
      <c r="A472">
        <v>1.82</v>
      </c>
      <c r="B472">
        <v>1.98</v>
      </c>
      <c r="C472">
        <v>-0.16</v>
      </c>
      <c r="D472">
        <v>0</v>
      </c>
      <c r="E472">
        <v>1</v>
      </c>
      <c r="G472">
        <f t="shared" si="88"/>
        <v>1.82</v>
      </c>
      <c r="H472">
        <f t="shared" si="89"/>
        <v>1.98</v>
      </c>
      <c r="I472">
        <f t="shared" si="90"/>
        <v>-0.16</v>
      </c>
      <c r="J472">
        <f t="shared" si="91"/>
        <v>0</v>
      </c>
      <c r="K472">
        <f t="shared" si="92"/>
        <v>1</v>
      </c>
      <c r="L472">
        <f t="shared" si="93"/>
        <v>108.79120879120879</v>
      </c>
      <c r="M472">
        <f t="shared" si="87"/>
        <v>1</v>
      </c>
      <c r="N472">
        <f t="shared" si="94"/>
        <v>1</v>
      </c>
      <c r="O472">
        <f t="shared" si="95"/>
        <v>1</v>
      </c>
    </row>
    <row r="473" spans="1:15">
      <c r="A473">
        <v>1.74</v>
      </c>
      <c r="B473">
        <v>1.52</v>
      </c>
      <c r="C473">
        <v>0.22</v>
      </c>
      <c r="D473">
        <v>1</v>
      </c>
      <c r="E473">
        <v>1</v>
      </c>
      <c r="G473">
        <f t="shared" si="88"/>
        <v>1.74</v>
      </c>
      <c r="H473">
        <f t="shared" si="89"/>
        <v>1.52</v>
      </c>
      <c r="I473">
        <f t="shared" si="90"/>
        <v>0.22</v>
      </c>
      <c r="J473">
        <f t="shared" si="91"/>
        <v>1</v>
      </c>
      <c r="K473">
        <f t="shared" si="92"/>
        <v>1</v>
      </c>
      <c r="L473">
        <f t="shared" si="93"/>
        <v>87.356321839080465</v>
      </c>
      <c r="M473">
        <f t="shared" si="87"/>
        <v>1</v>
      </c>
      <c r="N473">
        <f t="shared" si="94"/>
        <v>1</v>
      </c>
      <c r="O473">
        <f t="shared" si="95"/>
        <v>1</v>
      </c>
    </row>
    <row r="474" spans="1:15">
      <c r="A474">
        <v>2.16</v>
      </c>
      <c r="B474">
        <v>2.06</v>
      </c>
      <c r="C474">
        <v>0.1</v>
      </c>
      <c r="D474">
        <v>1</v>
      </c>
      <c r="E474">
        <v>1</v>
      </c>
      <c r="G474">
        <f t="shared" si="88"/>
        <v>2.16</v>
      </c>
      <c r="H474">
        <f t="shared" si="89"/>
        <v>2.06</v>
      </c>
      <c r="I474">
        <f t="shared" si="90"/>
        <v>0.1</v>
      </c>
      <c r="J474">
        <f t="shared" si="91"/>
        <v>1</v>
      </c>
      <c r="K474">
        <f t="shared" si="92"/>
        <v>1</v>
      </c>
      <c r="L474">
        <f t="shared" si="93"/>
        <v>95.370370370370367</v>
      </c>
      <c r="M474">
        <f t="shared" si="87"/>
        <v>1</v>
      </c>
      <c r="N474">
        <f t="shared" si="94"/>
        <v>1</v>
      </c>
      <c r="O474">
        <f t="shared" si="95"/>
        <v>1</v>
      </c>
    </row>
    <row r="475" spans="1:15">
      <c r="A475">
        <v>1.54</v>
      </c>
      <c r="B475">
        <v>1.66</v>
      </c>
      <c r="C475">
        <v>-0.12</v>
      </c>
      <c r="D475">
        <v>0</v>
      </c>
      <c r="E475">
        <v>1</v>
      </c>
      <c r="G475">
        <f t="shared" ref="G475:G538" si="96">IF($M475,A475,0)</f>
        <v>1.54</v>
      </c>
      <c r="H475">
        <f t="shared" ref="H475:H538" si="97">IF($M475,B475,0)</f>
        <v>1.66</v>
      </c>
      <c r="I475">
        <f t="shared" ref="I475:I538" si="98">IF($M475,C475,0)</f>
        <v>-0.12</v>
      </c>
      <c r="J475">
        <f t="shared" ref="J475:J538" si="99">IF($M475,D475,0)</f>
        <v>0</v>
      </c>
      <c r="K475">
        <f t="shared" ref="K475:K538" si="100">IF($M475,E475,0)</f>
        <v>1</v>
      </c>
      <c r="L475">
        <f t="shared" ref="L475:L538" si="101">B475/A475*100</f>
        <v>107.79220779220779</v>
      </c>
      <c r="M475">
        <f t="shared" si="87"/>
        <v>1</v>
      </c>
      <c r="N475">
        <f t="shared" ref="N475:N538" si="102">IF((A475&lt;$N$1)*(B475&lt;$N$1),O475,0)</f>
        <v>1</v>
      </c>
      <c r="O475">
        <f t="shared" ref="O475:O538" si="103">IF((A475&gt;$O$1)*(B475&gt;$O$1),1,0)</f>
        <v>1</v>
      </c>
    </row>
    <row r="476" spans="1:15">
      <c r="A476">
        <v>1.92</v>
      </c>
      <c r="B476">
        <v>2.46</v>
      </c>
      <c r="C476">
        <v>-0.54</v>
      </c>
      <c r="D476">
        <v>0</v>
      </c>
      <c r="E476">
        <v>1</v>
      </c>
      <c r="G476">
        <f t="shared" si="96"/>
        <v>1.92</v>
      </c>
      <c r="H476">
        <f t="shared" si="97"/>
        <v>2.46</v>
      </c>
      <c r="I476">
        <f t="shared" si="98"/>
        <v>-0.54</v>
      </c>
      <c r="J476">
        <f t="shared" si="99"/>
        <v>0</v>
      </c>
      <c r="K476">
        <f t="shared" si="100"/>
        <v>1</v>
      </c>
      <c r="L476">
        <f t="shared" si="101"/>
        <v>128.125</v>
      </c>
      <c r="M476">
        <f t="shared" si="87"/>
        <v>1</v>
      </c>
      <c r="N476">
        <f t="shared" si="102"/>
        <v>1</v>
      </c>
      <c r="O476">
        <f t="shared" si="103"/>
        <v>1</v>
      </c>
    </row>
    <row r="477" spans="1:15">
      <c r="A477">
        <v>2.04</v>
      </c>
      <c r="B477">
        <v>2.02</v>
      </c>
      <c r="C477">
        <v>0.02</v>
      </c>
      <c r="D477">
        <v>1</v>
      </c>
      <c r="E477">
        <v>1</v>
      </c>
      <c r="G477">
        <f t="shared" si="96"/>
        <v>2.04</v>
      </c>
      <c r="H477">
        <f t="shared" si="97"/>
        <v>2.02</v>
      </c>
      <c r="I477">
        <f t="shared" si="98"/>
        <v>0.02</v>
      </c>
      <c r="J477">
        <f t="shared" si="99"/>
        <v>1</v>
      </c>
      <c r="K477">
        <f t="shared" si="100"/>
        <v>1</v>
      </c>
      <c r="L477">
        <f t="shared" si="101"/>
        <v>99.019607843137265</v>
      </c>
      <c r="M477">
        <f t="shared" si="87"/>
        <v>1</v>
      </c>
      <c r="N477">
        <f t="shared" si="102"/>
        <v>1</v>
      </c>
      <c r="O477">
        <f t="shared" si="103"/>
        <v>1</v>
      </c>
    </row>
    <row r="478" spans="1:15">
      <c r="A478">
        <v>186.1</v>
      </c>
      <c r="B478">
        <v>189.24</v>
      </c>
      <c r="C478">
        <v>-3.14</v>
      </c>
      <c r="D478">
        <v>0</v>
      </c>
      <c r="E478">
        <v>1</v>
      </c>
      <c r="G478">
        <f t="shared" si="96"/>
        <v>0</v>
      </c>
      <c r="H478">
        <f t="shared" si="97"/>
        <v>0</v>
      </c>
      <c r="I478">
        <f t="shared" si="98"/>
        <v>0</v>
      </c>
      <c r="J478">
        <f t="shared" si="99"/>
        <v>0</v>
      </c>
      <c r="K478">
        <f t="shared" si="100"/>
        <v>0</v>
      </c>
      <c r="L478">
        <f t="shared" si="101"/>
        <v>101.68726491133799</v>
      </c>
      <c r="M478">
        <f t="shared" si="87"/>
        <v>0</v>
      </c>
      <c r="N478">
        <f t="shared" si="102"/>
        <v>0</v>
      </c>
      <c r="O478">
        <f t="shared" si="103"/>
        <v>1</v>
      </c>
    </row>
    <row r="479" spans="1:15">
      <c r="A479">
        <v>2.42</v>
      </c>
      <c r="B479">
        <v>2.72</v>
      </c>
      <c r="C479">
        <v>-0.3</v>
      </c>
      <c r="D479">
        <v>0</v>
      </c>
      <c r="E479">
        <v>1</v>
      </c>
      <c r="G479">
        <f t="shared" si="96"/>
        <v>2.42</v>
      </c>
      <c r="H479">
        <f t="shared" si="97"/>
        <v>2.72</v>
      </c>
      <c r="I479">
        <f t="shared" si="98"/>
        <v>-0.3</v>
      </c>
      <c r="J479">
        <f t="shared" si="99"/>
        <v>0</v>
      </c>
      <c r="K479">
        <f t="shared" si="100"/>
        <v>1</v>
      </c>
      <c r="L479">
        <f t="shared" si="101"/>
        <v>112.39669421487604</v>
      </c>
      <c r="M479">
        <f t="shared" si="87"/>
        <v>1</v>
      </c>
      <c r="N479">
        <f t="shared" si="102"/>
        <v>1</v>
      </c>
      <c r="O479">
        <f t="shared" si="103"/>
        <v>1</v>
      </c>
    </row>
    <row r="480" spans="1:15">
      <c r="A480">
        <v>100.64</v>
      </c>
      <c r="B480">
        <v>101.84</v>
      </c>
      <c r="C480">
        <v>-1.2</v>
      </c>
      <c r="D480">
        <v>0</v>
      </c>
      <c r="E480">
        <v>1</v>
      </c>
      <c r="G480">
        <f t="shared" si="96"/>
        <v>0</v>
      </c>
      <c r="H480">
        <f t="shared" si="97"/>
        <v>0</v>
      </c>
      <c r="I480">
        <f t="shared" si="98"/>
        <v>0</v>
      </c>
      <c r="J480">
        <f t="shared" si="99"/>
        <v>0</v>
      </c>
      <c r="K480">
        <f t="shared" si="100"/>
        <v>0</v>
      </c>
      <c r="L480">
        <f t="shared" si="101"/>
        <v>101.19236883942766</v>
      </c>
      <c r="M480">
        <f t="shared" si="87"/>
        <v>0</v>
      </c>
      <c r="N480">
        <f t="shared" si="102"/>
        <v>0</v>
      </c>
      <c r="O480">
        <f t="shared" si="103"/>
        <v>1</v>
      </c>
    </row>
    <row r="481" spans="1:15">
      <c r="A481">
        <v>96.6</v>
      </c>
      <c r="B481">
        <v>98.3</v>
      </c>
      <c r="C481">
        <v>-1.7</v>
      </c>
      <c r="D481">
        <v>0</v>
      </c>
      <c r="E481">
        <v>1</v>
      </c>
      <c r="G481">
        <f t="shared" si="96"/>
        <v>0</v>
      </c>
      <c r="H481">
        <f t="shared" si="97"/>
        <v>0</v>
      </c>
      <c r="I481">
        <f t="shared" si="98"/>
        <v>0</v>
      </c>
      <c r="J481">
        <f t="shared" si="99"/>
        <v>0</v>
      </c>
      <c r="K481">
        <f t="shared" si="100"/>
        <v>0</v>
      </c>
      <c r="L481">
        <f t="shared" si="101"/>
        <v>101.75983436853002</v>
      </c>
      <c r="M481">
        <f t="shared" si="87"/>
        <v>0</v>
      </c>
      <c r="N481">
        <f t="shared" si="102"/>
        <v>0</v>
      </c>
      <c r="O481">
        <f t="shared" si="103"/>
        <v>1</v>
      </c>
    </row>
    <row r="482" spans="1:15">
      <c r="A482">
        <v>1.48</v>
      </c>
      <c r="B482">
        <v>1.58</v>
      </c>
      <c r="C482">
        <v>-0.1</v>
      </c>
      <c r="D482">
        <v>0</v>
      </c>
      <c r="E482">
        <v>1</v>
      </c>
      <c r="G482">
        <f t="shared" si="96"/>
        <v>1.48</v>
      </c>
      <c r="H482">
        <f t="shared" si="97"/>
        <v>1.58</v>
      </c>
      <c r="I482">
        <f t="shared" si="98"/>
        <v>-0.1</v>
      </c>
      <c r="J482">
        <f t="shared" si="99"/>
        <v>0</v>
      </c>
      <c r="K482">
        <f t="shared" si="100"/>
        <v>1</v>
      </c>
      <c r="L482">
        <f t="shared" si="101"/>
        <v>106.75675675675676</v>
      </c>
      <c r="M482">
        <f t="shared" si="87"/>
        <v>1</v>
      </c>
      <c r="N482">
        <f t="shared" si="102"/>
        <v>1</v>
      </c>
      <c r="O482">
        <f t="shared" si="103"/>
        <v>1</v>
      </c>
    </row>
    <row r="483" spans="1:15">
      <c r="A483">
        <v>1.48</v>
      </c>
      <c r="B483">
        <v>1.66</v>
      </c>
      <c r="C483">
        <v>-0.18</v>
      </c>
      <c r="D483">
        <v>0</v>
      </c>
      <c r="E483">
        <v>1</v>
      </c>
      <c r="G483">
        <f t="shared" si="96"/>
        <v>1.48</v>
      </c>
      <c r="H483">
        <f t="shared" si="97"/>
        <v>1.66</v>
      </c>
      <c r="I483">
        <f t="shared" si="98"/>
        <v>-0.18</v>
      </c>
      <c r="J483">
        <f t="shared" si="99"/>
        <v>0</v>
      </c>
      <c r="K483">
        <f t="shared" si="100"/>
        <v>1</v>
      </c>
      <c r="L483">
        <f t="shared" si="101"/>
        <v>112.16216216216215</v>
      </c>
      <c r="M483">
        <f t="shared" si="87"/>
        <v>1</v>
      </c>
      <c r="N483">
        <f t="shared" si="102"/>
        <v>1</v>
      </c>
      <c r="O483">
        <f t="shared" si="103"/>
        <v>1</v>
      </c>
    </row>
    <row r="484" spans="1:15">
      <c r="A484">
        <v>1.52</v>
      </c>
      <c r="B484">
        <v>1.74</v>
      </c>
      <c r="C484">
        <v>-0.22</v>
      </c>
      <c r="D484">
        <v>0</v>
      </c>
      <c r="E484">
        <v>1</v>
      </c>
      <c r="G484">
        <f t="shared" si="96"/>
        <v>1.52</v>
      </c>
      <c r="H484">
        <f t="shared" si="97"/>
        <v>1.74</v>
      </c>
      <c r="I484">
        <f t="shared" si="98"/>
        <v>-0.22</v>
      </c>
      <c r="J484">
        <f t="shared" si="99"/>
        <v>0</v>
      </c>
      <c r="K484">
        <f t="shared" si="100"/>
        <v>1</v>
      </c>
      <c r="L484">
        <f t="shared" si="101"/>
        <v>114.4736842105263</v>
      </c>
      <c r="M484">
        <f t="shared" si="87"/>
        <v>1</v>
      </c>
      <c r="N484">
        <f t="shared" si="102"/>
        <v>1</v>
      </c>
      <c r="O484">
        <f t="shared" si="103"/>
        <v>1</v>
      </c>
    </row>
    <row r="485" spans="1:15">
      <c r="A485">
        <v>1.44</v>
      </c>
      <c r="B485">
        <v>1.72</v>
      </c>
      <c r="C485">
        <v>-0.28000000000000003</v>
      </c>
      <c r="D485">
        <v>0</v>
      </c>
      <c r="E485">
        <v>1</v>
      </c>
      <c r="G485">
        <f t="shared" si="96"/>
        <v>1.44</v>
      </c>
      <c r="H485">
        <f t="shared" si="97"/>
        <v>1.72</v>
      </c>
      <c r="I485">
        <f t="shared" si="98"/>
        <v>-0.28000000000000003</v>
      </c>
      <c r="J485">
        <f t="shared" si="99"/>
        <v>0</v>
      </c>
      <c r="K485">
        <f t="shared" si="100"/>
        <v>1</v>
      </c>
      <c r="L485">
        <f t="shared" si="101"/>
        <v>119.44444444444444</v>
      </c>
      <c r="M485">
        <f t="shared" si="87"/>
        <v>1</v>
      </c>
      <c r="N485">
        <f t="shared" si="102"/>
        <v>1</v>
      </c>
      <c r="O485">
        <f t="shared" si="103"/>
        <v>1</v>
      </c>
    </row>
    <row r="486" spans="1:15">
      <c r="A486">
        <v>18.64</v>
      </c>
      <c r="B486">
        <v>23.32</v>
      </c>
      <c r="C486">
        <v>-4.68</v>
      </c>
      <c r="D486">
        <v>0</v>
      </c>
      <c r="E486">
        <v>1</v>
      </c>
      <c r="G486">
        <f t="shared" si="96"/>
        <v>18.64</v>
      </c>
      <c r="H486">
        <f t="shared" si="97"/>
        <v>23.32</v>
      </c>
      <c r="I486">
        <f t="shared" si="98"/>
        <v>-4.68</v>
      </c>
      <c r="J486">
        <f t="shared" si="99"/>
        <v>0</v>
      </c>
      <c r="K486">
        <f t="shared" si="100"/>
        <v>1</v>
      </c>
      <c r="L486">
        <f t="shared" si="101"/>
        <v>125.10729613733906</v>
      </c>
      <c r="M486">
        <f t="shared" si="87"/>
        <v>1</v>
      </c>
      <c r="N486">
        <f t="shared" si="102"/>
        <v>1</v>
      </c>
      <c r="O486">
        <f t="shared" si="103"/>
        <v>1</v>
      </c>
    </row>
    <row r="487" spans="1:15">
      <c r="A487">
        <v>2.46</v>
      </c>
      <c r="B487">
        <v>2.48</v>
      </c>
      <c r="C487">
        <v>-0.02</v>
      </c>
      <c r="D487">
        <v>0</v>
      </c>
      <c r="E487">
        <v>1</v>
      </c>
      <c r="G487">
        <f t="shared" si="96"/>
        <v>2.46</v>
      </c>
      <c r="H487">
        <f t="shared" si="97"/>
        <v>2.48</v>
      </c>
      <c r="I487">
        <f t="shared" si="98"/>
        <v>-0.02</v>
      </c>
      <c r="J487">
        <f t="shared" si="99"/>
        <v>0</v>
      </c>
      <c r="K487">
        <f t="shared" si="100"/>
        <v>1</v>
      </c>
      <c r="L487">
        <f t="shared" si="101"/>
        <v>100.8130081300813</v>
      </c>
      <c r="M487">
        <f t="shared" si="87"/>
        <v>1</v>
      </c>
      <c r="N487">
        <f t="shared" si="102"/>
        <v>1</v>
      </c>
      <c r="O487">
        <f t="shared" si="103"/>
        <v>1</v>
      </c>
    </row>
    <row r="488" spans="1:15">
      <c r="A488">
        <v>1.48</v>
      </c>
      <c r="B488">
        <v>1.44</v>
      </c>
      <c r="C488">
        <v>0.04</v>
      </c>
      <c r="D488">
        <v>1</v>
      </c>
      <c r="E488">
        <v>1</v>
      </c>
      <c r="G488">
        <f t="shared" si="96"/>
        <v>1.48</v>
      </c>
      <c r="H488">
        <f t="shared" si="97"/>
        <v>1.44</v>
      </c>
      <c r="I488">
        <f t="shared" si="98"/>
        <v>0.04</v>
      </c>
      <c r="J488">
        <f t="shared" si="99"/>
        <v>1</v>
      </c>
      <c r="K488">
        <f t="shared" si="100"/>
        <v>1</v>
      </c>
      <c r="L488">
        <f t="shared" si="101"/>
        <v>97.297297297297291</v>
      </c>
      <c r="M488">
        <f t="shared" si="87"/>
        <v>1</v>
      </c>
      <c r="N488">
        <f t="shared" si="102"/>
        <v>1</v>
      </c>
      <c r="O488">
        <f t="shared" si="103"/>
        <v>1</v>
      </c>
    </row>
    <row r="489" spans="1:15">
      <c r="A489">
        <v>15.06</v>
      </c>
      <c r="B489">
        <v>14.64</v>
      </c>
      <c r="C489">
        <v>0.42</v>
      </c>
      <c r="D489">
        <v>1</v>
      </c>
      <c r="E489">
        <v>1</v>
      </c>
      <c r="G489">
        <f t="shared" si="96"/>
        <v>15.06</v>
      </c>
      <c r="H489">
        <f t="shared" si="97"/>
        <v>14.64</v>
      </c>
      <c r="I489">
        <f t="shared" si="98"/>
        <v>0.42</v>
      </c>
      <c r="J489">
        <f t="shared" si="99"/>
        <v>1</v>
      </c>
      <c r="K489">
        <f t="shared" si="100"/>
        <v>1</v>
      </c>
      <c r="L489">
        <f t="shared" si="101"/>
        <v>97.211155378486055</v>
      </c>
      <c r="M489">
        <f t="shared" si="87"/>
        <v>1</v>
      </c>
      <c r="N489">
        <f t="shared" si="102"/>
        <v>1</v>
      </c>
      <c r="O489">
        <f t="shared" si="103"/>
        <v>1</v>
      </c>
    </row>
    <row r="490" spans="1:15">
      <c r="A490">
        <v>1.7</v>
      </c>
      <c r="B490">
        <v>1.72</v>
      </c>
      <c r="C490">
        <v>-0.02</v>
      </c>
      <c r="D490">
        <v>0</v>
      </c>
      <c r="E490">
        <v>1</v>
      </c>
      <c r="G490">
        <f t="shared" si="96"/>
        <v>1.7</v>
      </c>
      <c r="H490">
        <f t="shared" si="97"/>
        <v>1.72</v>
      </c>
      <c r="I490">
        <f t="shared" si="98"/>
        <v>-0.02</v>
      </c>
      <c r="J490">
        <f t="shared" si="99"/>
        <v>0</v>
      </c>
      <c r="K490">
        <f t="shared" si="100"/>
        <v>1</v>
      </c>
      <c r="L490">
        <f t="shared" si="101"/>
        <v>101.17647058823529</v>
      </c>
      <c r="M490">
        <f t="shared" si="87"/>
        <v>1</v>
      </c>
      <c r="N490">
        <f t="shared" si="102"/>
        <v>1</v>
      </c>
      <c r="O490">
        <f t="shared" si="103"/>
        <v>1</v>
      </c>
    </row>
    <row r="491" spans="1:15">
      <c r="A491">
        <v>2.44</v>
      </c>
      <c r="B491">
        <v>2.34</v>
      </c>
      <c r="C491">
        <v>0.1</v>
      </c>
      <c r="D491">
        <v>1</v>
      </c>
      <c r="E491">
        <v>1</v>
      </c>
      <c r="G491">
        <f t="shared" si="96"/>
        <v>2.44</v>
      </c>
      <c r="H491">
        <f t="shared" si="97"/>
        <v>2.34</v>
      </c>
      <c r="I491">
        <f t="shared" si="98"/>
        <v>0.1</v>
      </c>
      <c r="J491">
        <f t="shared" si="99"/>
        <v>1</v>
      </c>
      <c r="K491">
        <f t="shared" si="100"/>
        <v>1</v>
      </c>
      <c r="L491">
        <f t="shared" si="101"/>
        <v>95.901639344262293</v>
      </c>
      <c r="M491">
        <f t="shared" si="87"/>
        <v>1</v>
      </c>
      <c r="N491">
        <f t="shared" si="102"/>
        <v>1</v>
      </c>
      <c r="O491">
        <f t="shared" si="103"/>
        <v>1</v>
      </c>
    </row>
    <row r="492" spans="1:15">
      <c r="A492">
        <v>59.84</v>
      </c>
      <c r="B492">
        <v>62.26</v>
      </c>
      <c r="C492">
        <v>-2.42</v>
      </c>
      <c r="D492">
        <v>0</v>
      </c>
      <c r="E492">
        <v>1</v>
      </c>
      <c r="G492">
        <f t="shared" si="96"/>
        <v>59.84</v>
      </c>
      <c r="H492">
        <f t="shared" si="97"/>
        <v>62.26</v>
      </c>
      <c r="I492">
        <f t="shared" si="98"/>
        <v>-2.42</v>
      </c>
      <c r="J492">
        <f t="shared" si="99"/>
        <v>0</v>
      </c>
      <c r="K492">
        <f t="shared" si="100"/>
        <v>1</v>
      </c>
      <c r="L492">
        <f t="shared" si="101"/>
        <v>104.04411764705881</v>
      </c>
      <c r="M492">
        <f t="shared" si="87"/>
        <v>1</v>
      </c>
      <c r="N492">
        <f t="shared" si="102"/>
        <v>1</v>
      </c>
      <c r="O492">
        <f t="shared" si="103"/>
        <v>1</v>
      </c>
    </row>
    <row r="493" spans="1:15">
      <c r="A493">
        <v>1.62</v>
      </c>
      <c r="B493">
        <v>1.62</v>
      </c>
      <c r="C493">
        <v>0</v>
      </c>
      <c r="D493">
        <v>1</v>
      </c>
      <c r="E493">
        <v>1</v>
      </c>
      <c r="G493">
        <f t="shared" si="96"/>
        <v>1.62</v>
      </c>
      <c r="H493">
        <f t="shared" si="97"/>
        <v>1.62</v>
      </c>
      <c r="I493">
        <f t="shared" si="98"/>
        <v>0</v>
      </c>
      <c r="J493">
        <f t="shared" si="99"/>
        <v>1</v>
      </c>
      <c r="K493">
        <f t="shared" si="100"/>
        <v>1</v>
      </c>
      <c r="L493">
        <f t="shared" si="101"/>
        <v>100</v>
      </c>
      <c r="M493">
        <f t="shared" si="87"/>
        <v>1</v>
      </c>
      <c r="N493">
        <f t="shared" si="102"/>
        <v>1</v>
      </c>
      <c r="O493">
        <f t="shared" si="103"/>
        <v>1</v>
      </c>
    </row>
    <row r="494" spans="1:15">
      <c r="A494">
        <v>14.04</v>
      </c>
      <c r="B494">
        <v>11.44</v>
      </c>
      <c r="C494">
        <v>2.6</v>
      </c>
      <c r="D494">
        <v>1</v>
      </c>
      <c r="E494">
        <v>1</v>
      </c>
      <c r="G494">
        <f t="shared" si="96"/>
        <v>14.04</v>
      </c>
      <c r="H494">
        <f t="shared" si="97"/>
        <v>11.44</v>
      </c>
      <c r="I494">
        <f t="shared" si="98"/>
        <v>2.6</v>
      </c>
      <c r="J494">
        <f t="shared" si="99"/>
        <v>1</v>
      </c>
      <c r="K494">
        <f t="shared" si="100"/>
        <v>1</v>
      </c>
      <c r="L494">
        <f t="shared" si="101"/>
        <v>81.481481481481495</v>
      </c>
      <c r="M494">
        <f t="shared" si="87"/>
        <v>1</v>
      </c>
      <c r="N494">
        <f t="shared" si="102"/>
        <v>1</v>
      </c>
      <c r="O494">
        <f t="shared" si="103"/>
        <v>1</v>
      </c>
    </row>
    <row r="495" spans="1:15">
      <c r="A495">
        <v>28.04</v>
      </c>
      <c r="B495">
        <v>32.54</v>
      </c>
      <c r="C495">
        <v>-4.5</v>
      </c>
      <c r="D495">
        <v>0</v>
      </c>
      <c r="E495">
        <v>1</v>
      </c>
      <c r="G495">
        <f t="shared" si="96"/>
        <v>28.04</v>
      </c>
      <c r="H495">
        <f t="shared" si="97"/>
        <v>32.54</v>
      </c>
      <c r="I495">
        <f t="shared" si="98"/>
        <v>-4.5</v>
      </c>
      <c r="J495">
        <f t="shared" si="99"/>
        <v>0</v>
      </c>
      <c r="K495">
        <f t="shared" si="100"/>
        <v>1</v>
      </c>
      <c r="L495">
        <f t="shared" si="101"/>
        <v>116.04850213980029</v>
      </c>
      <c r="M495">
        <f t="shared" si="87"/>
        <v>1</v>
      </c>
      <c r="N495">
        <f t="shared" si="102"/>
        <v>1</v>
      </c>
      <c r="O495">
        <f t="shared" si="103"/>
        <v>1</v>
      </c>
    </row>
    <row r="496" spans="1:15">
      <c r="A496">
        <v>1.5</v>
      </c>
      <c r="B496">
        <v>1.66</v>
      </c>
      <c r="C496">
        <v>-0.16</v>
      </c>
      <c r="D496">
        <v>0</v>
      </c>
      <c r="E496">
        <v>1</v>
      </c>
      <c r="G496">
        <f t="shared" si="96"/>
        <v>1.5</v>
      </c>
      <c r="H496">
        <f t="shared" si="97"/>
        <v>1.66</v>
      </c>
      <c r="I496">
        <f t="shared" si="98"/>
        <v>-0.16</v>
      </c>
      <c r="J496">
        <f t="shared" si="99"/>
        <v>0</v>
      </c>
      <c r="K496">
        <f t="shared" si="100"/>
        <v>1</v>
      </c>
      <c r="L496">
        <f t="shared" si="101"/>
        <v>110.66666666666667</v>
      </c>
      <c r="M496">
        <f t="shared" si="87"/>
        <v>1</v>
      </c>
      <c r="N496">
        <f t="shared" si="102"/>
        <v>1</v>
      </c>
      <c r="O496">
        <f t="shared" si="103"/>
        <v>1</v>
      </c>
    </row>
    <row r="497" spans="1:15">
      <c r="A497">
        <v>1.1200000000000001</v>
      </c>
      <c r="B497">
        <v>1.18</v>
      </c>
      <c r="C497">
        <v>-0.06</v>
      </c>
      <c r="D497">
        <v>0</v>
      </c>
      <c r="E497">
        <v>1</v>
      </c>
      <c r="G497">
        <f t="shared" si="96"/>
        <v>0</v>
      </c>
      <c r="H497">
        <f t="shared" si="97"/>
        <v>0</v>
      </c>
      <c r="I497">
        <f t="shared" si="98"/>
        <v>0</v>
      </c>
      <c r="J497">
        <f t="shared" si="99"/>
        <v>0</v>
      </c>
      <c r="K497">
        <f t="shared" si="100"/>
        <v>0</v>
      </c>
      <c r="L497">
        <f t="shared" si="101"/>
        <v>105.35714285714283</v>
      </c>
      <c r="M497">
        <f t="shared" si="87"/>
        <v>0</v>
      </c>
      <c r="N497">
        <f t="shared" si="102"/>
        <v>0</v>
      </c>
      <c r="O497">
        <f t="shared" si="103"/>
        <v>0</v>
      </c>
    </row>
    <row r="498" spans="1:15">
      <c r="A498">
        <v>2.1</v>
      </c>
      <c r="B498">
        <v>2.06</v>
      </c>
      <c r="C498">
        <v>0.04</v>
      </c>
      <c r="D498">
        <v>1</v>
      </c>
      <c r="E498">
        <v>1</v>
      </c>
      <c r="G498">
        <f t="shared" si="96"/>
        <v>2.1</v>
      </c>
      <c r="H498">
        <f t="shared" si="97"/>
        <v>2.06</v>
      </c>
      <c r="I498">
        <f t="shared" si="98"/>
        <v>0.04</v>
      </c>
      <c r="J498">
        <f t="shared" si="99"/>
        <v>1</v>
      </c>
      <c r="K498">
        <f t="shared" si="100"/>
        <v>1</v>
      </c>
      <c r="L498">
        <f t="shared" si="101"/>
        <v>98.095238095238088</v>
      </c>
      <c r="M498">
        <f t="shared" si="87"/>
        <v>1</v>
      </c>
      <c r="N498">
        <f t="shared" si="102"/>
        <v>1</v>
      </c>
      <c r="O498">
        <f t="shared" si="103"/>
        <v>1</v>
      </c>
    </row>
    <row r="499" spans="1:15">
      <c r="A499">
        <v>1.9</v>
      </c>
      <c r="B499">
        <v>1.94</v>
      </c>
      <c r="C499">
        <v>-0.04</v>
      </c>
      <c r="D499">
        <v>0</v>
      </c>
      <c r="E499">
        <v>1</v>
      </c>
      <c r="G499">
        <f t="shared" si="96"/>
        <v>1.9</v>
      </c>
      <c r="H499">
        <f t="shared" si="97"/>
        <v>1.94</v>
      </c>
      <c r="I499">
        <f t="shared" si="98"/>
        <v>-0.04</v>
      </c>
      <c r="J499">
        <f t="shared" si="99"/>
        <v>0</v>
      </c>
      <c r="K499">
        <f t="shared" si="100"/>
        <v>1</v>
      </c>
      <c r="L499">
        <f t="shared" si="101"/>
        <v>102.10526315789474</v>
      </c>
      <c r="M499">
        <f t="shared" si="87"/>
        <v>1</v>
      </c>
      <c r="N499">
        <f t="shared" si="102"/>
        <v>1</v>
      </c>
      <c r="O499">
        <f t="shared" si="103"/>
        <v>1</v>
      </c>
    </row>
    <row r="500" spans="1:15">
      <c r="A500">
        <v>1.82</v>
      </c>
      <c r="B500">
        <v>2</v>
      </c>
      <c r="C500">
        <v>-0.18</v>
      </c>
      <c r="D500">
        <v>0</v>
      </c>
      <c r="E500">
        <v>1</v>
      </c>
      <c r="G500">
        <f t="shared" si="96"/>
        <v>1.82</v>
      </c>
      <c r="H500">
        <f t="shared" si="97"/>
        <v>2</v>
      </c>
      <c r="I500">
        <f t="shared" si="98"/>
        <v>-0.18</v>
      </c>
      <c r="J500">
        <f t="shared" si="99"/>
        <v>0</v>
      </c>
      <c r="K500">
        <f t="shared" si="100"/>
        <v>1</v>
      </c>
      <c r="L500">
        <f t="shared" si="101"/>
        <v>109.89010989010988</v>
      </c>
      <c r="M500">
        <f t="shared" si="87"/>
        <v>1</v>
      </c>
      <c r="N500">
        <f t="shared" si="102"/>
        <v>1</v>
      </c>
      <c r="O500">
        <f t="shared" si="103"/>
        <v>1</v>
      </c>
    </row>
    <row r="501" spans="1:15">
      <c r="A501">
        <v>2.78</v>
      </c>
      <c r="B501">
        <v>2.84</v>
      </c>
      <c r="C501">
        <v>-0.06</v>
      </c>
      <c r="D501">
        <v>0</v>
      </c>
      <c r="E501">
        <v>1</v>
      </c>
      <c r="G501">
        <f t="shared" si="96"/>
        <v>2.78</v>
      </c>
      <c r="H501">
        <f t="shared" si="97"/>
        <v>2.84</v>
      </c>
      <c r="I501">
        <f t="shared" si="98"/>
        <v>-0.06</v>
      </c>
      <c r="J501">
        <f t="shared" si="99"/>
        <v>0</v>
      </c>
      <c r="K501">
        <f t="shared" si="100"/>
        <v>1</v>
      </c>
      <c r="L501">
        <f t="shared" si="101"/>
        <v>102.15827338129498</v>
      </c>
      <c r="M501">
        <f t="shared" si="87"/>
        <v>1</v>
      </c>
      <c r="N501">
        <f t="shared" si="102"/>
        <v>1</v>
      </c>
      <c r="O501">
        <f t="shared" si="103"/>
        <v>1</v>
      </c>
    </row>
    <row r="502" spans="1:15">
      <c r="A502">
        <v>1.34</v>
      </c>
      <c r="B502">
        <v>1.28</v>
      </c>
      <c r="C502">
        <v>0.06</v>
      </c>
      <c r="D502">
        <v>1</v>
      </c>
      <c r="E502">
        <v>1</v>
      </c>
      <c r="G502">
        <f t="shared" si="96"/>
        <v>1.34</v>
      </c>
      <c r="H502">
        <f t="shared" si="97"/>
        <v>1.28</v>
      </c>
      <c r="I502">
        <f t="shared" si="98"/>
        <v>0.06</v>
      </c>
      <c r="J502">
        <f t="shared" si="99"/>
        <v>1</v>
      </c>
      <c r="K502">
        <f t="shared" si="100"/>
        <v>1</v>
      </c>
      <c r="L502">
        <f t="shared" si="101"/>
        <v>95.522388059701484</v>
      </c>
      <c r="M502">
        <f t="shared" si="87"/>
        <v>1</v>
      </c>
      <c r="N502">
        <f t="shared" si="102"/>
        <v>1</v>
      </c>
      <c r="O502">
        <f t="shared" si="103"/>
        <v>1</v>
      </c>
    </row>
    <row r="503" spans="1:15">
      <c r="A503">
        <v>2.04</v>
      </c>
      <c r="B503">
        <v>2.2599999999999998</v>
      </c>
      <c r="C503">
        <v>-0.22</v>
      </c>
      <c r="D503">
        <v>0</v>
      </c>
      <c r="E503">
        <v>1</v>
      </c>
      <c r="G503">
        <f t="shared" si="96"/>
        <v>2.04</v>
      </c>
      <c r="H503">
        <f t="shared" si="97"/>
        <v>2.2599999999999998</v>
      </c>
      <c r="I503">
        <f t="shared" si="98"/>
        <v>-0.22</v>
      </c>
      <c r="J503">
        <f t="shared" si="99"/>
        <v>0</v>
      </c>
      <c r="K503">
        <f t="shared" si="100"/>
        <v>1</v>
      </c>
      <c r="L503">
        <f t="shared" si="101"/>
        <v>110.78431372549018</v>
      </c>
      <c r="M503">
        <f t="shared" si="87"/>
        <v>1</v>
      </c>
      <c r="N503">
        <f t="shared" si="102"/>
        <v>1</v>
      </c>
      <c r="O503">
        <f t="shared" si="103"/>
        <v>1</v>
      </c>
    </row>
    <row r="504" spans="1:15">
      <c r="A504">
        <v>1.28</v>
      </c>
      <c r="B504">
        <v>1.36</v>
      </c>
      <c r="C504">
        <v>-0.08</v>
      </c>
      <c r="D504">
        <v>0</v>
      </c>
      <c r="E504">
        <v>1</v>
      </c>
      <c r="G504">
        <f t="shared" si="96"/>
        <v>1.28</v>
      </c>
      <c r="H504">
        <f t="shared" si="97"/>
        <v>1.36</v>
      </c>
      <c r="I504">
        <f t="shared" si="98"/>
        <v>-0.08</v>
      </c>
      <c r="J504">
        <f t="shared" si="99"/>
        <v>0</v>
      </c>
      <c r="K504">
        <f t="shared" si="100"/>
        <v>1</v>
      </c>
      <c r="L504">
        <f t="shared" si="101"/>
        <v>106.25</v>
      </c>
      <c r="M504">
        <f t="shared" si="87"/>
        <v>1</v>
      </c>
      <c r="N504">
        <f t="shared" si="102"/>
        <v>1</v>
      </c>
      <c r="O504">
        <f t="shared" si="103"/>
        <v>1</v>
      </c>
    </row>
    <row r="505" spans="1:15">
      <c r="A505">
        <v>3.54</v>
      </c>
      <c r="B505">
        <v>3.08</v>
      </c>
      <c r="C505">
        <v>0.46</v>
      </c>
      <c r="D505">
        <v>1</v>
      </c>
      <c r="E505">
        <v>1</v>
      </c>
      <c r="G505">
        <f t="shared" si="96"/>
        <v>3.54</v>
      </c>
      <c r="H505">
        <f t="shared" si="97"/>
        <v>3.08</v>
      </c>
      <c r="I505">
        <f t="shared" si="98"/>
        <v>0.46</v>
      </c>
      <c r="J505">
        <f t="shared" si="99"/>
        <v>1</v>
      </c>
      <c r="K505">
        <f t="shared" si="100"/>
        <v>1</v>
      </c>
      <c r="L505">
        <f t="shared" si="101"/>
        <v>87.005649717514117</v>
      </c>
      <c r="M505">
        <f t="shared" si="87"/>
        <v>1</v>
      </c>
      <c r="N505">
        <f t="shared" si="102"/>
        <v>1</v>
      </c>
      <c r="O505">
        <f t="shared" si="103"/>
        <v>1</v>
      </c>
    </row>
    <row r="506" spans="1:15">
      <c r="A506">
        <v>4.4800000000000004</v>
      </c>
      <c r="B506">
        <v>5.12</v>
      </c>
      <c r="C506">
        <v>-0.64</v>
      </c>
      <c r="D506">
        <v>0</v>
      </c>
      <c r="E506">
        <v>1</v>
      </c>
      <c r="G506">
        <f t="shared" si="96"/>
        <v>4.4800000000000004</v>
      </c>
      <c r="H506">
        <f t="shared" si="97"/>
        <v>5.12</v>
      </c>
      <c r="I506">
        <f t="shared" si="98"/>
        <v>-0.64</v>
      </c>
      <c r="J506">
        <f t="shared" si="99"/>
        <v>0</v>
      </c>
      <c r="K506">
        <f t="shared" si="100"/>
        <v>1</v>
      </c>
      <c r="L506">
        <f t="shared" si="101"/>
        <v>114.28571428571428</v>
      </c>
      <c r="M506">
        <f t="shared" si="87"/>
        <v>1</v>
      </c>
      <c r="N506">
        <f t="shared" si="102"/>
        <v>1</v>
      </c>
      <c r="O506">
        <f t="shared" si="103"/>
        <v>1</v>
      </c>
    </row>
    <row r="507" spans="1:15">
      <c r="A507">
        <v>2.02</v>
      </c>
      <c r="B507">
        <v>1.96</v>
      </c>
      <c r="C507">
        <v>0.06</v>
      </c>
      <c r="D507">
        <v>1</v>
      </c>
      <c r="E507">
        <v>1</v>
      </c>
      <c r="G507">
        <f t="shared" si="96"/>
        <v>2.02</v>
      </c>
      <c r="H507">
        <f t="shared" si="97"/>
        <v>1.96</v>
      </c>
      <c r="I507">
        <f t="shared" si="98"/>
        <v>0.06</v>
      </c>
      <c r="J507">
        <f t="shared" si="99"/>
        <v>1</v>
      </c>
      <c r="K507">
        <f t="shared" si="100"/>
        <v>1</v>
      </c>
      <c r="L507">
        <f t="shared" si="101"/>
        <v>97.029702970297024</v>
      </c>
      <c r="M507">
        <f t="shared" si="87"/>
        <v>1</v>
      </c>
      <c r="N507">
        <f t="shared" si="102"/>
        <v>1</v>
      </c>
      <c r="O507">
        <f t="shared" si="103"/>
        <v>1</v>
      </c>
    </row>
    <row r="508" spans="1:15">
      <c r="A508">
        <v>1.84</v>
      </c>
      <c r="B508">
        <v>1.84</v>
      </c>
      <c r="C508">
        <v>0</v>
      </c>
      <c r="D508">
        <v>1</v>
      </c>
      <c r="E508">
        <v>1</v>
      </c>
      <c r="G508">
        <f t="shared" si="96"/>
        <v>1.84</v>
      </c>
      <c r="H508">
        <f t="shared" si="97"/>
        <v>1.84</v>
      </c>
      <c r="I508">
        <f t="shared" si="98"/>
        <v>0</v>
      </c>
      <c r="J508">
        <f t="shared" si="99"/>
        <v>1</v>
      </c>
      <c r="K508">
        <f t="shared" si="100"/>
        <v>1</v>
      </c>
      <c r="L508">
        <f t="shared" si="101"/>
        <v>100</v>
      </c>
      <c r="M508">
        <f t="shared" si="87"/>
        <v>1</v>
      </c>
      <c r="N508">
        <f t="shared" si="102"/>
        <v>1</v>
      </c>
      <c r="O508">
        <f t="shared" si="103"/>
        <v>1</v>
      </c>
    </row>
    <row r="509" spans="1:15">
      <c r="A509">
        <v>5.48</v>
      </c>
      <c r="B509">
        <v>5.72</v>
      </c>
      <c r="C509">
        <v>-0.24</v>
      </c>
      <c r="D509">
        <v>0</v>
      </c>
      <c r="E509">
        <v>1</v>
      </c>
      <c r="G509">
        <f t="shared" si="96"/>
        <v>5.48</v>
      </c>
      <c r="H509">
        <f t="shared" si="97"/>
        <v>5.72</v>
      </c>
      <c r="I509">
        <f t="shared" si="98"/>
        <v>-0.24</v>
      </c>
      <c r="J509">
        <f t="shared" si="99"/>
        <v>0</v>
      </c>
      <c r="K509">
        <f t="shared" si="100"/>
        <v>1</v>
      </c>
      <c r="L509">
        <f t="shared" si="101"/>
        <v>104.37956204379562</v>
      </c>
      <c r="M509">
        <f t="shared" si="87"/>
        <v>1</v>
      </c>
      <c r="N509">
        <f t="shared" si="102"/>
        <v>1</v>
      </c>
      <c r="O509">
        <f t="shared" si="103"/>
        <v>1</v>
      </c>
    </row>
    <row r="510" spans="1:15">
      <c r="A510">
        <v>2.76</v>
      </c>
      <c r="B510">
        <v>3.36</v>
      </c>
      <c r="C510">
        <v>-0.6</v>
      </c>
      <c r="D510">
        <v>0</v>
      </c>
      <c r="E510">
        <v>1</v>
      </c>
      <c r="G510">
        <f t="shared" si="96"/>
        <v>2.76</v>
      </c>
      <c r="H510">
        <f t="shared" si="97"/>
        <v>3.36</v>
      </c>
      <c r="I510">
        <f t="shared" si="98"/>
        <v>-0.6</v>
      </c>
      <c r="J510">
        <f t="shared" si="99"/>
        <v>0</v>
      </c>
      <c r="K510">
        <f t="shared" si="100"/>
        <v>1</v>
      </c>
      <c r="L510">
        <f t="shared" si="101"/>
        <v>121.73913043478262</v>
      </c>
      <c r="M510">
        <f t="shared" si="87"/>
        <v>1</v>
      </c>
      <c r="N510">
        <f t="shared" si="102"/>
        <v>1</v>
      </c>
      <c r="O510">
        <f t="shared" si="103"/>
        <v>1</v>
      </c>
    </row>
    <row r="511" spans="1:15">
      <c r="A511">
        <v>1.6</v>
      </c>
      <c r="B511">
        <v>1.1200000000000001</v>
      </c>
      <c r="C511">
        <v>0.48</v>
      </c>
      <c r="D511">
        <v>1</v>
      </c>
      <c r="E511">
        <v>1</v>
      </c>
      <c r="G511">
        <f t="shared" si="96"/>
        <v>0</v>
      </c>
      <c r="H511">
        <f t="shared" si="97"/>
        <v>0</v>
      </c>
      <c r="I511">
        <f t="shared" si="98"/>
        <v>0</v>
      </c>
      <c r="J511">
        <f t="shared" si="99"/>
        <v>0</v>
      </c>
      <c r="K511">
        <f t="shared" si="100"/>
        <v>0</v>
      </c>
      <c r="L511">
        <f t="shared" si="101"/>
        <v>70</v>
      </c>
      <c r="M511">
        <f t="shared" si="87"/>
        <v>0</v>
      </c>
      <c r="N511">
        <f t="shared" si="102"/>
        <v>0</v>
      </c>
      <c r="O511">
        <f t="shared" si="103"/>
        <v>0</v>
      </c>
    </row>
    <row r="512" spans="1:15">
      <c r="A512">
        <v>2.58</v>
      </c>
      <c r="B512">
        <v>2.62</v>
      </c>
      <c r="C512">
        <v>-0.04</v>
      </c>
      <c r="D512">
        <v>0</v>
      </c>
      <c r="E512">
        <v>1</v>
      </c>
      <c r="G512">
        <f t="shared" si="96"/>
        <v>2.58</v>
      </c>
      <c r="H512">
        <f t="shared" si="97"/>
        <v>2.62</v>
      </c>
      <c r="I512">
        <f t="shared" si="98"/>
        <v>-0.04</v>
      </c>
      <c r="J512">
        <f t="shared" si="99"/>
        <v>0</v>
      </c>
      <c r="K512">
        <f t="shared" si="100"/>
        <v>1</v>
      </c>
      <c r="L512">
        <f t="shared" si="101"/>
        <v>101.55038759689923</v>
      </c>
      <c r="M512">
        <f t="shared" si="87"/>
        <v>1</v>
      </c>
      <c r="N512">
        <f t="shared" si="102"/>
        <v>1</v>
      </c>
      <c r="O512">
        <f t="shared" si="103"/>
        <v>1</v>
      </c>
    </row>
    <row r="513" spans="1:15">
      <c r="A513">
        <v>2.16</v>
      </c>
      <c r="B513">
        <v>2.12</v>
      </c>
      <c r="C513">
        <v>0.04</v>
      </c>
      <c r="D513">
        <v>1</v>
      </c>
      <c r="E513">
        <v>1</v>
      </c>
      <c r="G513">
        <f t="shared" si="96"/>
        <v>2.16</v>
      </c>
      <c r="H513">
        <f t="shared" si="97"/>
        <v>2.12</v>
      </c>
      <c r="I513">
        <f t="shared" si="98"/>
        <v>0.04</v>
      </c>
      <c r="J513">
        <f t="shared" si="99"/>
        <v>1</v>
      </c>
      <c r="K513">
        <f t="shared" si="100"/>
        <v>1</v>
      </c>
      <c r="L513">
        <f t="shared" si="101"/>
        <v>98.148148148148152</v>
      </c>
      <c r="M513">
        <f t="shared" si="87"/>
        <v>1</v>
      </c>
      <c r="N513">
        <f t="shared" si="102"/>
        <v>1</v>
      </c>
      <c r="O513">
        <f t="shared" si="103"/>
        <v>1</v>
      </c>
    </row>
    <row r="514" spans="1:15">
      <c r="A514">
        <v>2.98</v>
      </c>
      <c r="B514">
        <v>3.9</v>
      </c>
      <c r="C514">
        <v>-0.92</v>
      </c>
      <c r="D514">
        <v>0</v>
      </c>
      <c r="E514">
        <v>1</v>
      </c>
      <c r="G514">
        <f t="shared" si="96"/>
        <v>2.98</v>
      </c>
      <c r="H514">
        <f t="shared" si="97"/>
        <v>3.9</v>
      </c>
      <c r="I514">
        <f t="shared" si="98"/>
        <v>-0.92</v>
      </c>
      <c r="J514">
        <f t="shared" si="99"/>
        <v>0</v>
      </c>
      <c r="K514">
        <f t="shared" si="100"/>
        <v>1</v>
      </c>
      <c r="L514">
        <f t="shared" si="101"/>
        <v>130.8724832214765</v>
      </c>
      <c r="M514">
        <f t="shared" ref="M514:M570" si="104">IF(L514&lt;$M$1&gt;(100000/$M$1),N514,0)</f>
        <v>1</v>
      </c>
      <c r="N514">
        <f t="shared" si="102"/>
        <v>1</v>
      </c>
      <c r="O514">
        <f t="shared" si="103"/>
        <v>1</v>
      </c>
    </row>
    <row r="515" spans="1:15">
      <c r="A515">
        <v>1.34</v>
      </c>
      <c r="B515">
        <v>1.1399999999999999</v>
      </c>
      <c r="C515">
        <v>0.2</v>
      </c>
      <c r="D515">
        <v>1</v>
      </c>
      <c r="E515">
        <v>1</v>
      </c>
      <c r="G515">
        <f t="shared" si="96"/>
        <v>0</v>
      </c>
      <c r="H515">
        <f t="shared" si="97"/>
        <v>0</v>
      </c>
      <c r="I515">
        <f t="shared" si="98"/>
        <v>0</v>
      </c>
      <c r="J515">
        <f t="shared" si="99"/>
        <v>0</v>
      </c>
      <c r="K515">
        <f t="shared" si="100"/>
        <v>0</v>
      </c>
      <c r="L515">
        <f t="shared" si="101"/>
        <v>85.074626865671632</v>
      </c>
      <c r="M515">
        <f t="shared" si="104"/>
        <v>0</v>
      </c>
      <c r="N515">
        <f t="shared" si="102"/>
        <v>0</v>
      </c>
      <c r="O515">
        <f t="shared" si="103"/>
        <v>0</v>
      </c>
    </row>
    <row r="516" spans="1:15">
      <c r="A516">
        <v>11.08</v>
      </c>
      <c r="B516">
        <v>10.52</v>
      </c>
      <c r="C516">
        <v>0.56000000000000005</v>
      </c>
      <c r="D516">
        <v>1</v>
      </c>
      <c r="E516">
        <v>1</v>
      </c>
      <c r="G516">
        <f t="shared" si="96"/>
        <v>11.08</v>
      </c>
      <c r="H516">
        <f t="shared" si="97"/>
        <v>10.52</v>
      </c>
      <c r="I516">
        <f t="shared" si="98"/>
        <v>0.56000000000000005</v>
      </c>
      <c r="J516">
        <f t="shared" si="99"/>
        <v>1</v>
      </c>
      <c r="K516">
        <f t="shared" si="100"/>
        <v>1</v>
      </c>
      <c r="L516">
        <f t="shared" si="101"/>
        <v>94.945848375451263</v>
      </c>
      <c r="M516">
        <f t="shared" si="104"/>
        <v>1</v>
      </c>
      <c r="N516">
        <f t="shared" si="102"/>
        <v>1</v>
      </c>
      <c r="O516">
        <f t="shared" si="103"/>
        <v>1</v>
      </c>
    </row>
    <row r="517" spans="1:15">
      <c r="A517">
        <v>3.12</v>
      </c>
      <c r="B517">
        <v>3.14</v>
      </c>
      <c r="C517">
        <v>-0.02</v>
      </c>
      <c r="D517">
        <v>0</v>
      </c>
      <c r="E517">
        <v>1</v>
      </c>
      <c r="G517">
        <f t="shared" si="96"/>
        <v>3.12</v>
      </c>
      <c r="H517">
        <f t="shared" si="97"/>
        <v>3.14</v>
      </c>
      <c r="I517">
        <f t="shared" si="98"/>
        <v>-0.02</v>
      </c>
      <c r="J517">
        <f t="shared" si="99"/>
        <v>0</v>
      </c>
      <c r="K517">
        <f t="shared" si="100"/>
        <v>1</v>
      </c>
      <c r="L517">
        <f t="shared" si="101"/>
        <v>100.64102564102564</v>
      </c>
      <c r="M517">
        <f t="shared" si="104"/>
        <v>1</v>
      </c>
      <c r="N517">
        <f t="shared" si="102"/>
        <v>1</v>
      </c>
      <c r="O517">
        <f t="shared" si="103"/>
        <v>1</v>
      </c>
    </row>
    <row r="518" spans="1:15">
      <c r="A518">
        <v>11.42</v>
      </c>
      <c r="B518">
        <v>10.26</v>
      </c>
      <c r="C518">
        <v>1.1599999999999999</v>
      </c>
      <c r="D518">
        <v>1</v>
      </c>
      <c r="E518">
        <v>1</v>
      </c>
      <c r="G518">
        <f t="shared" si="96"/>
        <v>11.42</v>
      </c>
      <c r="H518">
        <f t="shared" si="97"/>
        <v>10.26</v>
      </c>
      <c r="I518">
        <f t="shared" si="98"/>
        <v>1.1599999999999999</v>
      </c>
      <c r="J518">
        <f t="shared" si="99"/>
        <v>1</v>
      </c>
      <c r="K518">
        <f t="shared" si="100"/>
        <v>1</v>
      </c>
      <c r="L518">
        <f t="shared" si="101"/>
        <v>89.842381786339757</v>
      </c>
      <c r="M518">
        <f t="shared" si="104"/>
        <v>1</v>
      </c>
      <c r="N518">
        <f t="shared" si="102"/>
        <v>1</v>
      </c>
      <c r="O518">
        <f t="shared" si="103"/>
        <v>1</v>
      </c>
    </row>
    <row r="519" spans="1:15">
      <c r="A519">
        <v>1.24</v>
      </c>
      <c r="B519">
        <v>1.24</v>
      </c>
      <c r="C519">
        <v>0</v>
      </c>
      <c r="D519">
        <v>1</v>
      </c>
      <c r="E519">
        <v>1</v>
      </c>
      <c r="G519">
        <f t="shared" si="96"/>
        <v>0</v>
      </c>
      <c r="H519">
        <f t="shared" si="97"/>
        <v>0</v>
      </c>
      <c r="I519">
        <f t="shared" si="98"/>
        <v>0</v>
      </c>
      <c r="J519">
        <f t="shared" si="99"/>
        <v>0</v>
      </c>
      <c r="K519">
        <f t="shared" si="100"/>
        <v>0</v>
      </c>
      <c r="L519">
        <f t="shared" si="101"/>
        <v>100</v>
      </c>
      <c r="M519">
        <f t="shared" si="104"/>
        <v>0</v>
      </c>
      <c r="N519">
        <f t="shared" si="102"/>
        <v>0</v>
      </c>
      <c r="O519">
        <f t="shared" si="103"/>
        <v>0</v>
      </c>
    </row>
    <row r="520" spans="1:15">
      <c r="A520">
        <v>2.88</v>
      </c>
      <c r="B520">
        <v>3.18</v>
      </c>
      <c r="C520">
        <v>-0.3</v>
      </c>
      <c r="D520">
        <v>0</v>
      </c>
      <c r="E520">
        <v>1</v>
      </c>
      <c r="G520">
        <f t="shared" si="96"/>
        <v>2.88</v>
      </c>
      <c r="H520">
        <f t="shared" si="97"/>
        <v>3.18</v>
      </c>
      <c r="I520">
        <f t="shared" si="98"/>
        <v>-0.3</v>
      </c>
      <c r="J520">
        <f t="shared" si="99"/>
        <v>0</v>
      </c>
      <c r="K520">
        <f t="shared" si="100"/>
        <v>1</v>
      </c>
      <c r="L520">
        <f t="shared" si="101"/>
        <v>110.41666666666667</v>
      </c>
      <c r="M520">
        <f t="shared" si="104"/>
        <v>1</v>
      </c>
      <c r="N520">
        <f t="shared" si="102"/>
        <v>1</v>
      </c>
      <c r="O520">
        <f t="shared" si="103"/>
        <v>1</v>
      </c>
    </row>
    <row r="521" spans="1:15">
      <c r="A521">
        <v>1.6</v>
      </c>
      <c r="B521">
        <v>1.58</v>
      </c>
      <c r="C521">
        <v>0.02</v>
      </c>
      <c r="D521">
        <v>1</v>
      </c>
      <c r="E521">
        <v>1</v>
      </c>
      <c r="G521">
        <f t="shared" si="96"/>
        <v>1.6</v>
      </c>
      <c r="H521">
        <f t="shared" si="97"/>
        <v>1.58</v>
      </c>
      <c r="I521">
        <f t="shared" si="98"/>
        <v>0.02</v>
      </c>
      <c r="J521">
        <f t="shared" si="99"/>
        <v>1</v>
      </c>
      <c r="K521">
        <f t="shared" si="100"/>
        <v>1</v>
      </c>
      <c r="L521">
        <f t="shared" si="101"/>
        <v>98.75</v>
      </c>
      <c r="M521">
        <f t="shared" si="104"/>
        <v>1</v>
      </c>
      <c r="N521">
        <f t="shared" si="102"/>
        <v>1</v>
      </c>
      <c r="O521">
        <f t="shared" si="103"/>
        <v>1</v>
      </c>
    </row>
    <row r="522" spans="1:15">
      <c r="A522">
        <v>4.5599999999999996</v>
      </c>
      <c r="B522">
        <v>6.94</v>
      </c>
      <c r="C522">
        <v>-2.38</v>
      </c>
      <c r="D522">
        <v>0</v>
      </c>
      <c r="E522">
        <v>1</v>
      </c>
      <c r="G522">
        <f t="shared" si="96"/>
        <v>4.5599999999999996</v>
      </c>
      <c r="H522">
        <f t="shared" si="97"/>
        <v>6.94</v>
      </c>
      <c r="I522">
        <f t="shared" si="98"/>
        <v>-2.38</v>
      </c>
      <c r="J522">
        <f t="shared" si="99"/>
        <v>0</v>
      </c>
      <c r="K522">
        <f t="shared" si="100"/>
        <v>1</v>
      </c>
      <c r="L522">
        <f t="shared" si="101"/>
        <v>152.19298245614036</v>
      </c>
      <c r="M522">
        <f t="shared" si="104"/>
        <v>1</v>
      </c>
      <c r="N522">
        <f t="shared" si="102"/>
        <v>1</v>
      </c>
      <c r="O522">
        <f t="shared" si="103"/>
        <v>1</v>
      </c>
    </row>
    <row r="523" spans="1:15">
      <c r="A523">
        <v>31.1</v>
      </c>
      <c r="B523">
        <v>29.44</v>
      </c>
      <c r="C523">
        <v>1.66</v>
      </c>
      <c r="D523">
        <v>1</v>
      </c>
      <c r="E523">
        <v>1</v>
      </c>
      <c r="G523">
        <f t="shared" si="96"/>
        <v>31.1</v>
      </c>
      <c r="H523">
        <f t="shared" si="97"/>
        <v>29.44</v>
      </c>
      <c r="I523">
        <f t="shared" si="98"/>
        <v>1.66</v>
      </c>
      <c r="J523">
        <f t="shared" si="99"/>
        <v>1</v>
      </c>
      <c r="K523">
        <f t="shared" si="100"/>
        <v>1</v>
      </c>
      <c r="L523">
        <f t="shared" si="101"/>
        <v>94.662379421221871</v>
      </c>
      <c r="M523">
        <f t="shared" si="104"/>
        <v>1</v>
      </c>
      <c r="N523">
        <f t="shared" si="102"/>
        <v>1</v>
      </c>
      <c r="O523">
        <f t="shared" si="103"/>
        <v>1</v>
      </c>
    </row>
    <row r="524" spans="1:15">
      <c r="A524">
        <v>1.54</v>
      </c>
      <c r="B524">
        <v>1.56</v>
      </c>
      <c r="C524">
        <v>-0.02</v>
      </c>
      <c r="D524">
        <v>0</v>
      </c>
      <c r="E524">
        <v>1</v>
      </c>
      <c r="G524">
        <f t="shared" si="96"/>
        <v>1.54</v>
      </c>
      <c r="H524">
        <f t="shared" si="97"/>
        <v>1.56</v>
      </c>
      <c r="I524">
        <f t="shared" si="98"/>
        <v>-0.02</v>
      </c>
      <c r="J524">
        <f t="shared" si="99"/>
        <v>0</v>
      </c>
      <c r="K524">
        <f t="shared" si="100"/>
        <v>1</v>
      </c>
      <c r="L524">
        <f t="shared" si="101"/>
        <v>101.2987012987013</v>
      </c>
      <c r="M524">
        <f t="shared" si="104"/>
        <v>1</v>
      </c>
      <c r="N524">
        <f t="shared" si="102"/>
        <v>1</v>
      </c>
      <c r="O524">
        <f t="shared" si="103"/>
        <v>1</v>
      </c>
    </row>
    <row r="525" spans="1:15">
      <c r="A525">
        <v>1.22</v>
      </c>
      <c r="B525">
        <v>1.1000000000000001</v>
      </c>
      <c r="C525">
        <v>0.12</v>
      </c>
      <c r="D525">
        <v>1</v>
      </c>
      <c r="E525">
        <v>1</v>
      </c>
      <c r="G525">
        <f t="shared" si="96"/>
        <v>0</v>
      </c>
      <c r="H525">
        <f t="shared" si="97"/>
        <v>0</v>
      </c>
      <c r="I525">
        <f t="shared" si="98"/>
        <v>0</v>
      </c>
      <c r="J525">
        <f t="shared" si="99"/>
        <v>0</v>
      </c>
      <c r="K525">
        <f t="shared" si="100"/>
        <v>0</v>
      </c>
      <c r="L525">
        <f t="shared" si="101"/>
        <v>90.163934426229517</v>
      </c>
      <c r="M525">
        <f t="shared" si="104"/>
        <v>0</v>
      </c>
      <c r="N525">
        <f t="shared" si="102"/>
        <v>0</v>
      </c>
      <c r="O525">
        <f t="shared" si="103"/>
        <v>0</v>
      </c>
    </row>
    <row r="526" spans="1:15">
      <c r="A526">
        <v>21.16</v>
      </c>
      <c r="B526">
        <v>24.14</v>
      </c>
      <c r="C526">
        <v>-2.98</v>
      </c>
      <c r="D526">
        <v>0</v>
      </c>
      <c r="E526">
        <v>1</v>
      </c>
      <c r="G526">
        <f t="shared" si="96"/>
        <v>21.16</v>
      </c>
      <c r="H526">
        <f t="shared" si="97"/>
        <v>24.14</v>
      </c>
      <c r="I526">
        <f t="shared" si="98"/>
        <v>-2.98</v>
      </c>
      <c r="J526">
        <f t="shared" si="99"/>
        <v>0</v>
      </c>
      <c r="K526">
        <f t="shared" si="100"/>
        <v>1</v>
      </c>
      <c r="L526">
        <f t="shared" si="101"/>
        <v>114.08317580340265</v>
      </c>
      <c r="M526">
        <f t="shared" si="104"/>
        <v>1</v>
      </c>
      <c r="N526">
        <f t="shared" si="102"/>
        <v>1</v>
      </c>
      <c r="O526">
        <f t="shared" si="103"/>
        <v>1</v>
      </c>
    </row>
    <row r="527" spans="1:15">
      <c r="A527">
        <v>2.42</v>
      </c>
      <c r="B527">
        <v>2.2599999999999998</v>
      </c>
      <c r="C527">
        <v>0.16</v>
      </c>
      <c r="D527">
        <v>1</v>
      </c>
      <c r="E527">
        <v>1</v>
      </c>
      <c r="G527">
        <f t="shared" si="96"/>
        <v>2.42</v>
      </c>
      <c r="H527">
        <f t="shared" si="97"/>
        <v>2.2599999999999998</v>
      </c>
      <c r="I527">
        <f t="shared" si="98"/>
        <v>0.16</v>
      </c>
      <c r="J527">
        <f t="shared" si="99"/>
        <v>1</v>
      </c>
      <c r="K527">
        <f t="shared" si="100"/>
        <v>1</v>
      </c>
      <c r="L527">
        <f t="shared" si="101"/>
        <v>93.388429752066102</v>
      </c>
      <c r="M527">
        <f t="shared" si="104"/>
        <v>1</v>
      </c>
      <c r="N527">
        <f t="shared" si="102"/>
        <v>1</v>
      </c>
      <c r="O527">
        <f t="shared" si="103"/>
        <v>1</v>
      </c>
    </row>
    <row r="528" spans="1:15">
      <c r="A528">
        <v>1.9</v>
      </c>
      <c r="B528">
        <v>1.8</v>
      </c>
      <c r="C528">
        <v>0.1</v>
      </c>
      <c r="D528">
        <v>1</v>
      </c>
      <c r="E528">
        <v>1</v>
      </c>
      <c r="G528">
        <f t="shared" si="96"/>
        <v>1.9</v>
      </c>
      <c r="H528">
        <f t="shared" si="97"/>
        <v>1.8</v>
      </c>
      <c r="I528">
        <f t="shared" si="98"/>
        <v>0.1</v>
      </c>
      <c r="J528">
        <f t="shared" si="99"/>
        <v>1</v>
      </c>
      <c r="K528">
        <f t="shared" si="100"/>
        <v>1</v>
      </c>
      <c r="L528">
        <f t="shared" si="101"/>
        <v>94.736842105263165</v>
      </c>
      <c r="M528">
        <f t="shared" si="104"/>
        <v>1</v>
      </c>
      <c r="N528">
        <f t="shared" si="102"/>
        <v>1</v>
      </c>
      <c r="O528">
        <f t="shared" si="103"/>
        <v>1</v>
      </c>
    </row>
    <row r="529" spans="1:15">
      <c r="A529">
        <v>1.66</v>
      </c>
      <c r="B529">
        <v>1.64</v>
      </c>
      <c r="C529">
        <v>0.02</v>
      </c>
      <c r="D529">
        <v>1</v>
      </c>
      <c r="E529">
        <v>1</v>
      </c>
      <c r="G529">
        <f t="shared" si="96"/>
        <v>1.66</v>
      </c>
      <c r="H529">
        <f t="shared" si="97"/>
        <v>1.64</v>
      </c>
      <c r="I529">
        <f t="shared" si="98"/>
        <v>0.02</v>
      </c>
      <c r="J529">
        <f t="shared" si="99"/>
        <v>1</v>
      </c>
      <c r="K529">
        <f t="shared" si="100"/>
        <v>1</v>
      </c>
      <c r="L529">
        <f t="shared" si="101"/>
        <v>98.795180722891558</v>
      </c>
      <c r="M529">
        <f t="shared" si="104"/>
        <v>1</v>
      </c>
      <c r="N529">
        <f t="shared" si="102"/>
        <v>1</v>
      </c>
      <c r="O529">
        <f t="shared" si="103"/>
        <v>1</v>
      </c>
    </row>
    <row r="530" spans="1:15">
      <c r="A530">
        <v>31.98</v>
      </c>
      <c r="B530">
        <v>31.86</v>
      </c>
      <c r="C530">
        <v>0.12</v>
      </c>
      <c r="D530">
        <v>1</v>
      </c>
      <c r="E530">
        <v>1</v>
      </c>
      <c r="G530">
        <f t="shared" si="96"/>
        <v>31.98</v>
      </c>
      <c r="H530">
        <f t="shared" si="97"/>
        <v>31.86</v>
      </c>
      <c r="I530">
        <f t="shared" si="98"/>
        <v>0.12</v>
      </c>
      <c r="J530">
        <f t="shared" si="99"/>
        <v>1</v>
      </c>
      <c r="K530">
        <f t="shared" si="100"/>
        <v>1</v>
      </c>
      <c r="L530">
        <f t="shared" si="101"/>
        <v>99.62476547842401</v>
      </c>
      <c r="M530">
        <f t="shared" si="104"/>
        <v>1</v>
      </c>
      <c r="N530">
        <f t="shared" si="102"/>
        <v>1</v>
      </c>
      <c r="O530">
        <f t="shared" si="103"/>
        <v>1</v>
      </c>
    </row>
    <row r="531" spans="1:15">
      <c r="A531">
        <v>226.02</v>
      </c>
      <c r="B531">
        <v>230.46</v>
      </c>
      <c r="C531">
        <v>-4.4400000000000004</v>
      </c>
      <c r="D531">
        <v>0</v>
      </c>
      <c r="E531">
        <v>1</v>
      </c>
      <c r="G531">
        <f t="shared" si="96"/>
        <v>0</v>
      </c>
      <c r="H531">
        <f t="shared" si="97"/>
        <v>0</v>
      </c>
      <c r="I531">
        <f t="shared" si="98"/>
        <v>0</v>
      </c>
      <c r="J531">
        <f t="shared" si="99"/>
        <v>0</v>
      </c>
      <c r="K531">
        <f t="shared" si="100"/>
        <v>0</v>
      </c>
      <c r="L531">
        <f t="shared" si="101"/>
        <v>101.96442792673214</v>
      </c>
      <c r="M531">
        <f t="shared" si="104"/>
        <v>0</v>
      </c>
      <c r="N531">
        <f t="shared" si="102"/>
        <v>0</v>
      </c>
      <c r="O531">
        <f t="shared" si="103"/>
        <v>1</v>
      </c>
    </row>
    <row r="532" spans="1:15">
      <c r="A532">
        <v>1.76</v>
      </c>
      <c r="B532">
        <v>1.86</v>
      </c>
      <c r="C532">
        <v>-0.1</v>
      </c>
      <c r="D532">
        <v>0</v>
      </c>
      <c r="E532">
        <v>1</v>
      </c>
      <c r="G532">
        <f t="shared" si="96"/>
        <v>1.76</v>
      </c>
      <c r="H532">
        <f t="shared" si="97"/>
        <v>1.86</v>
      </c>
      <c r="I532">
        <f t="shared" si="98"/>
        <v>-0.1</v>
      </c>
      <c r="J532">
        <f t="shared" si="99"/>
        <v>0</v>
      </c>
      <c r="K532">
        <f t="shared" si="100"/>
        <v>1</v>
      </c>
      <c r="L532">
        <f t="shared" si="101"/>
        <v>105.68181818181819</v>
      </c>
      <c r="M532">
        <f t="shared" si="104"/>
        <v>1</v>
      </c>
      <c r="N532">
        <f t="shared" si="102"/>
        <v>1</v>
      </c>
      <c r="O532">
        <f t="shared" si="103"/>
        <v>1</v>
      </c>
    </row>
    <row r="533" spans="1:15">
      <c r="A533">
        <v>1.94</v>
      </c>
      <c r="B533">
        <v>2</v>
      </c>
      <c r="C533">
        <v>-0.06</v>
      </c>
      <c r="D533">
        <v>0</v>
      </c>
      <c r="E533">
        <v>1</v>
      </c>
      <c r="G533">
        <f t="shared" si="96"/>
        <v>1.94</v>
      </c>
      <c r="H533">
        <f t="shared" si="97"/>
        <v>2</v>
      </c>
      <c r="I533">
        <f t="shared" si="98"/>
        <v>-0.06</v>
      </c>
      <c r="J533">
        <f t="shared" si="99"/>
        <v>0</v>
      </c>
      <c r="K533">
        <f t="shared" si="100"/>
        <v>1</v>
      </c>
      <c r="L533">
        <f t="shared" si="101"/>
        <v>103.09278350515466</v>
      </c>
      <c r="M533">
        <f t="shared" si="104"/>
        <v>1</v>
      </c>
      <c r="N533">
        <f t="shared" si="102"/>
        <v>1</v>
      </c>
      <c r="O533">
        <f t="shared" si="103"/>
        <v>1</v>
      </c>
    </row>
    <row r="534" spans="1:15">
      <c r="A534">
        <v>2.64</v>
      </c>
      <c r="B534">
        <v>2.2400000000000002</v>
      </c>
      <c r="C534">
        <v>0.4</v>
      </c>
      <c r="D534">
        <v>1</v>
      </c>
      <c r="E534">
        <v>1</v>
      </c>
      <c r="G534">
        <f t="shared" si="96"/>
        <v>2.64</v>
      </c>
      <c r="H534">
        <f t="shared" si="97"/>
        <v>2.2400000000000002</v>
      </c>
      <c r="I534">
        <f t="shared" si="98"/>
        <v>0.4</v>
      </c>
      <c r="J534">
        <f t="shared" si="99"/>
        <v>1</v>
      </c>
      <c r="K534">
        <f t="shared" si="100"/>
        <v>1</v>
      </c>
      <c r="L534">
        <f t="shared" si="101"/>
        <v>84.848484848484844</v>
      </c>
      <c r="M534">
        <f t="shared" si="104"/>
        <v>1</v>
      </c>
      <c r="N534">
        <f t="shared" si="102"/>
        <v>1</v>
      </c>
      <c r="O534">
        <f t="shared" si="103"/>
        <v>1</v>
      </c>
    </row>
    <row r="535" spans="1:15">
      <c r="A535">
        <v>2.36</v>
      </c>
      <c r="B535">
        <v>2.3199999999999998</v>
      </c>
      <c r="C535">
        <v>0.04</v>
      </c>
      <c r="D535">
        <v>1</v>
      </c>
      <c r="E535">
        <v>1</v>
      </c>
      <c r="G535">
        <f t="shared" si="96"/>
        <v>2.36</v>
      </c>
      <c r="H535">
        <f t="shared" si="97"/>
        <v>2.3199999999999998</v>
      </c>
      <c r="I535">
        <f t="shared" si="98"/>
        <v>0.04</v>
      </c>
      <c r="J535">
        <f t="shared" si="99"/>
        <v>1</v>
      </c>
      <c r="K535">
        <f t="shared" si="100"/>
        <v>1</v>
      </c>
      <c r="L535">
        <f t="shared" si="101"/>
        <v>98.305084745762699</v>
      </c>
      <c r="M535">
        <f t="shared" si="104"/>
        <v>1</v>
      </c>
      <c r="N535">
        <f t="shared" si="102"/>
        <v>1</v>
      </c>
      <c r="O535">
        <f t="shared" si="103"/>
        <v>1</v>
      </c>
    </row>
    <row r="536" spans="1:15">
      <c r="A536">
        <v>2.06</v>
      </c>
      <c r="B536">
        <v>2.6</v>
      </c>
      <c r="C536">
        <v>-0.54</v>
      </c>
      <c r="D536">
        <v>0</v>
      </c>
      <c r="E536">
        <v>1</v>
      </c>
      <c r="G536">
        <f t="shared" si="96"/>
        <v>2.06</v>
      </c>
      <c r="H536">
        <f t="shared" si="97"/>
        <v>2.6</v>
      </c>
      <c r="I536">
        <f t="shared" si="98"/>
        <v>-0.54</v>
      </c>
      <c r="J536">
        <f t="shared" si="99"/>
        <v>0</v>
      </c>
      <c r="K536">
        <f t="shared" si="100"/>
        <v>1</v>
      </c>
      <c r="L536">
        <f t="shared" si="101"/>
        <v>126.21359223300972</v>
      </c>
      <c r="M536">
        <f t="shared" si="104"/>
        <v>1</v>
      </c>
      <c r="N536">
        <f t="shared" si="102"/>
        <v>1</v>
      </c>
      <c r="O536">
        <f t="shared" si="103"/>
        <v>1</v>
      </c>
    </row>
    <row r="537" spans="1:15">
      <c r="A537">
        <v>1.84</v>
      </c>
      <c r="B537">
        <v>1.82</v>
      </c>
      <c r="C537">
        <v>0.02</v>
      </c>
      <c r="D537">
        <v>1</v>
      </c>
      <c r="E537">
        <v>1</v>
      </c>
      <c r="G537">
        <f t="shared" si="96"/>
        <v>1.84</v>
      </c>
      <c r="H537">
        <f t="shared" si="97"/>
        <v>1.82</v>
      </c>
      <c r="I537">
        <f t="shared" si="98"/>
        <v>0.02</v>
      </c>
      <c r="J537">
        <f t="shared" si="99"/>
        <v>1</v>
      </c>
      <c r="K537">
        <f t="shared" si="100"/>
        <v>1</v>
      </c>
      <c r="L537">
        <f t="shared" si="101"/>
        <v>98.91304347826086</v>
      </c>
      <c r="M537">
        <f t="shared" si="104"/>
        <v>1</v>
      </c>
      <c r="N537">
        <f t="shared" si="102"/>
        <v>1</v>
      </c>
      <c r="O537">
        <f t="shared" si="103"/>
        <v>1</v>
      </c>
    </row>
    <row r="538" spans="1:15">
      <c r="A538">
        <v>2.1</v>
      </c>
      <c r="B538">
        <v>2.62</v>
      </c>
      <c r="C538">
        <v>-0.52</v>
      </c>
      <c r="D538">
        <v>0</v>
      </c>
      <c r="E538">
        <v>1</v>
      </c>
      <c r="G538">
        <f t="shared" si="96"/>
        <v>2.1</v>
      </c>
      <c r="H538">
        <f t="shared" si="97"/>
        <v>2.62</v>
      </c>
      <c r="I538">
        <f t="shared" si="98"/>
        <v>-0.52</v>
      </c>
      <c r="J538">
        <f t="shared" si="99"/>
        <v>0</v>
      </c>
      <c r="K538">
        <f t="shared" si="100"/>
        <v>1</v>
      </c>
      <c r="L538">
        <f t="shared" si="101"/>
        <v>124.76190476190476</v>
      </c>
      <c r="M538">
        <f t="shared" si="104"/>
        <v>1</v>
      </c>
      <c r="N538">
        <f t="shared" si="102"/>
        <v>1</v>
      </c>
      <c r="O538">
        <f t="shared" si="103"/>
        <v>1</v>
      </c>
    </row>
    <row r="539" spans="1:15">
      <c r="A539">
        <v>38.36</v>
      </c>
      <c r="B539">
        <v>34.18</v>
      </c>
      <c r="C539">
        <v>4.18</v>
      </c>
      <c r="D539">
        <v>1</v>
      </c>
      <c r="E539">
        <v>1</v>
      </c>
      <c r="G539">
        <f t="shared" ref="G539:G570" si="105">IF($M539,A539,0)</f>
        <v>38.36</v>
      </c>
      <c r="H539">
        <f t="shared" ref="H539:H570" si="106">IF($M539,B539,0)</f>
        <v>34.18</v>
      </c>
      <c r="I539">
        <f t="shared" ref="I539:I570" si="107">IF($M539,C539,0)</f>
        <v>4.18</v>
      </c>
      <c r="J539">
        <f t="shared" ref="J539:J570" si="108">IF($M539,D539,0)</f>
        <v>1</v>
      </c>
      <c r="K539">
        <f t="shared" ref="K539:K570" si="109">IF($M539,E539,0)</f>
        <v>1</v>
      </c>
      <c r="L539">
        <f t="shared" ref="L539:L570" si="110">B539/A539*100</f>
        <v>89.103232533889468</v>
      </c>
      <c r="M539">
        <f t="shared" si="104"/>
        <v>1</v>
      </c>
      <c r="N539">
        <f t="shared" ref="N539:N570" si="111">IF((A539&lt;$N$1)*(B539&lt;$N$1),O539,0)</f>
        <v>1</v>
      </c>
      <c r="O539">
        <f t="shared" ref="O539:O570" si="112">IF((A539&gt;$O$1)*(B539&gt;$O$1),1,0)</f>
        <v>1</v>
      </c>
    </row>
    <row r="540" spans="1:15">
      <c r="A540">
        <v>1.8</v>
      </c>
      <c r="B540">
        <v>1.84</v>
      </c>
      <c r="C540">
        <v>-0.04</v>
      </c>
      <c r="D540">
        <v>0</v>
      </c>
      <c r="E540">
        <v>1</v>
      </c>
      <c r="G540">
        <f t="shared" si="105"/>
        <v>1.8</v>
      </c>
      <c r="H540">
        <f t="shared" si="106"/>
        <v>1.84</v>
      </c>
      <c r="I540">
        <f t="shared" si="107"/>
        <v>-0.04</v>
      </c>
      <c r="J540">
        <f t="shared" si="108"/>
        <v>0</v>
      </c>
      <c r="K540">
        <f t="shared" si="109"/>
        <v>1</v>
      </c>
      <c r="L540">
        <f t="shared" si="110"/>
        <v>102.22222222222221</v>
      </c>
      <c r="M540">
        <f t="shared" si="104"/>
        <v>1</v>
      </c>
      <c r="N540">
        <f t="shared" si="111"/>
        <v>1</v>
      </c>
      <c r="O540">
        <f t="shared" si="112"/>
        <v>1</v>
      </c>
    </row>
    <row r="541" spans="1:15">
      <c r="A541">
        <v>1.96</v>
      </c>
      <c r="B541">
        <v>1.78</v>
      </c>
      <c r="C541">
        <v>0.18</v>
      </c>
      <c r="D541">
        <v>1</v>
      </c>
      <c r="E541">
        <v>1</v>
      </c>
      <c r="G541">
        <f t="shared" si="105"/>
        <v>1.96</v>
      </c>
      <c r="H541">
        <f t="shared" si="106"/>
        <v>1.78</v>
      </c>
      <c r="I541">
        <f t="shared" si="107"/>
        <v>0.18</v>
      </c>
      <c r="J541">
        <f t="shared" si="108"/>
        <v>1</v>
      </c>
      <c r="K541">
        <f t="shared" si="109"/>
        <v>1</v>
      </c>
      <c r="L541">
        <f t="shared" si="110"/>
        <v>90.816326530612244</v>
      </c>
      <c r="M541">
        <f t="shared" si="104"/>
        <v>1</v>
      </c>
      <c r="N541">
        <f t="shared" si="111"/>
        <v>1</v>
      </c>
      <c r="O541">
        <f t="shared" si="112"/>
        <v>1</v>
      </c>
    </row>
    <row r="542" spans="1:15">
      <c r="A542">
        <v>1.84</v>
      </c>
      <c r="B542">
        <v>1.86</v>
      </c>
      <c r="C542">
        <v>-0.02</v>
      </c>
      <c r="D542">
        <v>0</v>
      </c>
      <c r="E542">
        <v>1</v>
      </c>
      <c r="G542">
        <f t="shared" si="105"/>
        <v>1.84</v>
      </c>
      <c r="H542">
        <f t="shared" si="106"/>
        <v>1.86</v>
      </c>
      <c r="I542">
        <f t="shared" si="107"/>
        <v>-0.02</v>
      </c>
      <c r="J542">
        <f t="shared" si="108"/>
        <v>0</v>
      </c>
      <c r="K542">
        <f t="shared" si="109"/>
        <v>1</v>
      </c>
      <c r="L542">
        <f t="shared" si="110"/>
        <v>101.08695652173914</v>
      </c>
      <c r="M542">
        <f t="shared" si="104"/>
        <v>1</v>
      </c>
      <c r="N542">
        <f t="shared" si="111"/>
        <v>1</v>
      </c>
      <c r="O542">
        <f t="shared" si="112"/>
        <v>1</v>
      </c>
    </row>
    <row r="543" spans="1:15">
      <c r="A543">
        <v>33.6</v>
      </c>
      <c r="B543">
        <v>35.200000000000003</v>
      </c>
      <c r="C543">
        <v>-1.6</v>
      </c>
      <c r="D543">
        <v>0</v>
      </c>
      <c r="E543">
        <v>1</v>
      </c>
      <c r="G543">
        <f t="shared" si="105"/>
        <v>33.6</v>
      </c>
      <c r="H543">
        <f t="shared" si="106"/>
        <v>35.200000000000003</v>
      </c>
      <c r="I543">
        <f t="shared" si="107"/>
        <v>-1.6</v>
      </c>
      <c r="J543">
        <f t="shared" si="108"/>
        <v>0</v>
      </c>
      <c r="K543">
        <f t="shared" si="109"/>
        <v>1</v>
      </c>
      <c r="L543">
        <f t="shared" si="110"/>
        <v>104.76190476190477</v>
      </c>
      <c r="M543">
        <f t="shared" si="104"/>
        <v>1</v>
      </c>
      <c r="N543">
        <f t="shared" si="111"/>
        <v>1</v>
      </c>
      <c r="O543">
        <f t="shared" si="112"/>
        <v>1</v>
      </c>
    </row>
    <row r="544" spans="1:15">
      <c r="A544">
        <v>38.5</v>
      </c>
      <c r="B544">
        <v>32.58</v>
      </c>
      <c r="C544">
        <v>5.92</v>
      </c>
      <c r="D544">
        <v>1</v>
      </c>
      <c r="E544">
        <v>1</v>
      </c>
      <c r="G544">
        <f t="shared" si="105"/>
        <v>38.5</v>
      </c>
      <c r="H544">
        <f t="shared" si="106"/>
        <v>32.58</v>
      </c>
      <c r="I544">
        <f t="shared" si="107"/>
        <v>5.92</v>
      </c>
      <c r="J544">
        <f t="shared" si="108"/>
        <v>1</v>
      </c>
      <c r="K544">
        <f t="shared" si="109"/>
        <v>1</v>
      </c>
      <c r="L544">
        <f t="shared" si="110"/>
        <v>84.623376623376629</v>
      </c>
      <c r="M544">
        <f t="shared" si="104"/>
        <v>1</v>
      </c>
      <c r="N544">
        <f t="shared" si="111"/>
        <v>1</v>
      </c>
      <c r="O544">
        <f t="shared" si="112"/>
        <v>1</v>
      </c>
    </row>
    <row r="545" spans="1:15">
      <c r="A545">
        <v>190.46</v>
      </c>
      <c r="B545">
        <v>200.92</v>
      </c>
      <c r="C545">
        <v>-10.46</v>
      </c>
      <c r="D545">
        <v>0</v>
      </c>
      <c r="E545">
        <v>1</v>
      </c>
      <c r="G545">
        <f t="shared" si="105"/>
        <v>0</v>
      </c>
      <c r="H545">
        <f t="shared" si="106"/>
        <v>0</v>
      </c>
      <c r="I545">
        <f t="shared" si="107"/>
        <v>0</v>
      </c>
      <c r="J545">
        <f t="shared" si="108"/>
        <v>0</v>
      </c>
      <c r="K545">
        <f t="shared" si="109"/>
        <v>0</v>
      </c>
      <c r="L545">
        <f t="shared" si="110"/>
        <v>105.49196681717945</v>
      </c>
      <c r="M545">
        <f t="shared" si="104"/>
        <v>0</v>
      </c>
      <c r="N545">
        <f t="shared" si="111"/>
        <v>0</v>
      </c>
      <c r="O545">
        <f t="shared" si="112"/>
        <v>1</v>
      </c>
    </row>
    <row r="546" spans="1:15">
      <c r="A546">
        <v>1.96</v>
      </c>
      <c r="B546">
        <v>1.52</v>
      </c>
      <c r="C546">
        <v>0.44</v>
      </c>
      <c r="D546">
        <v>1</v>
      </c>
      <c r="E546">
        <v>1</v>
      </c>
      <c r="G546">
        <f t="shared" si="105"/>
        <v>1.96</v>
      </c>
      <c r="H546">
        <f t="shared" si="106"/>
        <v>1.52</v>
      </c>
      <c r="I546">
        <f t="shared" si="107"/>
        <v>0.44</v>
      </c>
      <c r="J546">
        <f t="shared" si="108"/>
        <v>1</v>
      </c>
      <c r="K546">
        <f t="shared" si="109"/>
        <v>1</v>
      </c>
      <c r="L546">
        <f t="shared" si="110"/>
        <v>77.551020408163268</v>
      </c>
      <c r="M546">
        <f t="shared" si="104"/>
        <v>1</v>
      </c>
      <c r="N546">
        <f t="shared" si="111"/>
        <v>1</v>
      </c>
      <c r="O546">
        <f t="shared" si="112"/>
        <v>1</v>
      </c>
    </row>
    <row r="547" spans="1:15">
      <c r="A547">
        <v>25.74</v>
      </c>
      <c r="B547">
        <v>27.96</v>
      </c>
      <c r="C547">
        <v>-2.2200000000000002</v>
      </c>
      <c r="D547">
        <v>0</v>
      </c>
      <c r="E547">
        <v>1</v>
      </c>
      <c r="G547">
        <f t="shared" si="105"/>
        <v>25.74</v>
      </c>
      <c r="H547">
        <f t="shared" si="106"/>
        <v>27.96</v>
      </c>
      <c r="I547">
        <f t="shared" si="107"/>
        <v>-2.2200000000000002</v>
      </c>
      <c r="J547">
        <f t="shared" si="108"/>
        <v>0</v>
      </c>
      <c r="K547">
        <f t="shared" si="109"/>
        <v>1</v>
      </c>
      <c r="L547">
        <f t="shared" si="110"/>
        <v>108.62470862470863</v>
      </c>
      <c r="M547">
        <f t="shared" si="104"/>
        <v>1</v>
      </c>
      <c r="N547">
        <f t="shared" si="111"/>
        <v>1</v>
      </c>
      <c r="O547">
        <f t="shared" si="112"/>
        <v>1</v>
      </c>
    </row>
    <row r="548" spans="1:15">
      <c r="A548">
        <v>26.36</v>
      </c>
      <c r="B548">
        <v>23.04</v>
      </c>
      <c r="C548">
        <v>3.32</v>
      </c>
      <c r="D548">
        <v>1</v>
      </c>
      <c r="E548">
        <v>1</v>
      </c>
      <c r="G548">
        <f t="shared" si="105"/>
        <v>26.36</v>
      </c>
      <c r="H548">
        <f t="shared" si="106"/>
        <v>23.04</v>
      </c>
      <c r="I548">
        <f t="shared" si="107"/>
        <v>3.32</v>
      </c>
      <c r="J548">
        <f t="shared" si="108"/>
        <v>1</v>
      </c>
      <c r="K548">
        <f t="shared" si="109"/>
        <v>1</v>
      </c>
      <c r="L548">
        <f t="shared" si="110"/>
        <v>87.405159332321702</v>
      </c>
      <c r="M548">
        <f t="shared" si="104"/>
        <v>1</v>
      </c>
      <c r="N548">
        <f t="shared" si="111"/>
        <v>1</v>
      </c>
      <c r="O548">
        <f t="shared" si="112"/>
        <v>1</v>
      </c>
    </row>
    <row r="549" spans="1:15">
      <c r="A549">
        <v>1.38</v>
      </c>
      <c r="B549">
        <v>1.4</v>
      </c>
      <c r="C549">
        <v>-0.02</v>
      </c>
      <c r="D549">
        <v>0</v>
      </c>
      <c r="E549">
        <v>1</v>
      </c>
      <c r="G549">
        <f t="shared" si="105"/>
        <v>1.38</v>
      </c>
      <c r="H549">
        <f t="shared" si="106"/>
        <v>1.4</v>
      </c>
      <c r="I549">
        <f t="shared" si="107"/>
        <v>-0.02</v>
      </c>
      <c r="J549">
        <f t="shared" si="108"/>
        <v>0</v>
      </c>
      <c r="K549">
        <f t="shared" si="109"/>
        <v>1</v>
      </c>
      <c r="L549">
        <f t="shared" si="110"/>
        <v>101.44927536231884</v>
      </c>
      <c r="M549">
        <f t="shared" si="104"/>
        <v>1</v>
      </c>
      <c r="N549">
        <f t="shared" si="111"/>
        <v>1</v>
      </c>
      <c r="O549">
        <f t="shared" si="112"/>
        <v>1</v>
      </c>
    </row>
    <row r="550" spans="1:15">
      <c r="A550">
        <v>28.08</v>
      </c>
      <c r="B550">
        <v>27.52</v>
      </c>
      <c r="C550">
        <v>0.56000000000000005</v>
      </c>
      <c r="D550">
        <v>1</v>
      </c>
      <c r="E550">
        <v>1</v>
      </c>
      <c r="G550">
        <f t="shared" si="105"/>
        <v>28.08</v>
      </c>
      <c r="H550">
        <f t="shared" si="106"/>
        <v>27.52</v>
      </c>
      <c r="I550">
        <f t="shared" si="107"/>
        <v>0.56000000000000005</v>
      </c>
      <c r="J550">
        <f t="shared" si="108"/>
        <v>1</v>
      </c>
      <c r="K550">
        <f t="shared" si="109"/>
        <v>1</v>
      </c>
      <c r="L550">
        <f t="shared" si="110"/>
        <v>98.005698005698008</v>
      </c>
      <c r="M550">
        <f t="shared" si="104"/>
        <v>1</v>
      </c>
      <c r="N550">
        <f t="shared" si="111"/>
        <v>1</v>
      </c>
      <c r="O550">
        <f t="shared" si="112"/>
        <v>1</v>
      </c>
    </row>
    <row r="551" spans="1:15">
      <c r="A551">
        <v>32.119999999999997</v>
      </c>
      <c r="B551">
        <v>26.6</v>
      </c>
      <c r="C551">
        <v>5.52</v>
      </c>
      <c r="D551">
        <v>1</v>
      </c>
      <c r="E551">
        <v>1</v>
      </c>
      <c r="G551">
        <f t="shared" si="105"/>
        <v>32.119999999999997</v>
      </c>
      <c r="H551">
        <f t="shared" si="106"/>
        <v>26.6</v>
      </c>
      <c r="I551">
        <f t="shared" si="107"/>
        <v>5.52</v>
      </c>
      <c r="J551">
        <f t="shared" si="108"/>
        <v>1</v>
      </c>
      <c r="K551">
        <f t="shared" si="109"/>
        <v>1</v>
      </c>
      <c r="L551">
        <f t="shared" si="110"/>
        <v>82.814445828144471</v>
      </c>
      <c r="M551">
        <f t="shared" si="104"/>
        <v>1</v>
      </c>
      <c r="N551">
        <f t="shared" si="111"/>
        <v>1</v>
      </c>
      <c r="O551">
        <f t="shared" si="112"/>
        <v>1</v>
      </c>
    </row>
    <row r="552" spans="1:15">
      <c r="A552">
        <v>1.66</v>
      </c>
      <c r="B552">
        <v>1.66</v>
      </c>
      <c r="C552">
        <v>0</v>
      </c>
      <c r="D552">
        <v>1</v>
      </c>
      <c r="E552">
        <v>1</v>
      </c>
      <c r="G552">
        <f t="shared" si="105"/>
        <v>1.66</v>
      </c>
      <c r="H552">
        <f t="shared" si="106"/>
        <v>1.66</v>
      </c>
      <c r="I552">
        <f t="shared" si="107"/>
        <v>0</v>
      </c>
      <c r="J552">
        <f t="shared" si="108"/>
        <v>1</v>
      </c>
      <c r="K552">
        <f t="shared" si="109"/>
        <v>1</v>
      </c>
      <c r="L552">
        <f t="shared" si="110"/>
        <v>100</v>
      </c>
      <c r="M552">
        <f t="shared" si="104"/>
        <v>1</v>
      </c>
      <c r="N552">
        <f t="shared" si="111"/>
        <v>1</v>
      </c>
      <c r="O552">
        <f t="shared" si="112"/>
        <v>1</v>
      </c>
    </row>
    <row r="553" spans="1:15">
      <c r="A553">
        <v>30.34</v>
      </c>
      <c r="B553">
        <v>31.9</v>
      </c>
      <c r="C553">
        <v>-1.56</v>
      </c>
      <c r="D553">
        <v>0</v>
      </c>
      <c r="E553">
        <v>1</v>
      </c>
      <c r="G553">
        <f t="shared" si="105"/>
        <v>30.34</v>
      </c>
      <c r="H553">
        <f t="shared" si="106"/>
        <v>31.9</v>
      </c>
      <c r="I553">
        <f t="shared" si="107"/>
        <v>-1.56</v>
      </c>
      <c r="J553">
        <f t="shared" si="108"/>
        <v>0</v>
      </c>
      <c r="K553">
        <f t="shared" si="109"/>
        <v>1</v>
      </c>
      <c r="L553">
        <f t="shared" si="110"/>
        <v>105.1417270929466</v>
      </c>
      <c r="M553">
        <f t="shared" si="104"/>
        <v>1</v>
      </c>
      <c r="N553">
        <f t="shared" si="111"/>
        <v>1</v>
      </c>
      <c r="O553">
        <f t="shared" si="112"/>
        <v>1</v>
      </c>
    </row>
    <row r="554" spans="1:15">
      <c r="A554">
        <v>1.68</v>
      </c>
      <c r="B554">
        <v>1.72</v>
      </c>
      <c r="C554">
        <v>-0.04</v>
      </c>
      <c r="D554">
        <v>0</v>
      </c>
      <c r="E554">
        <v>1</v>
      </c>
      <c r="G554">
        <f t="shared" si="105"/>
        <v>1.68</v>
      </c>
      <c r="H554">
        <f t="shared" si="106"/>
        <v>1.72</v>
      </c>
      <c r="I554">
        <f t="shared" si="107"/>
        <v>-0.04</v>
      </c>
      <c r="J554">
        <f t="shared" si="108"/>
        <v>0</v>
      </c>
      <c r="K554">
        <f t="shared" si="109"/>
        <v>1</v>
      </c>
      <c r="L554">
        <f t="shared" si="110"/>
        <v>102.38095238095238</v>
      </c>
      <c r="M554">
        <f t="shared" si="104"/>
        <v>1</v>
      </c>
      <c r="N554">
        <f t="shared" si="111"/>
        <v>1</v>
      </c>
      <c r="O554">
        <f t="shared" si="112"/>
        <v>1</v>
      </c>
    </row>
    <row r="555" spans="1:15">
      <c r="A555">
        <v>12.14</v>
      </c>
      <c r="B555">
        <v>10.220000000000001</v>
      </c>
      <c r="C555">
        <v>1.92</v>
      </c>
      <c r="D555">
        <v>1</v>
      </c>
      <c r="E555">
        <v>1</v>
      </c>
      <c r="G555">
        <f t="shared" si="105"/>
        <v>12.14</v>
      </c>
      <c r="H555">
        <f t="shared" si="106"/>
        <v>10.220000000000001</v>
      </c>
      <c r="I555">
        <f t="shared" si="107"/>
        <v>1.92</v>
      </c>
      <c r="J555">
        <f t="shared" si="108"/>
        <v>1</v>
      </c>
      <c r="K555">
        <f t="shared" si="109"/>
        <v>1</v>
      </c>
      <c r="L555">
        <f t="shared" si="110"/>
        <v>84.184514003294893</v>
      </c>
      <c r="M555">
        <f t="shared" si="104"/>
        <v>1</v>
      </c>
      <c r="N555">
        <f t="shared" si="111"/>
        <v>1</v>
      </c>
      <c r="O555">
        <f t="shared" si="112"/>
        <v>1</v>
      </c>
    </row>
    <row r="556" spans="1:15">
      <c r="A556">
        <v>1.6</v>
      </c>
      <c r="B556">
        <v>2.2400000000000002</v>
      </c>
      <c r="C556">
        <v>-0.64</v>
      </c>
      <c r="D556">
        <v>0</v>
      </c>
      <c r="E556">
        <v>1</v>
      </c>
      <c r="G556">
        <f t="shared" si="105"/>
        <v>1.6</v>
      </c>
      <c r="H556">
        <f t="shared" si="106"/>
        <v>2.2400000000000002</v>
      </c>
      <c r="I556">
        <f t="shared" si="107"/>
        <v>-0.64</v>
      </c>
      <c r="J556">
        <f t="shared" si="108"/>
        <v>0</v>
      </c>
      <c r="K556">
        <f t="shared" si="109"/>
        <v>1</v>
      </c>
      <c r="L556">
        <f t="shared" si="110"/>
        <v>140</v>
      </c>
      <c r="M556">
        <f t="shared" si="104"/>
        <v>1</v>
      </c>
      <c r="N556">
        <f t="shared" si="111"/>
        <v>1</v>
      </c>
      <c r="O556">
        <f t="shared" si="112"/>
        <v>1</v>
      </c>
    </row>
    <row r="557" spans="1:15">
      <c r="A557">
        <v>132.5</v>
      </c>
      <c r="B557">
        <v>129.6</v>
      </c>
      <c r="C557">
        <v>2.9</v>
      </c>
      <c r="D557">
        <v>1</v>
      </c>
      <c r="E557">
        <v>1</v>
      </c>
      <c r="G557">
        <f t="shared" si="105"/>
        <v>0</v>
      </c>
      <c r="H557">
        <f t="shared" si="106"/>
        <v>0</v>
      </c>
      <c r="I557">
        <f t="shared" si="107"/>
        <v>0</v>
      </c>
      <c r="J557">
        <f t="shared" si="108"/>
        <v>0</v>
      </c>
      <c r="K557">
        <f t="shared" si="109"/>
        <v>0</v>
      </c>
      <c r="L557">
        <f t="shared" si="110"/>
        <v>97.811320754716974</v>
      </c>
      <c r="M557">
        <f t="shared" si="104"/>
        <v>0</v>
      </c>
      <c r="N557">
        <f t="shared" si="111"/>
        <v>0</v>
      </c>
      <c r="O557">
        <f t="shared" si="112"/>
        <v>1</v>
      </c>
    </row>
    <row r="558" spans="1:15">
      <c r="A558">
        <v>18.78</v>
      </c>
      <c r="B558">
        <v>15.96</v>
      </c>
      <c r="C558">
        <v>2.82</v>
      </c>
      <c r="D558">
        <v>1</v>
      </c>
      <c r="E558">
        <v>1</v>
      </c>
      <c r="G558">
        <f t="shared" si="105"/>
        <v>18.78</v>
      </c>
      <c r="H558">
        <f t="shared" si="106"/>
        <v>15.96</v>
      </c>
      <c r="I558">
        <f t="shared" si="107"/>
        <v>2.82</v>
      </c>
      <c r="J558">
        <f t="shared" si="108"/>
        <v>1</v>
      </c>
      <c r="K558">
        <f t="shared" si="109"/>
        <v>1</v>
      </c>
      <c r="L558">
        <f t="shared" si="110"/>
        <v>84.984025559105433</v>
      </c>
      <c r="M558">
        <f t="shared" si="104"/>
        <v>1</v>
      </c>
      <c r="N558">
        <f t="shared" si="111"/>
        <v>1</v>
      </c>
      <c r="O558">
        <f t="shared" si="112"/>
        <v>1</v>
      </c>
    </row>
    <row r="559" spans="1:15">
      <c r="A559">
        <v>31.56</v>
      </c>
      <c r="B559">
        <v>29.84</v>
      </c>
      <c r="C559">
        <v>1.72</v>
      </c>
      <c r="D559">
        <v>1</v>
      </c>
      <c r="E559">
        <v>1</v>
      </c>
      <c r="G559">
        <f t="shared" si="105"/>
        <v>31.56</v>
      </c>
      <c r="H559">
        <f t="shared" si="106"/>
        <v>29.84</v>
      </c>
      <c r="I559">
        <f t="shared" si="107"/>
        <v>1.72</v>
      </c>
      <c r="J559">
        <f t="shared" si="108"/>
        <v>1</v>
      </c>
      <c r="K559">
        <f t="shared" si="109"/>
        <v>1</v>
      </c>
      <c r="L559">
        <f t="shared" si="110"/>
        <v>94.550063371356146</v>
      </c>
      <c r="M559">
        <f t="shared" si="104"/>
        <v>1</v>
      </c>
      <c r="N559">
        <f t="shared" si="111"/>
        <v>1</v>
      </c>
      <c r="O559">
        <f t="shared" si="112"/>
        <v>1</v>
      </c>
    </row>
    <row r="560" spans="1:15">
      <c r="A560">
        <v>1.46</v>
      </c>
      <c r="B560">
        <v>1.48</v>
      </c>
      <c r="C560">
        <v>-0.02</v>
      </c>
      <c r="D560">
        <v>0</v>
      </c>
      <c r="E560">
        <v>1</v>
      </c>
      <c r="G560">
        <f t="shared" si="105"/>
        <v>1.46</v>
      </c>
      <c r="H560">
        <f t="shared" si="106"/>
        <v>1.48</v>
      </c>
      <c r="I560">
        <f t="shared" si="107"/>
        <v>-0.02</v>
      </c>
      <c r="J560">
        <f t="shared" si="108"/>
        <v>0</v>
      </c>
      <c r="K560">
        <f t="shared" si="109"/>
        <v>1</v>
      </c>
      <c r="L560">
        <f t="shared" si="110"/>
        <v>101.36986301369863</v>
      </c>
      <c r="M560">
        <f t="shared" si="104"/>
        <v>1</v>
      </c>
      <c r="N560">
        <f t="shared" si="111"/>
        <v>1</v>
      </c>
      <c r="O560">
        <f t="shared" si="112"/>
        <v>1</v>
      </c>
    </row>
    <row r="561" spans="1:15">
      <c r="A561">
        <v>21.08</v>
      </c>
      <c r="B561">
        <v>20.56</v>
      </c>
      <c r="C561">
        <v>0.52</v>
      </c>
      <c r="D561">
        <v>1</v>
      </c>
      <c r="E561">
        <v>1</v>
      </c>
      <c r="G561">
        <f t="shared" si="105"/>
        <v>21.08</v>
      </c>
      <c r="H561">
        <f t="shared" si="106"/>
        <v>20.56</v>
      </c>
      <c r="I561">
        <f t="shared" si="107"/>
        <v>0.52</v>
      </c>
      <c r="J561">
        <f t="shared" si="108"/>
        <v>1</v>
      </c>
      <c r="K561">
        <f t="shared" si="109"/>
        <v>1</v>
      </c>
      <c r="L561">
        <f t="shared" si="110"/>
        <v>97.533206831119543</v>
      </c>
      <c r="M561">
        <f t="shared" si="104"/>
        <v>1</v>
      </c>
      <c r="N561">
        <f t="shared" si="111"/>
        <v>1</v>
      </c>
      <c r="O561">
        <f t="shared" si="112"/>
        <v>1</v>
      </c>
    </row>
    <row r="562" spans="1:15">
      <c r="A562">
        <v>31.4</v>
      </c>
      <c r="B562">
        <v>28.68</v>
      </c>
      <c r="C562">
        <v>2.72</v>
      </c>
      <c r="D562">
        <v>1</v>
      </c>
      <c r="E562">
        <v>1</v>
      </c>
      <c r="G562">
        <f t="shared" si="105"/>
        <v>31.4</v>
      </c>
      <c r="H562">
        <f t="shared" si="106"/>
        <v>28.68</v>
      </c>
      <c r="I562">
        <f t="shared" si="107"/>
        <v>2.72</v>
      </c>
      <c r="J562">
        <f t="shared" si="108"/>
        <v>1</v>
      </c>
      <c r="K562">
        <f t="shared" si="109"/>
        <v>1</v>
      </c>
      <c r="L562">
        <f t="shared" si="110"/>
        <v>91.337579617834393</v>
      </c>
      <c r="M562">
        <f t="shared" si="104"/>
        <v>1</v>
      </c>
      <c r="N562">
        <f t="shared" si="111"/>
        <v>1</v>
      </c>
      <c r="O562">
        <f t="shared" si="112"/>
        <v>1</v>
      </c>
    </row>
    <row r="563" spans="1:15">
      <c r="A563">
        <v>1.36</v>
      </c>
      <c r="B563">
        <v>1.44</v>
      </c>
      <c r="C563">
        <v>-0.08</v>
      </c>
      <c r="D563">
        <v>0</v>
      </c>
      <c r="E563">
        <v>1</v>
      </c>
      <c r="G563">
        <f t="shared" si="105"/>
        <v>1.36</v>
      </c>
      <c r="H563">
        <f t="shared" si="106"/>
        <v>1.44</v>
      </c>
      <c r="I563">
        <f t="shared" si="107"/>
        <v>-0.08</v>
      </c>
      <c r="J563">
        <f t="shared" si="108"/>
        <v>0</v>
      </c>
      <c r="K563">
        <f t="shared" si="109"/>
        <v>1</v>
      </c>
      <c r="L563">
        <f t="shared" si="110"/>
        <v>105.88235294117645</v>
      </c>
      <c r="M563">
        <f t="shared" si="104"/>
        <v>1</v>
      </c>
      <c r="N563">
        <f t="shared" si="111"/>
        <v>1</v>
      </c>
      <c r="O563">
        <f t="shared" si="112"/>
        <v>1</v>
      </c>
    </row>
    <row r="564" spans="1:15">
      <c r="A564">
        <v>120.82</v>
      </c>
      <c r="B564">
        <v>121.6</v>
      </c>
      <c r="C564">
        <v>-0.78</v>
      </c>
      <c r="D564">
        <v>0</v>
      </c>
      <c r="E564">
        <v>1</v>
      </c>
      <c r="G564">
        <f t="shared" si="105"/>
        <v>0</v>
      </c>
      <c r="H564">
        <f t="shared" si="106"/>
        <v>0</v>
      </c>
      <c r="I564">
        <f t="shared" si="107"/>
        <v>0</v>
      </c>
      <c r="J564">
        <f t="shared" si="108"/>
        <v>0</v>
      </c>
      <c r="K564">
        <f t="shared" si="109"/>
        <v>0</v>
      </c>
      <c r="L564">
        <f t="shared" si="110"/>
        <v>100.64558847872868</v>
      </c>
      <c r="M564">
        <f t="shared" si="104"/>
        <v>0</v>
      </c>
      <c r="N564">
        <f t="shared" si="111"/>
        <v>0</v>
      </c>
      <c r="O564">
        <f t="shared" si="112"/>
        <v>1</v>
      </c>
    </row>
    <row r="565" spans="1:15">
      <c r="A565">
        <v>1.94</v>
      </c>
      <c r="B565">
        <v>1.92</v>
      </c>
      <c r="C565">
        <v>0.02</v>
      </c>
      <c r="D565">
        <v>1</v>
      </c>
      <c r="E565">
        <v>1</v>
      </c>
      <c r="G565">
        <f t="shared" si="105"/>
        <v>1.94</v>
      </c>
      <c r="H565">
        <f t="shared" si="106"/>
        <v>1.92</v>
      </c>
      <c r="I565">
        <f t="shared" si="107"/>
        <v>0.02</v>
      </c>
      <c r="J565">
        <f t="shared" si="108"/>
        <v>1</v>
      </c>
      <c r="K565">
        <f t="shared" si="109"/>
        <v>1</v>
      </c>
      <c r="L565">
        <f t="shared" si="110"/>
        <v>98.969072164948457</v>
      </c>
      <c r="M565">
        <f t="shared" si="104"/>
        <v>1</v>
      </c>
      <c r="N565">
        <f t="shared" si="111"/>
        <v>1</v>
      </c>
      <c r="O565">
        <f t="shared" si="112"/>
        <v>1</v>
      </c>
    </row>
    <row r="566" spans="1:15">
      <c r="A566">
        <v>1.4</v>
      </c>
      <c r="B566">
        <v>1.42</v>
      </c>
      <c r="C566">
        <v>-0.02</v>
      </c>
      <c r="D566">
        <v>0</v>
      </c>
      <c r="E566">
        <v>1</v>
      </c>
      <c r="G566">
        <f t="shared" si="105"/>
        <v>1.4</v>
      </c>
      <c r="H566">
        <f t="shared" si="106"/>
        <v>1.42</v>
      </c>
      <c r="I566">
        <f t="shared" si="107"/>
        <v>-0.02</v>
      </c>
      <c r="J566">
        <f t="shared" si="108"/>
        <v>0</v>
      </c>
      <c r="K566">
        <f t="shared" si="109"/>
        <v>1</v>
      </c>
      <c r="L566">
        <f t="shared" si="110"/>
        <v>101.42857142857142</v>
      </c>
      <c r="M566">
        <f t="shared" si="104"/>
        <v>1</v>
      </c>
      <c r="N566">
        <f t="shared" si="111"/>
        <v>1</v>
      </c>
      <c r="O566">
        <f t="shared" si="112"/>
        <v>1</v>
      </c>
    </row>
    <row r="567" spans="1:15">
      <c r="A567">
        <v>2.92</v>
      </c>
      <c r="B567">
        <v>2.4</v>
      </c>
      <c r="C567">
        <v>0.52</v>
      </c>
      <c r="D567">
        <v>1</v>
      </c>
      <c r="E567">
        <v>1</v>
      </c>
      <c r="G567">
        <f t="shared" si="105"/>
        <v>2.92</v>
      </c>
      <c r="H567">
        <f t="shared" si="106"/>
        <v>2.4</v>
      </c>
      <c r="I567">
        <f t="shared" si="107"/>
        <v>0.52</v>
      </c>
      <c r="J567">
        <f t="shared" si="108"/>
        <v>1</v>
      </c>
      <c r="K567">
        <f t="shared" si="109"/>
        <v>1</v>
      </c>
      <c r="L567">
        <f t="shared" si="110"/>
        <v>82.191780821917803</v>
      </c>
      <c r="M567">
        <f t="shared" si="104"/>
        <v>1</v>
      </c>
      <c r="N567">
        <f t="shared" si="111"/>
        <v>1</v>
      </c>
      <c r="O567">
        <f t="shared" si="112"/>
        <v>1</v>
      </c>
    </row>
    <row r="568" spans="1:15">
      <c r="A568">
        <v>1.36</v>
      </c>
      <c r="B568">
        <v>1.4</v>
      </c>
      <c r="C568">
        <v>-0.04</v>
      </c>
      <c r="D568">
        <v>0</v>
      </c>
      <c r="E568">
        <v>1</v>
      </c>
      <c r="G568">
        <f t="shared" si="105"/>
        <v>1.36</v>
      </c>
      <c r="H568">
        <f t="shared" si="106"/>
        <v>1.4</v>
      </c>
      <c r="I568">
        <f t="shared" si="107"/>
        <v>-0.04</v>
      </c>
      <c r="J568">
        <f t="shared" si="108"/>
        <v>0</v>
      </c>
      <c r="K568">
        <f t="shared" si="109"/>
        <v>1</v>
      </c>
      <c r="L568">
        <f t="shared" si="110"/>
        <v>102.94117647058823</v>
      </c>
      <c r="M568">
        <f t="shared" si="104"/>
        <v>1</v>
      </c>
      <c r="N568">
        <f t="shared" si="111"/>
        <v>1</v>
      </c>
      <c r="O568">
        <f t="shared" si="112"/>
        <v>1</v>
      </c>
    </row>
    <row r="569" spans="1:15">
      <c r="A569">
        <v>2.06</v>
      </c>
      <c r="B569">
        <v>2.2400000000000002</v>
      </c>
      <c r="C569">
        <v>-0.18</v>
      </c>
      <c r="D569">
        <v>0</v>
      </c>
      <c r="E569">
        <v>1</v>
      </c>
      <c r="G569">
        <f t="shared" si="105"/>
        <v>2.06</v>
      </c>
      <c r="H569">
        <f t="shared" si="106"/>
        <v>2.2400000000000002</v>
      </c>
      <c r="I569">
        <f t="shared" si="107"/>
        <v>-0.18</v>
      </c>
      <c r="J569">
        <f t="shared" si="108"/>
        <v>0</v>
      </c>
      <c r="K569">
        <f t="shared" si="109"/>
        <v>1</v>
      </c>
      <c r="L569">
        <f t="shared" si="110"/>
        <v>108.73786407766993</v>
      </c>
      <c r="M569">
        <f t="shared" si="104"/>
        <v>1</v>
      </c>
      <c r="N569">
        <f t="shared" si="111"/>
        <v>1</v>
      </c>
      <c r="O569">
        <f t="shared" si="112"/>
        <v>1</v>
      </c>
    </row>
    <row r="570" spans="1:15">
      <c r="A570">
        <v>29.34</v>
      </c>
      <c r="B570">
        <v>32.840000000000003</v>
      </c>
      <c r="C570">
        <v>-3.5</v>
      </c>
      <c r="D570">
        <v>0</v>
      </c>
      <c r="E570">
        <v>1</v>
      </c>
      <c r="G570">
        <f t="shared" si="105"/>
        <v>29.34</v>
      </c>
      <c r="H570">
        <f t="shared" si="106"/>
        <v>32.840000000000003</v>
      </c>
      <c r="I570">
        <f t="shared" si="107"/>
        <v>-3.5</v>
      </c>
      <c r="J570">
        <f t="shared" si="108"/>
        <v>0</v>
      </c>
      <c r="K570">
        <f t="shared" si="109"/>
        <v>1</v>
      </c>
      <c r="L570">
        <f t="shared" si="110"/>
        <v>111.92910702113157</v>
      </c>
      <c r="M570">
        <f t="shared" si="104"/>
        <v>1</v>
      </c>
      <c r="N570">
        <f t="shared" si="111"/>
        <v>1</v>
      </c>
      <c r="O570">
        <f t="shared" si="11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D22" sqref="D22"/>
    </sheetView>
  </sheetViews>
  <sheetFormatPr defaultRowHeight="14.4"/>
  <cols>
    <col min="2" max="2" width="12" bestFit="1" customWidth="1"/>
    <col min="6" max="6" width="13.44140625" bestFit="1" customWidth="1"/>
    <col min="7" max="7" width="9.6640625" bestFit="1" customWidth="1"/>
    <col min="8" max="8" width="2" hidden="1" customWidth="1"/>
    <col min="9" max="9" width="5.44140625" hidden="1" customWidth="1"/>
    <col min="10" max="10" width="6" hidden="1" customWidth="1"/>
    <col min="11" max="11" width="17.77734375" customWidth="1"/>
  </cols>
  <sheetData>
    <row r="1" spans="1:1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11</v>
      </c>
    </row>
    <row r="2" spans="1:12">
      <c r="A2" t="s">
        <v>4</v>
      </c>
      <c r="B2">
        <f>SUM(Sheet1!A:A)</f>
        <v>7870.1399999999994</v>
      </c>
      <c r="C2">
        <f>SUM(Sheet1!B:B)</f>
        <v>7642.3599999999979</v>
      </c>
      <c r="D2">
        <f>SUM(Sheet1!C:C)</f>
        <v>227.77999999999997</v>
      </c>
      <c r="E2">
        <f>SUM(Sheet1!D:D)</f>
        <v>296</v>
      </c>
      <c r="F2">
        <f>SUM(Sheet1!E:E)</f>
        <v>569</v>
      </c>
      <c r="G2" s="1">
        <f>B2+C2</f>
        <v>15512.499999999996</v>
      </c>
      <c r="H2">
        <f>ROUNDDOWN(G2/(60*60),0)</f>
        <v>4</v>
      </c>
      <c r="I2">
        <f>MOD(ROUNDDOWN(G2/60,0),60)</f>
        <v>18</v>
      </c>
      <c r="J2">
        <f>ROUNDDOWN(MOD(G2,60),2)</f>
        <v>32.49</v>
      </c>
    </row>
    <row r="3" spans="1:12">
      <c r="G3" t="str">
        <f>CONCATENATE(H2,":",I2,":",J2)</f>
        <v>4:18:32.49</v>
      </c>
    </row>
    <row r="4" spans="1:12">
      <c r="A4" t="s">
        <v>8</v>
      </c>
      <c r="B4" t="s">
        <v>9</v>
      </c>
      <c r="E4" t="s">
        <v>10</v>
      </c>
    </row>
    <row r="5" spans="1:12">
      <c r="B5">
        <f>B2/C2</f>
        <v>1.0298049293673683</v>
      </c>
      <c r="E5">
        <f>E2/F2</f>
        <v>0.52021089630931461</v>
      </c>
    </row>
    <row r="8" spans="1:12">
      <c r="A8" t="s">
        <v>13</v>
      </c>
    </row>
    <row r="10" spans="1:12">
      <c r="A10" t="s">
        <v>5</v>
      </c>
      <c r="B10" t="s">
        <v>0</v>
      </c>
      <c r="C10" t="s">
        <v>1</v>
      </c>
      <c r="D10" t="s">
        <v>2</v>
      </c>
      <c r="E10" t="s">
        <v>3</v>
      </c>
      <c r="F10" t="s">
        <v>6</v>
      </c>
      <c r="G10" t="s">
        <v>11</v>
      </c>
      <c r="K10" t="s">
        <v>19</v>
      </c>
      <c r="L10" t="s">
        <v>23</v>
      </c>
    </row>
    <row r="11" spans="1:12">
      <c r="A11" t="s">
        <v>4</v>
      </c>
      <c r="B11">
        <f>SUM(Sheet1!G:G)</f>
        <v>3576.3399999999988</v>
      </c>
      <c r="C11">
        <f>SUM(Sheet1!H:H)</f>
        <v>3533.6000000000022</v>
      </c>
      <c r="D11">
        <f>SUM(Sheet1!I:I)</f>
        <v>42.740000000000045</v>
      </c>
      <c r="E11">
        <f>SUM(Sheet1!J:J)</f>
        <v>262</v>
      </c>
      <c r="F11">
        <f>SUM(Sheet1!K:K)</f>
        <v>503</v>
      </c>
      <c r="G11" s="1">
        <f>B11+C11</f>
        <v>7109.9400000000005</v>
      </c>
      <c r="H11">
        <f>ROUNDDOWN(G11/(60*60),0)</f>
        <v>1</v>
      </c>
      <c r="I11">
        <f>MOD(ROUNDDOWN(G11/60,0),60)</f>
        <v>58</v>
      </c>
      <c r="J11">
        <f>ROUNDDOWN(MOD(G11,60),2)</f>
        <v>29.94</v>
      </c>
      <c r="K11">
        <f>F2-F11</f>
        <v>66</v>
      </c>
      <c r="L11">
        <f>K11/F2*100</f>
        <v>11.599297012302284</v>
      </c>
    </row>
    <row r="12" spans="1:12">
      <c r="G12" t="str">
        <f>CONCATENATE(H11,":",I11,":",J11)</f>
        <v>1:58:29.94</v>
      </c>
    </row>
    <row r="13" spans="1:12">
      <c r="A13" t="s">
        <v>8</v>
      </c>
      <c r="B13" t="s">
        <v>9</v>
      </c>
      <c r="E13" t="s">
        <v>10</v>
      </c>
    </row>
    <row r="14" spans="1:12">
      <c r="B14">
        <f>B11/C11</f>
        <v>1.0120953135612396</v>
      </c>
      <c r="E14">
        <f>E11/F11</f>
        <v>0.52087475149105367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72"/>
  <sheetViews>
    <sheetView workbookViewId="0">
      <selection activeCell="L2" sqref="L2"/>
    </sheetView>
  </sheetViews>
  <sheetFormatPr defaultRowHeight="14.4"/>
  <cols>
    <col min="1" max="1" width="6.109375" bestFit="1" customWidth="1"/>
    <col min="2" max="3" width="7" customWidth="1"/>
    <col min="5" max="5" width="6.109375" bestFit="1" customWidth="1"/>
    <col min="6" max="7" width="7" customWidth="1"/>
    <col min="11" max="11" width="12.6640625" bestFit="1" customWidth="1"/>
  </cols>
  <sheetData>
    <row r="1" spans="1:14">
      <c r="A1" t="s">
        <v>16</v>
      </c>
      <c r="D1">
        <f>AVERAGE(C:C)</f>
        <v>4.1424265537864498E-2</v>
      </c>
      <c r="E1" t="s">
        <v>17</v>
      </c>
      <c r="H1">
        <f>AVERAGE(G:G)</f>
        <v>4.1393431373043098E-2</v>
      </c>
      <c r="L1" t="s">
        <v>18</v>
      </c>
    </row>
    <row r="2" spans="1:14">
      <c r="A2" t="s">
        <v>14</v>
      </c>
      <c r="B2" t="s">
        <v>15</v>
      </c>
      <c r="E2" t="s">
        <v>14</v>
      </c>
      <c r="F2" t="s">
        <v>15</v>
      </c>
      <c r="I2" t="s">
        <v>2</v>
      </c>
      <c r="J2" t="s">
        <v>2</v>
      </c>
      <c r="K2" t="s">
        <v>2</v>
      </c>
      <c r="L2">
        <f>SUM(M:M)/(SUM(M:N))</f>
        <v>0.56666666666666665</v>
      </c>
    </row>
    <row r="3" spans="1:14">
      <c r="A3">
        <v>48</v>
      </c>
      <c r="B3">
        <v>2.16</v>
      </c>
      <c r="C3">
        <f>B3/A3</f>
        <v>4.5000000000000005E-2</v>
      </c>
      <c r="E3">
        <v>52</v>
      </c>
      <c r="F3">
        <v>2.2000000000000002</v>
      </c>
      <c r="G3">
        <f>F3/E3</f>
        <v>4.230769230769231E-2</v>
      </c>
      <c r="I3">
        <f>A3-E3</f>
        <v>-4</v>
      </c>
      <c r="J3">
        <f>B3-F3</f>
        <v>-4.0000000000000036E-2</v>
      </c>
      <c r="K3">
        <f>C3-G3</f>
        <v>2.6923076923076952E-3</v>
      </c>
      <c r="M3">
        <f>IF(K3&gt;=0,1,0)</f>
        <v>1</v>
      </c>
      <c r="N3">
        <f>1-M3</f>
        <v>0</v>
      </c>
    </row>
    <row r="4" spans="1:14">
      <c r="A4">
        <v>1433</v>
      </c>
      <c r="B4">
        <v>36.5</v>
      </c>
      <c r="C4">
        <f t="shared" ref="C4:C67" si="0">B4/A4</f>
        <v>2.5471039776692253E-2</v>
      </c>
      <c r="E4">
        <v>1416</v>
      </c>
      <c r="F4">
        <v>35.92</v>
      </c>
      <c r="G4">
        <f>F4/E4</f>
        <v>2.5367231638418079E-2</v>
      </c>
      <c r="I4">
        <f t="shared" ref="I4:I52" si="1">A4-E4</f>
        <v>17</v>
      </c>
      <c r="J4">
        <f t="shared" ref="J4:J52" si="2">B4-F4</f>
        <v>0.57999999999999829</v>
      </c>
      <c r="K4">
        <f t="shared" ref="K4:K52" si="3">C4-G4</f>
        <v>1.0380813827417373E-4</v>
      </c>
      <c r="M4">
        <f t="shared" ref="M4:M52" si="4">IF(K4&gt;=0,1,0)</f>
        <v>1</v>
      </c>
      <c r="N4">
        <f t="shared" ref="N4:N67" si="5">1-M4</f>
        <v>0</v>
      </c>
    </row>
    <row r="5" spans="1:14">
      <c r="A5">
        <v>1122</v>
      </c>
      <c r="B5">
        <v>29.22</v>
      </c>
      <c r="C5">
        <f t="shared" si="0"/>
        <v>2.6042780748663102E-2</v>
      </c>
      <c r="E5">
        <v>1150</v>
      </c>
      <c r="F5">
        <v>29.46</v>
      </c>
      <c r="G5">
        <f t="shared" ref="G5:G68" si="6">F5/E5</f>
        <v>2.5617391304347828E-2</v>
      </c>
      <c r="I5">
        <f t="shared" si="1"/>
        <v>-28</v>
      </c>
      <c r="J5">
        <f t="shared" si="2"/>
        <v>-0.24000000000000199</v>
      </c>
      <c r="K5">
        <f t="shared" si="3"/>
        <v>4.2538944431527378E-4</v>
      </c>
      <c r="M5">
        <f t="shared" si="4"/>
        <v>1</v>
      </c>
      <c r="N5">
        <f t="shared" si="5"/>
        <v>0</v>
      </c>
    </row>
    <row r="6" spans="1:14">
      <c r="A6">
        <v>34</v>
      </c>
      <c r="B6">
        <v>1.68</v>
      </c>
      <c r="C6">
        <f t="shared" si="0"/>
        <v>4.9411764705882349E-2</v>
      </c>
      <c r="E6">
        <v>35</v>
      </c>
      <c r="F6">
        <v>1.68</v>
      </c>
      <c r="G6">
        <f t="shared" si="6"/>
        <v>4.8000000000000001E-2</v>
      </c>
      <c r="I6">
        <f t="shared" si="1"/>
        <v>-1</v>
      </c>
      <c r="J6">
        <f t="shared" si="2"/>
        <v>0</v>
      </c>
      <c r="K6">
        <f t="shared" si="3"/>
        <v>1.4117647058823485E-3</v>
      </c>
      <c r="M6">
        <f t="shared" si="4"/>
        <v>1</v>
      </c>
      <c r="N6">
        <f t="shared" si="5"/>
        <v>0</v>
      </c>
    </row>
    <row r="7" spans="1:14">
      <c r="A7">
        <v>38</v>
      </c>
      <c r="B7">
        <v>1.84</v>
      </c>
      <c r="C7">
        <f t="shared" si="0"/>
        <v>4.8421052631578948E-2</v>
      </c>
      <c r="E7">
        <v>38</v>
      </c>
      <c r="F7">
        <v>1.86</v>
      </c>
      <c r="G7">
        <f t="shared" si="6"/>
        <v>4.8947368421052635E-2</v>
      </c>
      <c r="I7">
        <f t="shared" si="1"/>
        <v>0</v>
      </c>
      <c r="J7">
        <f t="shared" si="2"/>
        <v>-2.0000000000000018E-2</v>
      </c>
      <c r="K7">
        <f t="shared" si="3"/>
        <v>-5.2631578947368723E-4</v>
      </c>
      <c r="M7">
        <f t="shared" si="4"/>
        <v>0</v>
      </c>
      <c r="N7">
        <f t="shared" si="5"/>
        <v>1</v>
      </c>
    </row>
    <row r="8" spans="1:14">
      <c r="A8">
        <v>288</v>
      </c>
      <c r="B8">
        <v>9.68</v>
      </c>
      <c r="C8">
        <f t="shared" si="0"/>
        <v>3.3611111111111112E-2</v>
      </c>
      <c r="E8">
        <v>294</v>
      </c>
      <c r="F8">
        <v>10.039999999999999</v>
      </c>
      <c r="G8">
        <f t="shared" si="6"/>
        <v>3.4149659863945574E-2</v>
      </c>
      <c r="I8">
        <f t="shared" si="1"/>
        <v>-6</v>
      </c>
      <c r="J8">
        <f t="shared" si="2"/>
        <v>-0.35999999999999943</v>
      </c>
      <c r="K8">
        <f t="shared" si="3"/>
        <v>-5.3854875283446124E-4</v>
      </c>
      <c r="M8">
        <f t="shared" si="4"/>
        <v>0</v>
      </c>
      <c r="N8">
        <f t="shared" si="5"/>
        <v>1</v>
      </c>
    </row>
    <row r="9" spans="1:14">
      <c r="A9">
        <v>52</v>
      </c>
      <c r="B9">
        <v>2.38</v>
      </c>
      <c r="C9">
        <f t="shared" si="0"/>
        <v>4.576923076923077E-2</v>
      </c>
      <c r="E9">
        <v>50</v>
      </c>
      <c r="F9">
        <v>2.2999999999999998</v>
      </c>
      <c r="G9">
        <f t="shared" si="6"/>
        <v>4.5999999999999999E-2</v>
      </c>
      <c r="I9">
        <f t="shared" si="1"/>
        <v>2</v>
      </c>
      <c r="J9">
        <f t="shared" si="2"/>
        <v>8.0000000000000071E-2</v>
      </c>
      <c r="K9">
        <f t="shared" si="3"/>
        <v>-2.3076923076922884E-4</v>
      </c>
      <c r="M9">
        <f t="shared" si="4"/>
        <v>0</v>
      </c>
      <c r="N9">
        <f t="shared" si="5"/>
        <v>1</v>
      </c>
    </row>
    <row r="10" spans="1:14">
      <c r="A10">
        <v>12</v>
      </c>
      <c r="B10">
        <v>0.66</v>
      </c>
      <c r="C10">
        <f t="shared" si="0"/>
        <v>5.5E-2</v>
      </c>
      <c r="E10">
        <v>31</v>
      </c>
      <c r="F10">
        <v>1.1000000000000001</v>
      </c>
      <c r="G10">
        <f t="shared" si="6"/>
        <v>3.5483870967741936E-2</v>
      </c>
      <c r="I10">
        <f t="shared" si="1"/>
        <v>-19</v>
      </c>
      <c r="J10">
        <f t="shared" si="2"/>
        <v>-0.44000000000000006</v>
      </c>
      <c r="K10">
        <f t="shared" si="3"/>
        <v>1.9516129032258064E-2</v>
      </c>
      <c r="M10">
        <f t="shared" si="4"/>
        <v>1</v>
      </c>
      <c r="N10">
        <f t="shared" si="5"/>
        <v>0</v>
      </c>
    </row>
    <row r="11" spans="1:14">
      <c r="A11">
        <v>840</v>
      </c>
      <c r="B11">
        <v>22.16</v>
      </c>
      <c r="C11">
        <f t="shared" si="0"/>
        <v>2.638095238095238E-2</v>
      </c>
      <c r="E11">
        <v>749</v>
      </c>
      <c r="F11">
        <v>20.28</v>
      </c>
      <c r="G11">
        <f t="shared" si="6"/>
        <v>2.7076101468624835E-2</v>
      </c>
      <c r="I11">
        <f t="shared" si="1"/>
        <v>91</v>
      </c>
      <c r="J11">
        <f t="shared" si="2"/>
        <v>1.879999999999999</v>
      </c>
      <c r="K11">
        <f t="shared" si="3"/>
        <v>-6.9514908767245517E-4</v>
      </c>
      <c r="M11">
        <f t="shared" si="4"/>
        <v>0</v>
      </c>
      <c r="N11">
        <f t="shared" si="5"/>
        <v>1</v>
      </c>
    </row>
    <row r="12" spans="1:14">
      <c r="A12">
        <v>535</v>
      </c>
      <c r="B12">
        <v>15.22</v>
      </c>
      <c r="C12">
        <f t="shared" si="0"/>
        <v>2.8448598130841121E-2</v>
      </c>
      <c r="E12">
        <v>549</v>
      </c>
      <c r="F12">
        <v>15.5</v>
      </c>
      <c r="G12">
        <f t="shared" si="6"/>
        <v>2.8233151183970857E-2</v>
      </c>
      <c r="I12">
        <f t="shared" si="1"/>
        <v>-14</v>
      </c>
      <c r="J12">
        <f t="shared" si="2"/>
        <v>-0.27999999999999936</v>
      </c>
      <c r="K12">
        <f t="shared" si="3"/>
        <v>2.1544694687026383E-4</v>
      </c>
      <c r="M12">
        <f t="shared" si="4"/>
        <v>1</v>
      </c>
      <c r="N12">
        <f t="shared" si="5"/>
        <v>0</v>
      </c>
    </row>
    <row r="13" spans="1:14">
      <c r="A13">
        <v>40</v>
      </c>
      <c r="B13">
        <v>1.76</v>
      </c>
      <c r="C13">
        <f t="shared" si="0"/>
        <v>4.3999999999999997E-2</v>
      </c>
      <c r="E13">
        <v>43</v>
      </c>
      <c r="F13">
        <v>1.88</v>
      </c>
      <c r="G13">
        <f t="shared" si="6"/>
        <v>4.3720930232558138E-2</v>
      </c>
      <c r="I13">
        <f t="shared" si="1"/>
        <v>-3</v>
      </c>
      <c r="J13">
        <f t="shared" si="2"/>
        <v>-0.11999999999999988</v>
      </c>
      <c r="K13">
        <f t="shared" si="3"/>
        <v>2.7906976744185991E-4</v>
      </c>
      <c r="M13">
        <f t="shared" si="4"/>
        <v>1</v>
      </c>
      <c r="N13">
        <f t="shared" si="5"/>
        <v>0</v>
      </c>
    </row>
    <row r="14" spans="1:14">
      <c r="A14">
        <v>36</v>
      </c>
      <c r="B14">
        <v>1.7</v>
      </c>
      <c r="C14">
        <f t="shared" si="0"/>
        <v>4.7222222222222221E-2</v>
      </c>
      <c r="E14">
        <v>36</v>
      </c>
      <c r="F14">
        <v>1.68</v>
      </c>
      <c r="G14">
        <f t="shared" si="6"/>
        <v>4.6666666666666662E-2</v>
      </c>
      <c r="I14">
        <f t="shared" si="1"/>
        <v>0</v>
      </c>
      <c r="J14">
        <f t="shared" si="2"/>
        <v>2.0000000000000018E-2</v>
      </c>
      <c r="K14">
        <f t="shared" si="3"/>
        <v>5.5555555555555913E-4</v>
      </c>
      <c r="M14">
        <f t="shared" si="4"/>
        <v>1</v>
      </c>
      <c r="N14">
        <f t="shared" si="5"/>
        <v>0</v>
      </c>
    </row>
    <row r="15" spans="1:14">
      <c r="A15">
        <v>2140</v>
      </c>
      <c r="B15">
        <v>65.900000000000006</v>
      </c>
      <c r="C15">
        <f t="shared" si="0"/>
        <v>3.0794392523364487E-2</v>
      </c>
      <c r="E15">
        <v>2038</v>
      </c>
      <c r="F15">
        <v>63.42</v>
      </c>
      <c r="G15">
        <f t="shared" si="6"/>
        <v>3.111874386653582E-2</v>
      </c>
      <c r="I15">
        <f t="shared" si="1"/>
        <v>102</v>
      </c>
      <c r="J15">
        <f t="shared" si="2"/>
        <v>2.480000000000004</v>
      </c>
      <c r="K15">
        <f t="shared" si="3"/>
        <v>-3.2435134317133213E-4</v>
      </c>
      <c r="M15">
        <f t="shared" si="4"/>
        <v>0</v>
      </c>
      <c r="N15">
        <f t="shared" si="5"/>
        <v>1</v>
      </c>
    </row>
    <row r="16" spans="1:14">
      <c r="A16">
        <v>39</v>
      </c>
      <c r="B16">
        <v>1.98</v>
      </c>
      <c r="C16">
        <f t="shared" si="0"/>
        <v>5.0769230769230768E-2</v>
      </c>
      <c r="E16">
        <v>42</v>
      </c>
      <c r="F16">
        <v>2.08</v>
      </c>
      <c r="G16">
        <f t="shared" si="6"/>
        <v>4.9523809523809526E-2</v>
      </c>
      <c r="I16">
        <f t="shared" si="1"/>
        <v>-3</v>
      </c>
      <c r="J16">
        <f t="shared" si="2"/>
        <v>-0.10000000000000009</v>
      </c>
      <c r="K16">
        <f t="shared" si="3"/>
        <v>1.2454212454212424E-3</v>
      </c>
      <c r="M16">
        <f t="shared" si="4"/>
        <v>1</v>
      </c>
      <c r="N16">
        <f t="shared" si="5"/>
        <v>0</v>
      </c>
    </row>
    <row r="17" spans="1:14">
      <c r="A17">
        <v>726</v>
      </c>
      <c r="B17">
        <v>19.579999999999998</v>
      </c>
      <c r="C17">
        <f t="shared" si="0"/>
        <v>2.6969696969696966E-2</v>
      </c>
      <c r="E17">
        <v>714</v>
      </c>
      <c r="F17">
        <v>19.600000000000001</v>
      </c>
      <c r="G17">
        <f t="shared" si="6"/>
        <v>2.7450980392156866E-2</v>
      </c>
      <c r="I17">
        <f t="shared" si="1"/>
        <v>12</v>
      </c>
      <c r="J17">
        <f t="shared" si="2"/>
        <v>-2.0000000000003126E-2</v>
      </c>
      <c r="K17">
        <f t="shared" si="3"/>
        <v>-4.8128342245989941E-4</v>
      </c>
      <c r="M17">
        <f t="shared" si="4"/>
        <v>0</v>
      </c>
      <c r="N17">
        <f t="shared" si="5"/>
        <v>1</v>
      </c>
    </row>
    <row r="18" spans="1:14">
      <c r="A18">
        <v>92</v>
      </c>
      <c r="B18">
        <v>2.7</v>
      </c>
      <c r="C18">
        <f t="shared" si="0"/>
        <v>2.9347826086956522E-2</v>
      </c>
      <c r="E18">
        <v>49</v>
      </c>
      <c r="F18">
        <v>1.9</v>
      </c>
      <c r="G18">
        <f t="shared" si="6"/>
        <v>3.8775510204081633E-2</v>
      </c>
      <c r="I18">
        <f t="shared" si="1"/>
        <v>43</v>
      </c>
      <c r="J18">
        <f t="shared" si="2"/>
        <v>0.80000000000000027</v>
      </c>
      <c r="K18">
        <f t="shared" si="3"/>
        <v>-9.4276841171251104E-3</v>
      </c>
      <c r="M18">
        <f t="shared" si="4"/>
        <v>0</v>
      </c>
      <c r="N18">
        <f t="shared" si="5"/>
        <v>1</v>
      </c>
    </row>
    <row r="19" spans="1:14">
      <c r="A19">
        <v>90</v>
      </c>
      <c r="B19">
        <v>3.28</v>
      </c>
      <c r="C19">
        <f t="shared" si="0"/>
        <v>3.6444444444444439E-2</v>
      </c>
      <c r="E19">
        <v>54</v>
      </c>
      <c r="F19">
        <v>2.36</v>
      </c>
      <c r="G19">
        <f t="shared" si="6"/>
        <v>4.3703703703703703E-2</v>
      </c>
      <c r="I19">
        <f t="shared" si="1"/>
        <v>36</v>
      </c>
      <c r="J19">
        <f t="shared" si="2"/>
        <v>0.91999999999999993</v>
      </c>
      <c r="K19">
        <f t="shared" si="3"/>
        <v>-7.2592592592592639E-3</v>
      </c>
      <c r="M19">
        <f t="shared" si="4"/>
        <v>0</v>
      </c>
      <c r="N19">
        <f t="shared" si="5"/>
        <v>1</v>
      </c>
    </row>
    <row r="20" spans="1:14">
      <c r="A20">
        <v>51</v>
      </c>
      <c r="B20">
        <v>2.62</v>
      </c>
      <c r="C20">
        <f t="shared" si="0"/>
        <v>5.1372549019607847E-2</v>
      </c>
      <c r="E20">
        <v>51</v>
      </c>
      <c r="F20">
        <v>2.6</v>
      </c>
      <c r="G20">
        <f t="shared" si="6"/>
        <v>5.0980392156862744E-2</v>
      </c>
      <c r="I20">
        <f t="shared" si="1"/>
        <v>0</v>
      </c>
      <c r="J20">
        <f t="shared" si="2"/>
        <v>2.0000000000000018E-2</v>
      </c>
      <c r="K20">
        <f t="shared" si="3"/>
        <v>3.921568627451022E-4</v>
      </c>
      <c r="M20">
        <f t="shared" si="4"/>
        <v>1</v>
      </c>
      <c r="N20">
        <f t="shared" si="5"/>
        <v>0</v>
      </c>
    </row>
    <row r="21" spans="1:14">
      <c r="A21">
        <v>1700</v>
      </c>
      <c r="B21">
        <v>42.28</v>
      </c>
      <c r="C21">
        <f t="shared" si="0"/>
        <v>2.487058823529412E-2</v>
      </c>
      <c r="E21">
        <v>1680</v>
      </c>
      <c r="F21">
        <v>41.84</v>
      </c>
      <c r="G21">
        <f t="shared" si="6"/>
        <v>2.4904761904761905E-2</v>
      </c>
      <c r="I21">
        <f t="shared" si="1"/>
        <v>20</v>
      </c>
      <c r="J21">
        <f t="shared" si="2"/>
        <v>0.43999999999999773</v>
      </c>
      <c r="K21">
        <f t="shared" si="3"/>
        <v>-3.4173669467785217E-5</v>
      </c>
      <c r="M21">
        <f t="shared" si="4"/>
        <v>0</v>
      </c>
      <c r="N21">
        <f t="shared" si="5"/>
        <v>1</v>
      </c>
    </row>
    <row r="22" spans="1:14">
      <c r="A22">
        <v>84</v>
      </c>
      <c r="B22">
        <v>3.26</v>
      </c>
      <c r="C22">
        <f t="shared" si="0"/>
        <v>3.8809523809523808E-2</v>
      </c>
      <c r="E22">
        <v>83</v>
      </c>
      <c r="F22">
        <v>3.2</v>
      </c>
      <c r="G22">
        <f t="shared" si="6"/>
        <v>3.8554216867469883E-2</v>
      </c>
      <c r="I22">
        <f t="shared" si="1"/>
        <v>1</v>
      </c>
      <c r="J22">
        <f t="shared" si="2"/>
        <v>5.9999999999999609E-2</v>
      </c>
      <c r="K22">
        <f t="shared" si="3"/>
        <v>2.5530694205392473E-4</v>
      </c>
      <c r="M22">
        <f t="shared" si="4"/>
        <v>1</v>
      </c>
      <c r="N22">
        <f t="shared" si="5"/>
        <v>0</v>
      </c>
    </row>
    <row r="23" spans="1:14">
      <c r="A23">
        <v>18</v>
      </c>
      <c r="B23">
        <v>0.94</v>
      </c>
      <c r="C23">
        <f t="shared" si="0"/>
        <v>5.2222222222222218E-2</v>
      </c>
      <c r="E23">
        <v>18</v>
      </c>
      <c r="F23">
        <v>0.98</v>
      </c>
      <c r="G23">
        <f t="shared" si="6"/>
        <v>5.4444444444444441E-2</v>
      </c>
      <c r="I23">
        <f t="shared" si="1"/>
        <v>0</v>
      </c>
      <c r="J23">
        <f t="shared" si="2"/>
        <v>-4.0000000000000036E-2</v>
      </c>
      <c r="K23">
        <f t="shared" si="3"/>
        <v>-2.2222222222222227E-3</v>
      </c>
      <c r="M23">
        <f t="shared" si="4"/>
        <v>0</v>
      </c>
      <c r="N23">
        <f t="shared" si="5"/>
        <v>1</v>
      </c>
    </row>
    <row r="24" spans="1:14">
      <c r="A24">
        <v>4708</v>
      </c>
      <c r="B24">
        <v>144.47999999999999</v>
      </c>
      <c r="C24">
        <f t="shared" si="0"/>
        <v>3.0688190314358536E-2</v>
      </c>
      <c r="E24">
        <v>4778</v>
      </c>
      <c r="F24">
        <v>144.34</v>
      </c>
      <c r="G24">
        <f t="shared" si="6"/>
        <v>3.0209292591042276E-2</v>
      </c>
      <c r="I24">
        <f t="shared" si="1"/>
        <v>-70</v>
      </c>
      <c r="J24">
        <f t="shared" si="2"/>
        <v>0.13999999999998636</v>
      </c>
      <c r="K24">
        <f t="shared" si="3"/>
        <v>4.7889772331626002E-4</v>
      </c>
      <c r="M24">
        <f t="shared" si="4"/>
        <v>1</v>
      </c>
      <c r="N24">
        <f t="shared" si="5"/>
        <v>0</v>
      </c>
    </row>
    <row r="25" spans="1:14">
      <c r="A25">
        <v>38</v>
      </c>
      <c r="B25">
        <v>1.88</v>
      </c>
      <c r="C25">
        <f t="shared" si="0"/>
        <v>4.9473684210526316E-2</v>
      </c>
      <c r="E25">
        <v>26</v>
      </c>
      <c r="F25">
        <v>1.56</v>
      </c>
      <c r="G25">
        <f t="shared" si="6"/>
        <v>6.0000000000000005E-2</v>
      </c>
      <c r="I25">
        <f t="shared" si="1"/>
        <v>12</v>
      </c>
      <c r="J25">
        <f t="shared" si="2"/>
        <v>0.31999999999999984</v>
      </c>
      <c r="K25">
        <f t="shared" si="3"/>
        <v>-1.0526315789473689E-2</v>
      </c>
      <c r="M25">
        <f t="shared" si="4"/>
        <v>0</v>
      </c>
      <c r="N25">
        <f t="shared" si="5"/>
        <v>1</v>
      </c>
    </row>
    <row r="26" spans="1:14">
      <c r="A26">
        <v>27</v>
      </c>
      <c r="B26">
        <v>1.44</v>
      </c>
      <c r="C26">
        <f t="shared" si="0"/>
        <v>5.333333333333333E-2</v>
      </c>
      <c r="E26">
        <v>29</v>
      </c>
      <c r="F26">
        <v>1.5</v>
      </c>
      <c r="G26">
        <f t="shared" si="6"/>
        <v>5.1724137931034482E-2</v>
      </c>
      <c r="I26">
        <f t="shared" si="1"/>
        <v>-2</v>
      </c>
      <c r="J26">
        <f t="shared" si="2"/>
        <v>-6.0000000000000053E-2</v>
      </c>
      <c r="K26">
        <f t="shared" si="3"/>
        <v>1.6091954022988478E-3</v>
      </c>
      <c r="M26">
        <f t="shared" si="4"/>
        <v>1</v>
      </c>
      <c r="N26">
        <f t="shared" si="5"/>
        <v>0</v>
      </c>
    </row>
    <row r="27" spans="1:14">
      <c r="A27">
        <v>6815</v>
      </c>
      <c r="B27">
        <v>220.7</v>
      </c>
      <c r="C27">
        <f t="shared" si="0"/>
        <v>3.238444607483492E-2</v>
      </c>
      <c r="E27">
        <v>7119</v>
      </c>
      <c r="F27">
        <v>227.62</v>
      </c>
      <c r="G27">
        <f t="shared" si="6"/>
        <v>3.1973591796600649E-2</v>
      </c>
      <c r="I27">
        <f t="shared" si="1"/>
        <v>-304</v>
      </c>
      <c r="J27">
        <f t="shared" si="2"/>
        <v>-6.9200000000000159</v>
      </c>
      <c r="K27">
        <f t="shared" si="3"/>
        <v>4.1085427823427112E-4</v>
      </c>
      <c r="M27">
        <f t="shared" si="4"/>
        <v>1</v>
      </c>
      <c r="N27">
        <f t="shared" si="5"/>
        <v>0</v>
      </c>
    </row>
    <row r="28" spans="1:14">
      <c r="A28">
        <v>43</v>
      </c>
      <c r="B28">
        <v>2.1</v>
      </c>
      <c r="C28">
        <f t="shared" si="0"/>
        <v>4.8837209302325581E-2</v>
      </c>
      <c r="E28">
        <v>39</v>
      </c>
      <c r="F28">
        <v>2.04</v>
      </c>
      <c r="G28">
        <f t="shared" si="6"/>
        <v>5.2307692307692312E-2</v>
      </c>
      <c r="I28">
        <f t="shared" si="1"/>
        <v>4</v>
      </c>
      <c r="J28">
        <f t="shared" si="2"/>
        <v>6.0000000000000053E-2</v>
      </c>
      <c r="K28">
        <f t="shared" si="3"/>
        <v>-3.4704830053667313E-3</v>
      </c>
      <c r="M28">
        <f t="shared" si="4"/>
        <v>0</v>
      </c>
      <c r="N28">
        <f t="shared" si="5"/>
        <v>1</v>
      </c>
    </row>
    <row r="29" spans="1:14">
      <c r="A29">
        <v>28</v>
      </c>
      <c r="B29">
        <v>1.52</v>
      </c>
      <c r="C29">
        <f t="shared" si="0"/>
        <v>5.4285714285714284E-2</v>
      </c>
      <c r="E29">
        <v>28</v>
      </c>
      <c r="F29">
        <v>1.54</v>
      </c>
      <c r="G29">
        <f t="shared" si="6"/>
        <v>5.5E-2</v>
      </c>
      <c r="I29">
        <f t="shared" si="1"/>
        <v>0</v>
      </c>
      <c r="J29">
        <f t="shared" si="2"/>
        <v>-2.0000000000000018E-2</v>
      </c>
      <c r="K29">
        <f t="shared" si="3"/>
        <v>-7.1428571428571591E-4</v>
      </c>
      <c r="M29">
        <f t="shared" si="4"/>
        <v>0</v>
      </c>
      <c r="N29">
        <f t="shared" si="5"/>
        <v>1</v>
      </c>
    </row>
    <row r="30" spans="1:14">
      <c r="A30">
        <v>46</v>
      </c>
      <c r="B30">
        <v>2.3199999999999998</v>
      </c>
      <c r="C30">
        <f t="shared" si="0"/>
        <v>5.0434782608695647E-2</v>
      </c>
      <c r="E30">
        <v>35</v>
      </c>
      <c r="F30">
        <v>1.98</v>
      </c>
      <c r="G30">
        <f t="shared" si="6"/>
        <v>5.6571428571428571E-2</v>
      </c>
      <c r="I30">
        <f t="shared" si="1"/>
        <v>11</v>
      </c>
      <c r="J30">
        <f t="shared" si="2"/>
        <v>0.33999999999999986</v>
      </c>
      <c r="K30">
        <f t="shared" si="3"/>
        <v>-6.1366459627329242E-3</v>
      </c>
      <c r="M30">
        <f t="shared" si="4"/>
        <v>0</v>
      </c>
      <c r="N30">
        <f t="shared" si="5"/>
        <v>1</v>
      </c>
    </row>
    <row r="31" spans="1:14">
      <c r="A31">
        <v>93</v>
      </c>
      <c r="B31">
        <v>3.48</v>
      </c>
      <c r="C31">
        <f t="shared" si="0"/>
        <v>3.741935483870968E-2</v>
      </c>
      <c r="E31">
        <v>81</v>
      </c>
      <c r="F31">
        <v>3.26</v>
      </c>
      <c r="G31">
        <f t="shared" si="6"/>
        <v>4.0246913580246908E-2</v>
      </c>
      <c r="I31">
        <f t="shared" si="1"/>
        <v>12</v>
      </c>
      <c r="J31">
        <f t="shared" si="2"/>
        <v>0.2200000000000002</v>
      </c>
      <c r="K31">
        <f t="shared" si="3"/>
        <v>-2.8275587415372283E-3</v>
      </c>
      <c r="M31">
        <f t="shared" si="4"/>
        <v>0</v>
      </c>
      <c r="N31">
        <f t="shared" si="5"/>
        <v>1</v>
      </c>
    </row>
    <row r="32" spans="1:14">
      <c r="A32">
        <v>1279</v>
      </c>
      <c r="B32">
        <v>32.58</v>
      </c>
      <c r="C32">
        <f t="shared" si="0"/>
        <v>2.5473025801407347E-2</v>
      </c>
      <c r="E32">
        <v>1055</v>
      </c>
      <c r="F32">
        <v>27.66</v>
      </c>
      <c r="G32">
        <f t="shared" si="6"/>
        <v>2.6218009478672987E-2</v>
      </c>
      <c r="I32">
        <f t="shared" si="1"/>
        <v>224</v>
      </c>
      <c r="J32">
        <f t="shared" si="2"/>
        <v>4.9199999999999982</v>
      </c>
      <c r="K32">
        <f t="shared" si="3"/>
        <v>-7.4498367726564055E-4</v>
      </c>
      <c r="M32">
        <f t="shared" si="4"/>
        <v>0</v>
      </c>
      <c r="N32">
        <f t="shared" si="5"/>
        <v>1</v>
      </c>
    </row>
    <row r="33" spans="1:14">
      <c r="A33">
        <v>5566</v>
      </c>
      <c r="B33">
        <v>178.62</v>
      </c>
      <c r="C33">
        <f t="shared" si="0"/>
        <v>3.2091268415379091E-2</v>
      </c>
      <c r="E33">
        <v>4963</v>
      </c>
      <c r="F33">
        <v>162.68</v>
      </c>
      <c r="G33">
        <f t="shared" si="6"/>
        <v>3.2778561354019749E-2</v>
      </c>
      <c r="I33">
        <f t="shared" si="1"/>
        <v>603</v>
      </c>
      <c r="J33">
        <f t="shared" si="2"/>
        <v>15.939999999999998</v>
      </c>
      <c r="K33">
        <f t="shared" si="3"/>
        <v>-6.8729293864065732E-4</v>
      </c>
      <c r="M33">
        <f t="shared" si="4"/>
        <v>0</v>
      </c>
      <c r="N33">
        <f t="shared" si="5"/>
        <v>1</v>
      </c>
    </row>
    <row r="34" spans="1:14">
      <c r="A34">
        <v>95</v>
      </c>
      <c r="B34">
        <v>2.98</v>
      </c>
      <c r="C34">
        <f t="shared" si="0"/>
        <v>3.136842105263158E-2</v>
      </c>
      <c r="E34">
        <v>95</v>
      </c>
      <c r="F34">
        <v>2.98</v>
      </c>
      <c r="G34">
        <f t="shared" si="6"/>
        <v>3.136842105263158E-2</v>
      </c>
      <c r="I34">
        <f t="shared" si="1"/>
        <v>0</v>
      </c>
      <c r="J34">
        <f t="shared" si="2"/>
        <v>0</v>
      </c>
      <c r="K34">
        <f t="shared" si="3"/>
        <v>0</v>
      </c>
      <c r="M34">
        <f t="shared" si="4"/>
        <v>1</v>
      </c>
      <c r="N34">
        <f t="shared" si="5"/>
        <v>0</v>
      </c>
    </row>
    <row r="35" spans="1:14">
      <c r="A35">
        <v>5209</v>
      </c>
      <c r="B35">
        <v>162.24</v>
      </c>
      <c r="C35">
        <f t="shared" si="0"/>
        <v>3.1146093300057593E-2</v>
      </c>
      <c r="E35">
        <v>5232</v>
      </c>
      <c r="F35">
        <v>161.47999999999999</v>
      </c>
      <c r="G35">
        <f t="shared" si="6"/>
        <v>3.0863914373088684E-2</v>
      </c>
      <c r="I35">
        <f t="shared" si="1"/>
        <v>-23</v>
      </c>
      <c r="J35">
        <f t="shared" si="2"/>
        <v>0.76000000000001933</v>
      </c>
      <c r="K35">
        <f t="shared" si="3"/>
        <v>2.8217892696890887E-4</v>
      </c>
      <c r="M35">
        <f t="shared" si="4"/>
        <v>1</v>
      </c>
      <c r="N35">
        <f t="shared" si="5"/>
        <v>0</v>
      </c>
    </row>
    <row r="36" spans="1:14">
      <c r="A36">
        <v>68</v>
      </c>
      <c r="B36">
        <v>2.1</v>
      </c>
      <c r="C36">
        <f t="shared" si="0"/>
        <v>3.0882352941176472E-2</v>
      </c>
      <c r="E36">
        <v>41</v>
      </c>
      <c r="F36">
        <v>1.6</v>
      </c>
      <c r="G36">
        <f t="shared" si="6"/>
        <v>3.9024390243902439E-2</v>
      </c>
      <c r="I36">
        <f t="shared" si="1"/>
        <v>27</v>
      </c>
      <c r="J36">
        <f t="shared" si="2"/>
        <v>0.5</v>
      </c>
      <c r="K36">
        <f t="shared" si="3"/>
        <v>-8.1420373027259671E-3</v>
      </c>
      <c r="M36">
        <f t="shared" si="4"/>
        <v>0</v>
      </c>
      <c r="N36">
        <f t="shared" si="5"/>
        <v>1</v>
      </c>
    </row>
    <row r="37" spans="1:14">
      <c r="A37">
        <v>32</v>
      </c>
      <c r="B37">
        <v>1.5</v>
      </c>
      <c r="C37">
        <f t="shared" si="0"/>
        <v>4.6875E-2</v>
      </c>
      <c r="E37">
        <v>31</v>
      </c>
      <c r="F37">
        <v>1.42</v>
      </c>
      <c r="G37">
        <f t="shared" si="6"/>
        <v>4.5806451612903226E-2</v>
      </c>
      <c r="I37">
        <f t="shared" si="1"/>
        <v>1</v>
      </c>
      <c r="J37">
        <f t="shared" si="2"/>
        <v>8.0000000000000071E-2</v>
      </c>
      <c r="K37">
        <f t="shared" si="3"/>
        <v>1.0685483870967738E-3</v>
      </c>
      <c r="M37">
        <f t="shared" si="4"/>
        <v>1</v>
      </c>
      <c r="N37">
        <f t="shared" si="5"/>
        <v>0</v>
      </c>
    </row>
    <row r="38" spans="1:14">
      <c r="A38">
        <v>72</v>
      </c>
      <c r="B38">
        <v>3.04</v>
      </c>
      <c r="C38">
        <f t="shared" si="0"/>
        <v>4.2222222222222223E-2</v>
      </c>
      <c r="E38">
        <v>72</v>
      </c>
      <c r="F38">
        <v>3.04</v>
      </c>
      <c r="G38">
        <f t="shared" si="6"/>
        <v>4.2222222222222223E-2</v>
      </c>
      <c r="I38">
        <f t="shared" si="1"/>
        <v>0</v>
      </c>
      <c r="J38">
        <f t="shared" si="2"/>
        <v>0</v>
      </c>
      <c r="K38">
        <f t="shared" si="3"/>
        <v>0</v>
      </c>
      <c r="M38">
        <f t="shared" si="4"/>
        <v>1</v>
      </c>
      <c r="N38">
        <f t="shared" si="5"/>
        <v>0</v>
      </c>
    </row>
    <row r="39" spans="1:14">
      <c r="A39">
        <v>22</v>
      </c>
      <c r="B39">
        <v>1.26</v>
      </c>
      <c r="C39">
        <f t="shared" si="0"/>
        <v>5.7272727272727274E-2</v>
      </c>
      <c r="E39">
        <v>24</v>
      </c>
      <c r="F39">
        <v>1.36</v>
      </c>
      <c r="G39">
        <f t="shared" si="6"/>
        <v>5.6666666666666671E-2</v>
      </c>
      <c r="I39">
        <f t="shared" si="1"/>
        <v>-2</v>
      </c>
      <c r="J39">
        <f t="shared" si="2"/>
        <v>-0.10000000000000009</v>
      </c>
      <c r="K39">
        <f t="shared" si="3"/>
        <v>6.0606060606060302E-4</v>
      </c>
      <c r="M39">
        <f t="shared" si="4"/>
        <v>1</v>
      </c>
      <c r="N39">
        <f t="shared" si="5"/>
        <v>0</v>
      </c>
    </row>
    <row r="40" spans="1:14">
      <c r="A40">
        <v>1544</v>
      </c>
      <c r="B40">
        <v>39.28</v>
      </c>
      <c r="C40">
        <f t="shared" si="0"/>
        <v>2.544041450777202E-2</v>
      </c>
      <c r="E40">
        <v>1208</v>
      </c>
      <c r="F40">
        <v>31.78</v>
      </c>
      <c r="G40">
        <f t="shared" si="6"/>
        <v>2.630794701986755E-2</v>
      </c>
      <c r="I40">
        <f t="shared" si="1"/>
        <v>336</v>
      </c>
      <c r="J40">
        <f t="shared" si="2"/>
        <v>7.5</v>
      </c>
      <c r="K40">
        <f t="shared" si="3"/>
        <v>-8.675325120955299E-4</v>
      </c>
      <c r="M40">
        <f t="shared" si="4"/>
        <v>0</v>
      </c>
      <c r="N40">
        <f t="shared" si="5"/>
        <v>1</v>
      </c>
    </row>
    <row r="41" spans="1:14">
      <c r="A41">
        <v>50</v>
      </c>
      <c r="B41">
        <v>2.2999999999999998</v>
      </c>
      <c r="C41">
        <f t="shared" si="0"/>
        <v>4.5999999999999999E-2</v>
      </c>
      <c r="E41">
        <v>47</v>
      </c>
      <c r="F41">
        <v>2.14</v>
      </c>
      <c r="G41">
        <f t="shared" si="6"/>
        <v>4.5531914893617027E-2</v>
      </c>
      <c r="I41">
        <f t="shared" si="1"/>
        <v>3</v>
      </c>
      <c r="J41">
        <f t="shared" si="2"/>
        <v>0.1599999999999997</v>
      </c>
      <c r="K41">
        <f t="shared" si="3"/>
        <v>4.680851063829719E-4</v>
      </c>
      <c r="M41">
        <f t="shared" si="4"/>
        <v>1</v>
      </c>
      <c r="N41">
        <f t="shared" si="5"/>
        <v>0</v>
      </c>
    </row>
    <row r="42" spans="1:14">
      <c r="A42">
        <v>49</v>
      </c>
      <c r="B42">
        <v>2.42</v>
      </c>
      <c r="C42">
        <f t="shared" si="0"/>
        <v>4.9387755102040812E-2</v>
      </c>
      <c r="E42">
        <v>51</v>
      </c>
      <c r="F42">
        <v>2.48</v>
      </c>
      <c r="G42">
        <f t="shared" si="6"/>
        <v>4.8627450980392159E-2</v>
      </c>
      <c r="I42">
        <f t="shared" si="1"/>
        <v>-2</v>
      </c>
      <c r="J42">
        <f t="shared" si="2"/>
        <v>-6.0000000000000053E-2</v>
      </c>
      <c r="K42">
        <f t="shared" si="3"/>
        <v>7.603041216486528E-4</v>
      </c>
      <c r="M42">
        <f t="shared" si="4"/>
        <v>1</v>
      </c>
      <c r="N42">
        <f t="shared" si="5"/>
        <v>0</v>
      </c>
    </row>
    <row r="43" spans="1:14">
      <c r="A43">
        <v>2980</v>
      </c>
      <c r="B43">
        <v>86.46</v>
      </c>
      <c r="C43">
        <f t="shared" si="0"/>
        <v>2.9013422818791944E-2</v>
      </c>
      <c r="E43">
        <v>2431</v>
      </c>
      <c r="F43">
        <v>71.680000000000007</v>
      </c>
      <c r="G43">
        <f t="shared" si="6"/>
        <v>2.9485808309337724E-2</v>
      </c>
      <c r="I43">
        <f t="shared" si="1"/>
        <v>549</v>
      </c>
      <c r="J43">
        <f t="shared" si="2"/>
        <v>14.779999999999987</v>
      </c>
      <c r="K43">
        <f t="shared" si="3"/>
        <v>-4.7238549054577986E-4</v>
      </c>
      <c r="M43">
        <f t="shared" si="4"/>
        <v>0</v>
      </c>
      <c r="N43">
        <f t="shared" si="5"/>
        <v>1</v>
      </c>
    </row>
    <row r="44" spans="1:14">
      <c r="A44">
        <v>705</v>
      </c>
      <c r="B44">
        <v>17.32</v>
      </c>
      <c r="C44">
        <f t="shared" si="0"/>
        <v>2.4567375886524825E-2</v>
      </c>
      <c r="E44">
        <v>693</v>
      </c>
      <c r="F44">
        <v>17.239999999999998</v>
      </c>
      <c r="G44">
        <f t="shared" si="6"/>
        <v>2.4877344877344876E-2</v>
      </c>
      <c r="I44">
        <f t="shared" si="1"/>
        <v>12</v>
      </c>
      <c r="J44">
        <f t="shared" si="2"/>
        <v>8.0000000000001847E-2</v>
      </c>
      <c r="K44">
        <f t="shared" si="3"/>
        <v>-3.0996899082005175E-4</v>
      </c>
      <c r="M44">
        <f t="shared" si="4"/>
        <v>0</v>
      </c>
      <c r="N44">
        <f t="shared" si="5"/>
        <v>1</v>
      </c>
    </row>
    <row r="45" spans="1:14">
      <c r="A45">
        <v>27</v>
      </c>
      <c r="B45">
        <v>1.32</v>
      </c>
      <c r="C45">
        <f t="shared" si="0"/>
        <v>4.8888888888888891E-2</v>
      </c>
      <c r="E45">
        <v>26</v>
      </c>
      <c r="F45">
        <v>1.4</v>
      </c>
      <c r="G45">
        <f t="shared" si="6"/>
        <v>5.3846153846153842E-2</v>
      </c>
      <c r="I45">
        <f t="shared" si="1"/>
        <v>1</v>
      </c>
      <c r="J45">
        <f t="shared" si="2"/>
        <v>-7.9999999999999849E-2</v>
      </c>
      <c r="K45">
        <f t="shared" si="3"/>
        <v>-4.9572649572649508E-3</v>
      </c>
      <c r="M45">
        <f t="shared" si="4"/>
        <v>0</v>
      </c>
      <c r="N45">
        <f t="shared" si="5"/>
        <v>1</v>
      </c>
    </row>
    <row r="46" spans="1:14">
      <c r="A46">
        <v>1265</v>
      </c>
      <c r="B46">
        <v>30.36</v>
      </c>
      <c r="C46">
        <f t="shared" si="0"/>
        <v>2.4E-2</v>
      </c>
      <c r="E46">
        <v>1221</v>
      </c>
      <c r="F46">
        <v>29.38</v>
      </c>
      <c r="G46">
        <f t="shared" si="6"/>
        <v>2.4062244062244061E-2</v>
      </c>
      <c r="I46">
        <f t="shared" si="1"/>
        <v>44</v>
      </c>
      <c r="J46">
        <f t="shared" si="2"/>
        <v>0.98000000000000043</v>
      </c>
      <c r="K46">
        <f t="shared" si="3"/>
        <v>-6.2244062244060094E-5</v>
      </c>
      <c r="M46">
        <f t="shared" si="4"/>
        <v>0</v>
      </c>
      <c r="N46">
        <f t="shared" si="5"/>
        <v>1</v>
      </c>
    </row>
    <row r="47" spans="1:14">
      <c r="A47">
        <v>54</v>
      </c>
      <c r="B47">
        <v>2.1800000000000002</v>
      </c>
      <c r="C47">
        <f t="shared" si="0"/>
        <v>4.0370370370370376E-2</v>
      </c>
      <c r="E47">
        <v>54</v>
      </c>
      <c r="F47">
        <v>2.1800000000000002</v>
      </c>
      <c r="G47">
        <f t="shared" si="6"/>
        <v>4.0370370370370376E-2</v>
      </c>
      <c r="I47">
        <f t="shared" si="1"/>
        <v>0</v>
      </c>
      <c r="J47">
        <f t="shared" si="2"/>
        <v>0</v>
      </c>
      <c r="K47">
        <f t="shared" si="3"/>
        <v>0</v>
      </c>
      <c r="M47">
        <f t="shared" si="4"/>
        <v>1</v>
      </c>
      <c r="N47">
        <f t="shared" si="5"/>
        <v>0</v>
      </c>
    </row>
    <row r="48" spans="1:14">
      <c r="A48">
        <v>715</v>
      </c>
      <c r="B48">
        <v>19.059999999999999</v>
      </c>
      <c r="C48">
        <f t="shared" si="0"/>
        <v>2.6657342657342657E-2</v>
      </c>
      <c r="E48">
        <v>907</v>
      </c>
      <c r="F48">
        <v>23.84</v>
      </c>
      <c r="G48">
        <f t="shared" si="6"/>
        <v>2.6284454244762955E-2</v>
      </c>
      <c r="I48">
        <f t="shared" si="1"/>
        <v>-192</v>
      </c>
      <c r="J48">
        <f t="shared" si="2"/>
        <v>-4.7800000000000011</v>
      </c>
      <c r="K48">
        <f t="shared" si="3"/>
        <v>3.7288841257970134E-4</v>
      </c>
      <c r="M48">
        <f t="shared" si="4"/>
        <v>1</v>
      </c>
      <c r="N48">
        <f t="shared" si="5"/>
        <v>0</v>
      </c>
    </row>
    <row r="49" spans="1:14">
      <c r="A49">
        <v>1025</v>
      </c>
      <c r="B49">
        <v>25.02</v>
      </c>
      <c r="C49">
        <f t="shared" si="0"/>
        <v>2.4409756097560974E-2</v>
      </c>
      <c r="E49">
        <v>733</v>
      </c>
      <c r="F49">
        <v>18.239999999999998</v>
      </c>
      <c r="G49">
        <f t="shared" si="6"/>
        <v>2.4884038199181443E-2</v>
      </c>
      <c r="I49">
        <f t="shared" si="1"/>
        <v>292</v>
      </c>
      <c r="J49">
        <f t="shared" si="2"/>
        <v>6.7800000000000011</v>
      </c>
      <c r="K49">
        <f t="shared" si="3"/>
        <v>-4.7428210162046847E-4</v>
      </c>
      <c r="M49">
        <f t="shared" si="4"/>
        <v>0</v>
      </c>
      <c r="N49">
        <f t="shared" si="5"/>
        <v>1</v>
      </c>
    </row>
    <row r="50" spans="1:14">
      <c r="A50">
        <v>43</v>
      </c>
      <c r="B50">
        <v>1.82</v>
      </c>
      <c r="C50">
        <f t="shared" si="0"/>
        <v>4.2325581395348838E-2</v>
      </c>
      <c r="E50">
        <v>40</v>
      </c>
      <c r="F50">
        <v>1.74</v>
      </c>
      <c r="G50">
        <f t="shared" si="6"/>
        <v>4.3499999999999997E-2</v>
      </c>
      <c r="I50">
        <f t="shared" si="1"/>
        <v>3</v>
      </c>
      <c r="J50">
        <f t="shared" si="2"/>
        <v>8.0000000000000071E-2</v>
      </c>
      <c r="K50">
        <f t="shared" si="3"/>
        <v>-1.174418604651159E-3</v>
      </c>
      <c r="M50">
        <f t="shared" si="4"/>
        <v>0</v>
      </c>
      <c r="N50">
        <f t="shared" si="5"/>
        <v>1</v>
      </c>
    </row>
    <row r="51" spans="1:14">
      <c r="A51">
        <v>37</v>
      </c>
      <c r="B51">
        <v>1.64</v>
      </c>
      <c r="C51">
        <f t="shared" si="0"/>
        <v>4.4324324324324323E-2</v>
      </c>
      <c r="E51">
        <v>41</v>
      </c>
      <c r="F51">
        <v>1.78</v>
      </c>
      <c r="G51">
        <f t="shared" si="6"/>
        <v>4.3414634146341467E-2</v>
      </c>
      <c r="I51">
        <f t="shared" si="1"/>
        <v>-4</v>
      </c>
      <c r="J51">
        <f t="shared" si="2"/>
        <v>-0.14000000000000012</v>
      </c>
      <c r="K51">
        <f t="shared" si="3"/>
        <v>9.0969017798285534E-4</v>
      </c>
      <c r="M51">
        <f t="shared" si="4"/>
        <v>1</v>
      </c>
      <c r="N51">
        <f t="shared" si="5"/>
        <v>0</v>
      </c>
    </row>
    <row r="52" spans="1:14">
      <c r="A52">
        <v>3316</v>
      </c>
      <c r="B52">
        <v>107.14</v>
      </c>
      <c r="C52">
        <f t="shared" si="0"/>
        <v>3.2310012062726177E-2</v>
      </c>
      <c r="E52">
        <v>3561</v>
      </c>
      <c r="F52">
        <v>113.12</v>
      </c>
      <c r="G52">
        <f t="shared" si="6"/>
        <v>3.1766357764672848E-2</v>
      </c>
      <c r="I52">
        <f t="shared" si="1"/>
        <v>-245</v>
      </c>
      <c r="J52">
        <f t="shared" si="2"/>
        <v>-5.980000000000004</v>
      </c>
      <c r="K52">
        <f t="shared" si="3"/>
        <v>5.436542980533296E-4</v>
      </c>
      <c r="M52">
        <f t="shared" si="4"/>
        <v>1</v>
      </c>
      <c r="N52">
        <f t="shared" si="5"/>
        <v>0</v>
      </c>
    </row>
    <row r="53" spans="1:14">
      <c r="A53">
        <v>42</v>
      </c>
      <c r="B53">
        <v>1.78</v>
      </c>
      <c r="C53">
        <f t="shared" si="0"/>
        <v>4.238095238095238E-2</v>
      </c>
      <c r="E53">
        <v>42</v>
      </c>
      <c r="F53">
        <v>1.8</v>
      </c>
      <c r="G53">
        <f t="shared" si="6"/>
        <v>4.2857142857142858E-2</v>
      </c>
      <c r="I53">
        <f t="shared" ref="I53:I56" si="7">A53-E53</f>
        <v>0</v>
      </c>
      <c r="J53">
        <f t="shared" ref="J53:J56" si="8">B53-F53</f>
        <v>-2.0000000000000018E-2</v>
      </c>
      <c r="K53">
        <f t="shared" ref="K53:K56" si="9">C53-G53</f>
        <v>-4.7619047619047727E-4</v>
      </c>
      <c r="M53">
        <f t="shared" ref="M53:M56" si="10">IF(K53&gt;=0,1,0)</f>
        <v>0</v>
      </c>
      <c r="N53">
        <f t="shared" si="5"/>
        <v>1</v>
      </c>
    </row>
    <row r="54" spans="1:14">
      <c r="A54">
        <v>178</v>
      </c>
      <c r="B54">
        <v>6.5</v>
      </c>
      <c r="C54">
        <f t="shared" si="0"/>
        <v>3.6516853932584269E-2</v>
      </c>
      <c r="E54">
        <v>151</v>
      </c>
      <c r="F54">
        <v>5.9</v>
      </c>
      <c r="G54">
        <f t="shared" si="6"/>
        <v>3.9072847682119209E-2</v>
      </c>
      <c r="I54">
        <f t="shared" si="7"/>
        <v>27</v>
      </c>
      <c r="J54">
        <f t="shared" si="8"/>
        <v>0.59999999999999964</v>
      </c>
      <c r="K54">
        <f t="shared" si="9"/>
        <v>-2.5559937495349405E-3</v>
      </c>
      <c r="M54">
        <f t="shared" si="10"/>
        <v>0</v>
      </c>
      <c r="N54">
        <f t="shared" si="5"/>
        <v>1</v>
      </c>
    </row>
    <row r="55" spans="1:14">
      <c r="A55">
        <v>809</v>
      </c>
      <c r="B55">
        <v>21.66</v>
      </c>
      <c r="C55">
        <f t="shared" si="0"/>
        <v>2.677379480840544E-2</v>
      </c>
      <c r="E55">
        <v>823</v>
      </c>
      <c r="F55">
        <v>21.88</v>
      </c>
      <c r="G55">
        <f t="shared" si="6"/>
        <v>2.6585662211421626E-2</v>
      </c>
      <c r="I55">
        <f t="shared" si="7"/>
        <v>-14</v>
      </c>
      <c r="J55">
        <f t="shared" si="8"/>
        <v>-0.21999999999999886</v>
      </c>
      <c r="K55">
        <f t="shared" si="9"/>
        <v>1.8813259698381365E-4</v>
      </c>
      <c r="M55">
        <f t="shared" si="10"/>
        <v>1</v>
      </c>
      <c r="N55">
        <f t="shared" si="5"/>
        <v>0</v>
      </c>
    </row>
    <row r="56" spans="1:14">
      <c r="A56">
        <v>25</v>
      </c>
      <c r="B56">
        <v>1.34</v>
      </c>
      <c r="C56">
        <f t="shared" si="0"/>
        <v>5.3600000000000002E-2</v>
      </c>
      <c r="E56">
        <v>24</v>
      </c>
      <c r="F56">
        <v>1.34</v>
      </c>
      <c r="G56">
        <f t="shared" si="6"/>
        <v>5.5833333333333339E-2</v>
      </c>
      <c r="I56">
        <f t="shared" si="7"/>
        <v>1</v>
      </c>
      <c r="J56">
        <f t="shared" si="8"/>
        <v>0</v>
      </c>
      <c r="K56">
        <f t="shared" si="9"/>
        <v>-2.2333333333333372E-3</v>
      </c>
      <c r="M56">
        <f t="shared" si="10"/>
        <v>0</v>
      </c>
      <c r="N56">
        <f t="shared" si="5"/>
        <v>1</v>
      </c>
    </row>
    <row r="57" spans="1:14">
      <c r="A57">
        <v>681</v>
      </c>
      <c r="B57">
        <v>19.420000000000002</v>
      </c>
      <c r="C57">
        <f t="shared" si="0"/>
        <v>2.8516886930983851E-2</v>
      </c>
      <c r="E57">
        <v>769</v>
      </c>
      <c r="F57">
        <v>20.6</v>
      </c>
      <c r="G57">
        <f t="shared" si="6"/>
        <v>2.6788036410923279E-2</v>
      </c>
      <c r="I57">
        <f t="shared" ref="I57:I120" si="11">A57-E57</f>
        <v>-88</v>
      </c>
      <c r="J57">
        <f t="shared" ref="J57:J120" si="12">B57-F57</f>
        <v>-1.1799999999999997</v>
      </c>
      <c r="K57">
        <f t="shared" ref="K57:K120" si="13">C57-G57</f>
        <v>1.7288505200605715E-3</v>
      </c>
      <c r="M57">
        <f t="shared" ref="M57:M120" si="14">IF(K57&gt;=0,1,0)</f>
        <v>1</v>
      </c>
      <c r="N57">
        <f t="shared" si="5"/>
        <v>0</v>
      </c>
    </row>
    <row r="58" spans="1:14">
      <c r="A58">
        <v>44</v>
      </c>
      <c r="B58">
        <v>1.8</v>
      </c>
      <c r="C58">
        <f t="shared" si="0"/>
        <v>4.0909090909090909E-2</v>
      </c>
      <c r="E58">
        <v>38</v>
      </c>
      <c r="F58">
        <v>1.7</v>
      </c>
      <c r="G58">
        <f t="shared" si="6"/>
        <v>4.4736842105263158E-2</v>
      </c>
      <c r="I58">
        <f t="shared" si="11"/>
        <v>6</v>
      </c>
      <c r="J58">
        <f t="shared" si="12"/>
        <v>0.10000000000000009</v>
      </c>
      <c r="K58">
        <f t="shared" si="13"/>
        <v>-3.8277511961722493E-3</v>
      </c>
      <c r="M58">
        <f t="shared" si="14"/>
        <v>0</v>
      </c>
      <c r="N58">
        <f t="shared" si="5"/>
        <v>1</v>
      </c>
    </row>
    <row r="59" spans="1:14">
      <c r="A59">
        <v>30</v>
      </c>
      <c r="B59">
        <v>1.66</v>
      </c>
      <c r="C59">
        <f t="shared" si="0"/>
        <v>5.5333333333333332E-2</v>
      </c>
      <c r="E59">
        <v>52</v>
      </c>
      <c r="F59">
        <v>2.2599999999999998</v>
      </c>
      <c r="G59">
        <f t="shared" si="6"/>
        <v>4.3461538461538454E-2</v>
      </c>
      <c r="I59">
        <f t="shared" si="11"/>
        <v>-22</v>
      </c>
      <c r="J59">
        <f t="shared" si="12"/>
        <v>-0.59999999999999987</v>
      </c>
      <c r="K59">
        <f t="shared" si="13"/>
        <v>1.1871794871794877E-2</v>
      </c>
      <c r="M59">
        <f t="shared" si="14"/>
        <v>1</v>
      </c>
      <c r="N59">
        <f t="shared" si="5"/>
        <v>0</v>
      </c>
    </row>
    <row r="60" spans="1:14">
      <c r="A60">
        <v>102</v>
      </c>
      <c r="B60">
        <v>3.06</v>
      </c>
      <c r="C60">
        <f t="shared" si="0"/>
        <v>0.03</v>
      </c>
      <c r="E60">
        <v>86</v>
      </c>
      <c r="F60">
        <v>2.7</v>
      </c>
      <c r="G60">
        <f t="shared" si="6"/>
        <v>3.1395348837209305E-2</v>
      </c>
      <c r="I60">
        <f t="shared" si="11"/>
        <v>16</v>
      </c>
      <c r="J60">
        <f t="shared" si="12"/>
        <v>0.35999999999999988</v>
      </c>
      <c r="K60">
        <f t="shared" si="13"/>
        <v>-1.3953488372093065E-3</v>
      </c>
      <c r="M60">
        <f t="shared" si="14"/>
        <v>0</v>
      </c>
      <c r="N60">
        <f t="shared" si="5"/>
        <v>1</v>
      </c>
    </row>
    <row r="61" spans="1:14">
      <c r="A61">
        <v>1100</v>
      </c>
      <c r="B61">
        <v>26.2</v>
      </c>
      <c r="C61">
        <f t="shared" si="0"/>
        <v>2.3818181818181818E-2</v>
      </c>
      <c r="E61">
        <v>1111</v>
      </c>
      <c r="F61">
        <v>26.46</v>
      </c>
      <c r="G61">
        <f t="shared" si="6"/>
        <v>2.3816381638163818E-2</v>
      </c>
      <c r="I61">
        <f t="shared" si="11"/>
        <v>-11</v>
      </c>
      <c r="J61">
        <f t="shared" si="12"/>
        <v>-0.26000000000000156</v>
      </c>
      <c r="K61">
        <f t="shared" si="13"/>
        <v>1.8001800180002248E-6</v>
      </c>
      <c r="M61">
        <f t="shared" si="14"/>
        <v>1</v>
      </c>
      <c r="N61">
        <f t="shared" si="5"/>
        <v>0</v>
      </c>
    </row>
    <row r="62" spans="1:14">
      <c r="A62">
        <v>691</v>
      </c>
      <c r="B62">
        <v>18.14</v>
      </c>
      <c r="C62">
        <f t="shared" si="0"/>
        <v>2.6251808972503617E-2</v>
      </c>
      <c r="E62">
        <v>672</v>
      </c>
      <c r="F62">
        <v>17.68</v>
      </c>
      <c r="G62">
        <f t="shared" si="6"/>
        <v>2.630952380952381E-2</v>
      </c>
      <c r="I62">
        <f t="shared" si="11"/>
        <v>19</v>
      </c>
      <c r="J62">
        <f t="shared" si="12"/>
        <v>0.46000000000000085</v>
      </c>
      <c r="K62">
        <f t="shared" si="13"/>
        <v>-5.7714837020193116E-5</v>
      </c>
      <c r="M62">
        <f t="shared" si="14"/>
        <v>0</v>
      </c>
      <c r="N62">
        <f t="shared" si="5"/>
        <v>1</v>
      </c>
    </row>
    <row r="63" spans="1:14">
      <c r="A63">
        <v>19</v>
      </c>
      <c r="B63">
        <v>1.24</v>
      </c>
      <c r="C63">
        <f t="shared" si="0"/>
        <v>6.5263157894736842E-2</v>
      </c>
      <c r="E63">
        <v>19</v>
      </c>
      <c r="F63">
        <v>1.26</v>
      </c>
      <c r="G63">
        <f t="shared" si="6"/>
        <v>6.6315789473684217E-2</v>
      </c>
      <c r="I63">
        <f t="shared" si="11"/>
        <v>0</v>
      </c>
      <c r="J63">
        <f t="shared" si="12"/>
        <v>-2.0000000000000018E-2</v>
      </c>
      <c r="K63">
        <f t="shared" si="13"/>
        <v>-1.0526315789473745E-3</v>
      </c>
      <c r="M63">
        <f t="shared" si="14"/>
        <v>0</v>
      </c>
      <c r="N63">
        <f t="shared" si="5"/>
        <v>1</v>
      </c>
    </row>
    <row r="64" spans="1:14">
      <c r="A64">
        <v>37</v>
      </c>
      <c r="B64">
        <v>1.46</v>
      </c>
      <c r="C64">
        <f t="shared" si="0"/>
        <v>3.9459459459459459E-2</v>
      </c>
      <c r="E64">
        <v>27</v>
      </c>
      <c r="F64">
        <v>1.3</v>
      </c>
      <c r="G64">
        <f t="shared" si="6"/>
        <v>4.8148148148148148E-2</v>
      </c>
      <c r="I64">
        <f t="shared" si="11"/>
        <v>10</v>
      </c>
      <c r="J64">
        <f t="shared" si="12"/>
        <v>0.15999999999999992</v>
      </c>
      <c r="K64">
        <f t="shared" si="13"/>
        <v>-8.6886886886886894E-3</v>
      </c>
      <c r="M64">
        <f t="shared" si="14"/>
        <v>0</v>
      </c>
      <c r="N64">
        <f t="shared" si="5"/>
        <v>1</v>
      </c>
    </row>
    <row r="65" spans="1:14">
      <c r="A65">
        <v>32</v>
      </c>
      <c r="B65">
        <v>1.52</v>
      </c>
      <c r="C65">
        <f t="shared" si="0"/>
        <v>4.7500000000000001E-2</v>
      </c>
      <c r="E65">
        <v>32</v>
      </c>
      <c r="F65">
        <v>1.46</v>
      </c>
      <c r="G65">
        <f t="shared" si="6"/>
        <v>4.5624999999999999E-2</v>
      </c>
      <c r="I65">
        <f t="shared" si="11"/>
        <v>0</v>
      </c>
      <c r="J65">
        <f t="shared" si="12"/>
        <v>6.0000000000000053E-2</v>
      </c>
      <c r="K65">
        <f t="shared" si="13"/>
        <v>1.8750000000000017E-3</v>
      </c>
      <c r="M65">
        <f t="shared" si="14"/>
        <v>1</v>
      </c>
      <c r="N65">
        <f t="shared" si="5"/>
        <v>0</v>
      </c>
    </row>
    <row r="66" spans="1:14">
      <c r="A66">
        <v>112</v>
      </c>
      <c r="B66">
        <v>3.68</v>
      </c>
      <c r="C66">
        <f t="shared" si="0"/>
        <v>3.2857142857142856E-2</v>
      </c>
      <c r="E66">
        <v>100</v>
      </c>
      <c r="F66">
        <v>3.52</v>
      </c>
      <c r="G66">
        <f t="shared" si="6"/>
        <v>3.5200000000000002E-2</v>
      </c>
      <c r="I66">
        <f t="shared" si="11"/>
        <v>12</v>
      </c>
      <c r="J66">
        <f t="shared" si="12"/>
        <v>0.16000000000000014</v>
      </c>
      <c r="K66">
        <f t="shared" si="13"/>
        <v>-2.3428571428571465E-3</v>
      </c>
      <c r="M66">
        <f t="shared" si="14"/>
        <v>0</v>
      </c>
      <c r="N66">
        <f t="shared" si="5"/>
        <v>1</v>
      </c>
    </row>
    <row r="67" spans="1:14">
      <c r="A67">
        <v>916</v>
      </c>
      <c r="B67">
        <v>24.16</v>
      </c>
      <c r="C67">
        <f t="shared" si="0"/>
        <v>2.6375545851528383E-2</v>
      </c>
      <c r="E67">
        <v>827</v>
      </c>
      <c r="F67">
        <v>21.5</v>
      </c>
      <c r="G67">
        <f t="shared" si="6"/>
        <v>2.5997581620314389E-2</v>
      </c>
      <c r="I67">
        <f t="shared" si="11"/>
        <v>89</v>
      </c>
      <c r="J67">
        <f t="shared" si="12"/>
        <v>2.66</v>
      </c>
      <c r="K67">
        <f t="shared" si="13"/>
        <v>3.7796423121399386E-4</v>
      </c>
      <c r="M67">
        <f t="shared" si="14"/>
        <v>1</v>
      </c>
      <c r="N67">
        <f t="shared" si="5"/>
        <v>0</v>
      </c>
    </row>
    <row r="68" spans="1:14">
      <c r="A68">
        <v>90</v>
      </c>
      <c r="B68">
        <v>3.7</v>
      </c>
      <c r="C68">
        <f t="shared" ref="C68:C131" si="15">B68/A68</f>
        <v>4.1111111111111112E-2</v>
      </c>
      <c r="E68">
        <v>89</v>
      </c>
      <c r="F68">
        <v>3.66</v>
      </c>
      <c r="G68">
        <f t="shared" si="6"/>
        <v>4.1123595505617977E-2</v>
      </c>
      <c r="I68">
        <f t="shared" si="11"/>
        <v>1</v>
      </c>
      <c r="J68">
        <f t="shared" si="12"/>
        <v>4.0000000000000036E-2</v>
      </c>
      <c r="K68">
        <f t="shared" si="13"/>
        <v>-1.2484394506864782E-5</v>
      </c>
      <c r="M68">
        <f t="shared" si="14"/>
        <v>0</v>
      </c>
      <c r="N68">
        <f t="shared" ref="N68:N131" si="16">1-M68</f>
        <v>1</v>
      </c>
    </row>
    <row r="69" spans="1:14">
      <c r="A69">
        <v>32</v>
      </c>
      <c r="B69">
        <v>1.7</v>
      </c>
      <c r="C69">
        <f t="shared" si="15"/>
        <v>5.3124999999999999E-2</v>
      </c>
      <c r="E69">
        <v>32</v>
      </c>
      <c r="F69">
        <v>1.7</v>
      </c>
      <c r="G69">
        <f t="shared" ref="G69:G132" si="17">F69/E69</f>
        <v>5.3124999999999999E-2</v>
      </c>
      <c r="I69">
        <f t="shared" si="11"/>
        <v>0</v>
      </c>
      <c r="J69">
        <f t="shared" si="12"/>
        <v>0</v>
      </c>
      <c r="K69">
        <f t="shared" si="13"/>
        <v>0</v>
      </c>
      <c r="M69">
        <f t="shared" si="14"/>
        <v>1</v>
      </c>
      <c r="N69">
        <f t="shared" si="16"/>
        <v>0</v>
      </c>
    </row>
    <row r="70" spans="1:14">
      <c r="A70">
        <v>29</v>
      </c>
      <c r="B70">
        <v>1.38</v>
      </c>
      <c r="C70">
        <f t="shared" si="15"/>
        <v>4.7586206896551721E-2</v>
      </c>
      <c r="E70">
        <v>29</v>
      </c>
      <c r="F70">
        <v>1.36</v>
      </c>
      <c r="G70">
        <f t="shared" si="17"/>
        <v>4.6896551724137932E-2</v>
      </c>
      <c r="I70">
        <f t="shared" si="11"/>
        <v>0</v>
      </c>
      <c r="J70">
        <f t="shared" si="12"/>
        <v>1.9999999999999796E-2</v>
      </c>
      <c r="K70">
        <f t="shared" si="13"/>
        <v>6.8965517241378893E-4</v>
      </c>
      <c r="M70">
        <f t="shared" si="14"/>
        <v>1</v>
      </c>
      <c r="N70">
        <f t="shared" si="16"/>
        <v>0</v>
      </c>
    </row>
    <row r="71" spans="1:14">
      <c r="A71">
        <v>40</v>
      </c>
      <c r="B71">
        <v>1.9</v>
      </c>
      <c r="C71">
        <f t="shared" si="15"/>
        <v>4.7500000000000001E-2</v>
      </c>
      <c r="E71">
        <v>36</v>
      </c>
      <c r="F71">
        <v>1.84</v>
      </c>
      <c r="G71">
        <f t="shared" si="17"/>
        <v>5.1111111111111114E-2</v>
      </c>
      <c r="I71">
        <f t="shared" si="11"/>
        <v>4</v>
      </c>
      <c r="J71">
        <f t="shared" si="12"/>
        <v>5.9999999999999831E-2</v>
      </c>
      <c r="K71">
        <f t="shared" si="13"/>
        <v>-3.6111111111111135E-3</v>
      </c>
      <c r="M71">
        <f t="shared" si="14"/>
        <v>0</v>
      </c>
      <c r="N71">
        <f t="shared" si="16"/>
        <v>1</v>
      </c>
    </row>
    <row r="72" spans="1:14">
      <c r="A72">
        <v>61</v>
      </c>
      <c r="B72">
        <v>2.88</v>
      </c>
      <c r="C72">
        <f t="shared" si="15"/>
        <v>4.7213114754098361E-2</v>
      </c>
      <c r="E72">
        <v>55</v>
      </c>
      <c r="F72">
        <v>2.72</v>
      </c>
      <c r="G72">
        <f t="shared" si="17"/>
        <v>4.9454545454545459E-2</v>
      </c>
      <c r="I72">
        <f t="shared" si="11"/>
        <v>6</v>
      </c>
      <c r="J72">
        <f t="shared" si="12"/>
        <v>0.1599999999999997</v>
      </c>
      <c r="K72">
        <f t="shared" si="13"/>
        <v>-2.2414307004470987E-3</v>
      </c>
      <c r="M72">
        <f t="shared" si="14"/>
        <v>0</v>
      </c>
      <c r="N72">
        <f t="shared" si="16"/>
        <v>1</v>
      </c>
    </row>
    <row r="73" spans="1:14">
      <c r="A73">
        <v>57</v>
      </c>
      <c r="B73">
        <v>2.1800000000000002</v>
      </c>
      <c r="C73">
        <f t="shared" si="15"/>
        <v>3.8245614035087722E-2</v>
      </c>
      <c r="E73">
        <v>61</v>
      </c>
      <c r="F73">
        <v>2.2599999999999998</v>
      </c>
      <c r="G73">
        <f t="shared" si="17"/>
        <v>3.7049180327868851E-2</v>
      </c>
      <c r="I73">
        <f t="shared" si="11"/>
        <v>-4</v>
      </c>
      <c r="J73">
        <f t="shared" si="12"/>
        <v>-7.9999999999999627E-2</v>
      </c>
      <c r="K73">
        <f t="shared" si="13"/>
        <v>1.1964337072188705E-3</v>
      </c>
      <c r="M73">
        <f t="shared" si="14"/>
        <v>1</v>
      </c>
      <c r="N73">
        <f t="shared" si="16"/>
        <v>0</v>
      </c>
    </row>
    <row r="74" spans="1:14">
      <c r="A74">
        <v>58</v>
      </c>
      <c r="B74">
        <v>2.42</v>
      </c>
      <c r="C74">
        <f t="shared" si="15"/>
        <v>4.172413793103448E-2</v>
      </c>
      <c r="E74">
        <v>62</v>
      </c>
      <c r="F74">
        <v>2.48</v>
      </c>
      <c r="G74">
        <f t="shared" si="17"/>
        <v>0.04</v>
      </c>
      <c r="I74">
        <f t="shared" si="11"/>
        <v>-4</v>
      </c>
      <c r="J74">
        <f t="shared" si="12"/>
        <v>-6.0000000000000053E-2</v>
      </c>
      <c r="K74">
        <f t="shared" si="13"/>
        <v>1.7241379310344793E-3</v>
      </c>
      <c r="M74">
        <f t="shared" si="14"/>
        <v>1</v>
      </c>
      <c r="N74">
        <f t="shared" si="16"/>
        <v>0</v>
      </c>
    </row>
    <row r="75" spans="1:14">
      <c r="A75">
        <v>56</v>
      </c>
      <c r="B75">
        <v>2.7</v>
      </c>
      <c r="C75">
        <f t="shared" si="15"/>
        <v>4.8214285714285716E-2</v>
      </c>
      <c r="E75">
        <v>62</v>
      </c>
      <c r="F75">
        <v>2.9</v>
      </c>
      <c r="G75">
        <f t="shared" si="17"/>
        <v>4.6774193548387098E-2</v>
      </c>
      <c r="I75">
        <f t="shared" si="11"/>
        <v>-6</v>
      </c>
      <c r="J75">
        <f t="shared" si="12"/>
        <v>-0.19999999999999973</v>
      </c>
      <c r="K75">
        <f t="shared" si="13"/>
        <v>1.4400921658986182E-3</v>
      </c>
      <c r="M75">
        <f t="shared" si="14"/>
        <v>1</v>
      </c>
      <c r="N75">
        <f t="shared" si="16"/>
        <v>0</v>
      </c>
    </row>
    <row r="76" spans="1:14">
      <c r="A76">
        <v>53</v>
      </c>
      <c r="B76">
        <v>2.14</v>
      </c>
      <c r="C76">
        <f t="shared" si="15"/>
        <v>4.0377358490566041E-2</v>
      </c>
      <c r="E76">
        <v>53</v>
      </c>
      <c r="F76">
        <v>2.14</v>
      </c>
      <c r="G76">
        <f t="shared" si="17"/>
        <v>4.0377358490566041E-2</v>
      </c>
      <c r="I76">
        <f t="shared" si="11"/>
        <v>0</v>
      </c>
      <c r="J76">
        <f t="shared" si="12"/>
        <v>0</v>
      </c>
      <c r="K76">
        <f t="shared" si="13"/>
        <v>0</v>
      </c>
      <c r="M76">
        <f t="shared" si="14"/>
        <v>1</v>
      </c>
      <c r="N76">
        <f t="shared" si="16"/>
        <v>0</v>
      </c>
    </row>
    <row r="77" spans="1:14">
      <c r="A77">
        <v>35</v>
      </c>
      <c r="B77">
        <v>1.62</v>
      </c>
      <c r="C77">
        <f t="shared" si="15"/>
        <v>4.6285714285714291E-2</v>
      </c>
      <c r="E77">
        <v>35</v>
      </c>
      <c r="F77">
        <v>1.64</v>
      </c>
      <c r="G77">
        <f t="shared" si="17"/>
        <v>4.6857142857142854E-2</v>
      </c>
      <c r="I77">
        <f t="shared" si="11"/>
        <v>0</v>
      </c>
      <c r="J77">
        <f t="shared" si="12"/>
        <v>-1.9999999999999796E-2</v>
      </c>
      <c r="K77">
        <f t="shared" si="13"/>
        <v>-5.7142857142856301E-4</v>
      </c>
      <c r="M77">
        <f t="shared" si="14"/>
        <v>0</v>
      </c>
      <c r="N77">
        <f t="shared" si="16"/>
        <v>1</v>
      </c>
    </row>
    <row r="78" spans="1:14">
      <c r="A78">
        <v>26</v>
      </c>
      <c r="B78">
        <v>1.36</v>
      </c>
      <c r="C78">
        <f t="shared" si="15"/>
        <v>5.2307692307692312E-2</v>
      </c>
      <c r="E78">
        <v>32</v>
      </c>
      <c r="F78">
        <v>1.58</v>
      </c>
      <c r="G78">
        <f t="shared" si="17"/>
        <v>4.9375000000000002E-2</v>
      </c>
      <c r="I78">
        <f t="shared" si="11"/>
        <v>-6</v>
      </c>
      <c r="J78">
        <f t="shared" si="12"/>
        <v>-0.21999999999999997</v>
      </c>
      <c r="K78">
        <f t="shared" si="13"/>
        <v>2.9326923076923098E-3</v>
      </c>
      <c r="M78">
        <f t="shared" si="14"/>
        <v>1</v>
      </c>
      <c r="N78">
        <f t="shared" si="16"/>
        <v>0</v>
      </c>
    </row>
    <row r="79" spans="1:14">
      <c r="A79">
        <v>54</v>
      </c>
      <c r="B79">
        <v>2.5</v>
      </c>
      <c r="C79">
        <f t="shared" si="15"/>
        <v>4.6296296296296294E-2</v>
      </c>
      <c r="E79">
        <v>47</v>
      </c>
      <c r="F79">
        <v>2.38</v>
      </c>
      <c r="G79">
        <f t="shared" si="17"/>
        <v>5.0638297872340421E-2</v>
      </c>
      <c r="I79">
        <f t="shared" si="11"/>
        <v>7</v>
      </c>
      <c r="J79">
        <f t="shared" si="12"/>
        <v>0.12000000000000011</v>
      </c>
      <c r="K79">
        <f t="shared" si="13"/>
        <v>-4.3420015760441272E-3</v>
      </c>
      <c r="M79">
        <f t="shared" si="14"/>
        <v>0</v>
      </c>
      <c r="N79">
        <f t="shared" si="16"/>
        <v>1</v>
      </c>
    </row>
    <row r="80" spans="1:14">
      <c r="A80">
        <v>287</v>
      </c>
      <c r="B80">
        <v>8.9</v>
      </c>
      <c r="C80">
        <f t="shared" si="15"/>
        <v>3.1010452961672475E-2</v>
      </c>
      <c r="E80">
        <v>216</v>
      </c>
      <c r="F80">
        <v>6.66</v>
      </c>
      <c r="G80">
        <f t="shared" si="17"/>
        <v>3.0833333333333334E-2</v>
      </c>
      <c r="I80">
        <f t="shared" si="11"/>
        <v>71</v>
      </c>
      <c r="J80">
        <f t="shared" si="12"/>
        <v>2.2400000000000002</v>
      </c>
      <c r="K80">
        <f t="shared" si="13"/>
        <v>1.7711962833914102E-4</v>
      </c>
      <c r="M80">
        <f t="shared" si="14"/>
        <v>1</v>
      </c>
      <c r="N80">
        <f t="shared" si="16"/>
        <v>0</v>
      </c>
    </row>
    <row r="81" spans="1:14">
      <c r="A81">
        <v>112</v>
      </c>
      <c r="B81">
        <v>3.96</v>
      </c>
      <c r="C81">
        <f t="shared" si="15"/>
        <v>3.5357142857142858E-2</v>
      </c>
      <c r="E81">
        <v>106</v>
      </c>
      <c r="F81">
        <v>3.86</v>
      </c>
      <c r="G81">
        <f t="shared" si="17"/>
        <v>3.6415094339622638E-2</v>
      </c>
      <c r="I81">
        <f t="shared" si="11"/>
        <v>6</v>
      </c>
      <c r="J81">
        <f t="shared" si="12"/>
        <v>0.10000000000000009</v>
      </c>
      <c r="K81">
        <f t="shared" si="13"/>
        <v>-1.0579514824797798E-3</v>
      </c>
      <c r="M81">
        <f t="shared" si="14"/>
        <v>0</v>
      </c>
      <c r="N81">
        <f t="shared" si="16"/>
        <v>1</v>
      </c>
    </row>
    <row r="82" spans="1:14">
      <c r="A82">
        <v>31</v>
      </c>
      <c r="B82">
        <v>1.24</v>
      </c>
      <c r="C82">
        <f t="shared" si="15"/>
        <v>0.04</v>
      </c>
      <c r="E82">
        <v>32</v>
      </c>
      <c r="F82">
        <v>1.28</v>
      </c>
      <c r="G82">
        <f t="shared" si="17"/>
        <v>0.04</v>
      </c>
      <c r="I82">
        <f t="shared" si="11"/>
        <v>-1</v>
      </c>
      <c r="J82">
        <f t="shared" si="12"/>
        <v>-4.0000000000000036E-2</v>
      </c>
      <c r="K82">
        <f t="shared" si="13"/>
        <v>0</v>
      </c>
      <c r="M82">
        <f t="shared" si="14"/>
        <v>1</v>
      </c>
      <c r="N82">
        <f t="shared" si="16"/>
        <v>0</v>
      </c>
    </row>
    <row r="83" spans="1:14">
      <c r="A83">
        <v>40</v>
      </c>
      <c r="B83">
        <v>1.84</v>
      </c>
      <c r="C83">
        <f t="shared" si="15"/>
        <v>4.5999999999999999E-2</v>
      </c>
      <c r="E83">
        <v>39</v>
      </c>
      <c r="F83">
        <v>1.82</v>
      </c>
      <c r="G83">
        <f t="shared" si="17"/>
        <v>4.6666666666666669E-2</v>
      </c>
      <c r="I83">
        <f t="shared" si="11"/>
        <v>1</v>
      </c>
      <c r="J83">
        <f t="shared" si="12"/>
        <v>2.0000000000000018E-2</v>
      </c>
      <c r="K83">
        <f t="shared" si="13"/>
        <v>-6.6666666666666957E-4</v>
      </c>
      <c r="M83">
        <f t="shared" si="14"/>
        <v>0</v>
      </c>
      <c r="N83">
        <f t="shared" si="16"/>
        <v>1</v>
      </c>
    </row>
    <row r="84" spans="1:14">
      <c r="A84">
        <v>23</v>
      </c>
      <c r="B84">
        <v>1.24</v>
      </c>
      <c r="C84">
        <f t="shared" si="15"/>
        <v>5.3913043478260869E-2</v>
      </c>
      <c r="E84">
        <v>17</v>
      </c>
      <c r="F84">
        <v>1.06</v>
      </c>
      <c r="G84">
        <f t="shared" si="17"/>
        <v>6.235294117647059E-2</v>
      </c>
      <c r="I84">
        <f t="shared" si="11"/>
        <v>6</v>
      </c>
      <c r="J84">
        <f t="shared" si="12"/>
        <v>0.17999999999999994</v>
      </c>
      <c r="K84">
        <f t="shared" si="13"/>
        <v>-8.439897698209721E-3</v>
      </c>
      <c r="M84">
        <f t="shared" si="14"/>
        <v>0</v>
      </c>
      <c r="N84">
        <f t="shared" si="16"/>
        <v>1</v>
      </c>
    </row>
    <row r="85" spans="1:14">
      <c r="A85">
        <v>115</v>
      </c>
      <c r="B85">
        <v>4.7</v>
      </c>
      <c r="C85">
        <f t="shared" si="15"/>
        <v>4.0869565217391303E-2</v>
      </c>
      <c r="E85">
        <v>144</v>
      </c>
      <c r="F85">
        <v>5.6</v>
      </c>
      <c r="G85">
        <f t="shared" si="17"/>
        <v>3.888888888888889E-2</v>
      </c>
      <c r="I85">
        <f t="shared" si="11"/>
        <v>-29</v>
      </c>
      <c r="J85">
        <f t="shared" si="12"/>
        <v>-0.89999999999999947</v>
      </c>
      <c r="K85">
        <f t="shared" si="13"/>
        <v>1.9806763285024134E-3</v>
      </c>
      <c r="M85">
        <f t="shared" si="14"/>
        <v>1</v>
      </c>
      <c r="N85">
        <f t="shared" si="16"/>
        <v>0</v>
      </c>
    </row>
    <row r="86" spans="1:14">
      <c r="A86">
        <v>372</v>
      </c>
      <c r="B86">
        <v>11.86</v>
      </c>
      <c r="C86">
        <f t="shared" si="15"/>
        <v>3.1881720430107528E-2</v>
      </c>
      <c r="E86">
        <v>315</v>
      </c>
      <c r="F86">
        <v>10.46</v>
      </c>
      <c r="G86">
        <f t="shared" si="17"/>
        <v>3.3206349206349212E-2</v>
      </c>
      <c r="I86">
        <f t="shared" si="11"/>
        <v>57</v>
      </c>
      <c r="J86">
        <f t="shared" si="12"/>
        <v>1.3999999999999986</v>
      </c>
      <c r="K86">
        <f t="shared" si="13"/>
        <v>-1.3246287762416833E-3</v>
      </c>
      <c r="M86">
        <f t="shared" si="14"/>
        <v>0</v>
      </c>
      <c r="N86">
        <f t="shared" si="16"/>
        <v>1</v>
      </c>
    </row>
    <row r="87" spans="1:14">
      <c r="A87">
        <v>40</v>
      </c>
      <c r="B87">
        <v>1.76</v>
      </c>
      <c r="C87">
        <f t="shared" si="15"/>
        <v>4.3999999999999997E-2</v>
      </c>
      <c r="E87">
        <v>40</v>
      </c>
      <c r="F87">
        <v>1.76</v>
      </c>
      <c r="G87">
        <f t="shared" si="17"/>
        <v>4.3999999999999997E-2</v>
      </c>
      <c r="I87">
        <f t="shared" si="11"/>
        <v>0</v>
      </c>
      <c r="J87">
        <f t="shared" si="12"/>
        <v>0</v>
      </c>
      <c r="K87">
        <f t="shared" si="13"/>
        <v>0</v>
      </c>
      <c r="M87">
        <f t="shared" si="14"/>
        <v>1</v>
      </c>
      <c r="N87">
        <f t="shared" si="16"/>
        <v>0</v>
      </c>
    </row>
    <row r="88" spans="1:14">
      <c r="A88">
        <v>1019</v>
      </c>
      <c r="B88">
        <v>24.74</v>
      </c>
      <c r="C88">
        <f t="shared" si="15"/>
        <v>2.4278704612365063E-2</v>
      </c>
      <c r="E88">
        <v>1187</v>
      </c>
      <c r="F88">
        <v>28.62</v>
      </c>
      <c r="G88">
        <f t="shared" si="17"/>
        <v>2.4111204717775905E-2</v>
      </c>
      <c r="I88">
        <f t="shared" si="11"/>
        <v>-168</v>
      </c>
      <c r="J88">
        <f t="shared" si="12"/>
        <v>-3.8800000000000026</v>
      </c>
      <c r="K88">
        <f t="shared" si="13"/>
        <v>1.6749989458915773E-4</v>
      </c>
      <c r="M88">
        <f t="shared" si="14"/>
        <v>1</v>
      </c>
      <c r="N88">
        <f t="shared" si="16"/>
        <v>0</v>
      </c>
    </row>
    <row r="89" spans="1:14">
      <c r="A89">
        <v>47</v>
      </c>
      <c r="B89">
        <v>2.52</v>
      </c>
      <c r="C89">
        <f t="shared" si="15"/>
        <v>5.3617021276595747E-2</v>
      </c>
      <c r="E89">
        <v>46</v>
      </c>
      <c r="F89">
        <v>2.52</v>
      </c>
      <c r="G89">
        <f t="shared" si="17"/>
        <v>5.4782608695652171E-2</v>
      </c>
      <c r="I89">
        <f t="shared" si="11"/>
        <v>1</v>
      </c>
      <c r="J89">
        <f t="shared" si="12"/>
        <v>0</v>
      </c>
      <c r="K89">
        <f t="shared" si="13"/>
        <v>-1.1655874190564242E-3</v>
      </c>
      <c r="M89">
        <f t="shared" si="14"/>
        <v>0</v>
      </c>
      <c r="N89">
        <f t="shared" si="16"/>
        <v>1</v>
      </c>
    </row>
    <row r="90" spans="1:14">
      <c r="A90">
        <v>16</v>
      </c>
      <c r="B90">
        <v>0.98</v>
      </c>
      <c r="C90">
        <f t="shared" si="15"/>
        <v>6.1249999999999999E-2</v>
      </c>
      <c r="E90">
        <v>21</v>
      </c>
      <c r="F90">
        <v>1.1000000000000001</v>
      </c>
      <c r="G90">
        <f t="shared" si="17"/>
        <v>5.2380952380952382E-2</v>
      </c>
      <c r="I90">
        <f t="shared" si="11"/>
        <v>-5</v>
      </c>
      <c r="J90">
        <f t="shared" si="12"/>
        <v>-0.12000000000000011</v>
      </c>
      <c r="K90">
        <f t="shared" si="13"/>
        <v>8.8690476190476167E-3</v>
      </c>
      <c r="M90">
        <f t="shared" si="14"/>
        <v>1</v>
      </c>
      <c r="N90">
        <f t="shared" si="16"/>
        <v>0</v>
      </c>
    </row>
    <row r="91" spans="1:14">
      <c r="A91">
        <v>119</v>
      </c>
      <c r="B91">
        <v>4.08</v>
      </c>
      <c r="C91">
        <f t="shared" si="15"/>
        <v>3.4285714285714287E-2</v>
      </c>
      <c r="E91">
        <v>83</v>
      </c>
      <c r="F91">
        <v>3.38</v>
      </c>
      <c r="G91">
        <f t="shared" si="17"/>
        <v>4.072289156626506E-2</v>
      </c>
      <c r="I91">
        <f t="shared" si="11"/>
        <v>36</v>
      </c>
      <c r="J91">
        <f t="shared" si="12"/>
        <v>0.70000000000000018</v>
      </c>
      <c r="K91">
        <f t="shared" si="13"/>
        <v>-6.4371772805507724E-3</v>
      </c>
      <c r="M91">
        <f t="shared" si="14"/>
        <v>0</v>
      </c>
      <c r="N91">
        <f t="shared" si="16"/>
        <v>1</v>
      </c>
    </row>
    <row r="92" spans="1:14">
      <c r="A92">
        <v>45</v>
      </c>
      <c r="B92">
        <v>2.16</v>
      </c>
      <c r="C92">
        <f t="shared" si="15"/>
        <v>4.8000000000000001E-2</v>
      </c>
      <c r="E92">
        <v>42</v>
      </c>
      <c r="F92">
        <v>2.06</v>
      </c>
      <c r="G92">
        <f t="shared" si="17"/>
        <v>4.9047619047619048E-2</v>
      </c>
      <c r="I92">
        <f t="shared" si="11"/>
        <v>3</v>
      </c>
      <c r="J92">
        <f t="shared" si="12"/>
        <v>0.10000000000000009</v>
      </c>
      <c r="K92">
        <f t="shared" si="13"/>
        <v>-1.0476190476190472E-3</v>
      </c>
      <c r="M92">
        <f t="shared" si="14"/>
        <v>0</v>
      </c>
      <c r="N92">
        <f t="shared" si="16"/>
        <v>1</v>
      </c>
    </row>
    <row r="93" spans="1:14">
      <c r="A93">
        <v>16</v>
      </c>
      <c r="B93">
        <v>1.1599999999999999</v>
      </c>
      <c r="C93">
        <f t="shared" si="15"/>
        <v>7.2499999999999995E-2</v>
      </c>
      <c r="E93">
        <v>16</v>
      </c>
      <c r="F93">
        <v>1.1599999999999999</v>
      </c>
      <c r="G93">
        <f t="shared" si="17"/>
        <v>7.2499999999999995E-2</v>
      </c>
      <c r="I93">
        <f t="shared" si="11"/>
        <v>0</v>
      </c>
      <c r="J93">
        <f t="shared" si="12"/>
        <v>0</v>
      </c>
      <c r="K93">
        <f t="shared" si="13"/>
        <v>0</v>
      </c>
      <c r="M93">
        <f t="shared" si="14"/>
        <v>1</v>
      </c>
      <c r="N93">
        <f t="shared" si="16"/>
        <v>0</v>
      </c>
    </row>
    <row r="94" spans="1:14">
      <c r="A94">
        <v>761</v>
      </c>
      <c r="B94">
        <v>21.62</v>
      </c>
      <c r="C94">
        <f t="shared" si="15"/>
        <v>2.8409986859395532E-2</v>
      </c>
      <c r="E94">
        <v>721</v>
      </c>
      <c r="F94">
        <v>20.54</v>
      </c>
      <c r="G94">
        <f t="shared" si="17"/>
        <v>2.8488210818307904E-2</v>
      </c>
      <c r="I94">
        <f t="shared" si="11"/>
        <v>40</v>
      </c>
      <c r="J94">
        <f t="shared" si="12"/>
        <v>1.0800000000000018</v>
      </c>
      <c r="K94">
        <f t="shared" si="13"/>
        <v>-7.822395891237191E-5</v>
      </c>
      <c r="M94">
        <f t="shared" si="14"/>
        <v>0</v>
      </c>
      <c r="N94">
        <f t="shared" si="16"/>
        <v>1</v>
      </c>
    </row>
    <row r="95" spans="1:14">
      <c r="A95">
        <v>1245</v>
      </c>
      <c r="B95">
        <v>32.119999999999997</v>
      </c>
      <c r="C95">
        <f t="shared" si="15"/>
        <v>2.5799196787148593E-2</v>
      </c>
      <c r="E95">
        <v>1670</v>
      </c>
      <c r="F95">
        <v>41.48</v>
      </c>
      <c r="G95">
        <f t="shared" si="17"/>
        <v>2.4838323353293411E-2</v>
      </c>
      <c r="I95">
        <f t="shared" si="11"/>
        <v>-425</v>
      </c>
      <c r="J95">
        <f t="shared" si="12"/>
        <v>-9.36</v>
      </c>
      <c r="K95">
        <f t="shared" si="13"/>
        <v>9.6087343385518192E-4</v>
      </c>
      <c r="M95">
        <f t="shared" si="14"/>
        <v>1</v>
      </c>
      <c r="N95">
        <f t="shared" si="16"/>
        <v>0</v>
      </c>
    </row>
    <row r="96" spans="1:14">
      <c r="A96">
        <v>86</v>
      </c>
      <c r="B96">
        <v>3.38</v>
      </c>
      <c r="C96">
        <f t="shared" si="15"/>
        <v>3.9302325581395348E-2</v>
      </c>
      <c r="E96">
        <v>123</v>
      </c>
      <c r="F96">
        <v>4.4800000000000004</v>
      </c>
      <c r="G96">
        <f t="shared" si="17"/>
        <v>3.6422764227642283E-2</v>
      </c>
      <c r="I96">
        <f t="shared" si="11"/>
        <v>-37</v>
      </c>
      <c r="J96">
        <f t="shared" si="12"/>
        <v>-1.1000000000000005</v>
      </c>
      <c r="K96">
        <f t="shared" si="13"/>
        <v>2.8795613537530643E-3</v>
      </c>
      <c r="M96">
        <f t="shared" si="14"/>
        <v>1</v>
      </c>
      <c r="N96">
        <f t="shared" si="16"/>
        <v>0</v>
      </c>
    </row>
    <row r="97" spans="1:14">
      <c r="A97">
        <v>60</v>
      </c>
      <c r="B97">
        <v>2.58</v>
      </c>
      <c r="C97">
        <f t="shared" si="15"/>
        <v>4.3000000000000003E-2</v>
      </c>
      <c r="E97">
        <v>54</v>
      </c>
      <c r="F97">
        <v>2.38</v>
      </c>
      <c r="G97">
        <f t="shared" si="17"/>
        <v>4.4074074074074071E-2</v>
      </c>
      <c r="I97">
        <f t="shared" si="11"/>
        <v>6</v>
      </c>
      <c r="J97">
        <f t="shared" si="12"/>
        <v>0.20000000000000018</v>
      </c>
      <c r="K97">
        <f t="shared" si="13"/>
        <v>-1.0740740740740676E-3</v>
      </c>
      <c r="M97">
        <f t="shared" si="14"/>
        <v>0</v>
      </c>
      <c r="N97">
        <f t="shared" si="16"/>
        <v>1</v>
      </c>
    </row>
    <row r="98" spans="1:14">
      <c r="A98">
        <v>3616</v>
      </c>
      <c r="B98">
        <v>124.28</v>
      </c>
      <c r="C98">
        <f t="shared" si="15"/>
        <v>3.4369469026548673E-2</v>
      </c>
      <c r="E98">
        <v>3859</v>
      </c>
      <c r="F98">
        <v>129</v>
      </c>
      <c r="G98">
        <f t="shared" si="17"/>
        <v>3.3428349313293602E-2</v>
      </c>
      <c r="I98">
        <f t="shared" si="11"/>
        <v>-243</v>
      </c>
      <c r="J98">
        <f t="shared" si="12"/>
        <v>-4.7199999999999989</v>
      </c>
      <c r="K98">
        <f t="shared" si="13"/>
        <v>9.4111971325507027E-4</v>
      </c>
      <c r="M98">
        <f t="shared" si="14"/>
        <v>1</v>
      </c>
      <c r="N98">
        <f t="shared" si="16"/>
        <v>0</v>
      </c>
    </row>
    <row r="99" spans="1:14">
      <c r="A99">
        <v>37</v>
      </c>
      <c r="B99">
        <v>1.88</v>
      </c>
      <c r="C99">
        <f t="shared" si="15"/>
        <v>5.0810810810810805E-2</v>
      </c>
      <c r="E99">
        <v>37</v>
      </c>
      <c r="F99">
        <v>1.92</v>
      </c>
      <c r="G99">
        <f t="shared" si="17"/>
        <v>5.1891891891891889E-2</v>
      </c>
      <c r="I99">
        <f t="shared" si="11"/>
        <v>0</v>
      </c>
      <c r="J99">
        <f t="shared" si="12"/>
        <v>-4.0000000000000036E-2</v>
      </c>
      <c r="K99">
        <f t="shared" si="13"/>
        <v>-1.0810810810810839E-3</v>
      </c>
      <c r="M99">
        <f t="shared" si="14"/>
        <v>0</v>
      </c>
      <c r="N99">
        <f t="shared" si="16"/>
        <v>1</v>
      </c>
    </row>
    <row r="100" spans="1:14">
      <c r="A100">
        <v>46</v>
      </c>
      <c r="B100">
        <v>1.82</v>
      </c>
      <c r="C100">
        <f t="shared" si="15"/>
        <v>3.956521739130435E-2</v>
      </c>
      <c r="E100">
        <v>37</v>
      </c>
      <c r="F100">
        <v>1.46</v>
      </c>
      <c r="G100">
        <f t="shared" si="17"/>
        <v>3.9459459459459459E-2</v>
      </c>
      <c r="I100">
        <f t="shared" si="11"/>
        <v>9</v>
      </c>
      <c r="J100">
        <f t="shared" si="12"/>
        <v>0.3600000000000001</v>
      </c>
      <c r="K100">
        <f t="shared" si="13"/>
        <v>1.0575793184489091E-4</v>
      </c>
      <c r="M100">
        <f t="shared" si="14"/>
        <v>1</v>
      </c>
      <c r="N100">
        <f t="shared" si="16"/>
        <v>0</v>
      </c>
    </row>
    <row r="101" spans="1:14">
      <c r="A101">
        <v>32</v>
      </c>
      <c r="B101">
        <v>1.72</v>
      </c>
      <c r="C101">
        <f t="shared" si="15"/>
        <v>5.3749999999999999E-2</v>
      </c>
      <c r="E101">
        <v>30</v>
      </c>
      <c r="F101">
        <v>1.7</v>
      </c>
      <c r="G101">
        <f t="shared" si="17"/>
        <v>5.6666666666666664E-2</v>
      </c>
      <c r="I101">
        <f t="shared" si="11"/>
        <v>2</v>
      </c>
      <c r="J101">
        <f t="shared" si="12"/>
        <v>2.0000000000000018E-2</v>
      </c>
      <c r="K101">
        <f t="shared" si="13"/>
        <v>-2.9166666666666646E-3</v>
      </c>
      <c r="M101">
        <f t="shared" si="14"/>
        <v>0</v>
      </c>
      <c r="N101">
        <f t="shared" si="16"/>
        <v>1</v>
      </c>
    </row>
    <row r="102" spans="1:14">
      <c r="A102">
        <v>71</v>
      </c>
      <c r="B102">
        <v>2.7</v>
      </c>
      <c r="C102">
        <f t="shared" si="15"/>
        <v>3.8028169014084512E-2</v>
      </c>
      <c r="E102">
        <v>83</v>
      </c>
      <c r="F102">
        <v>3.14</v>
      </c>
      <c r="G102">
        <f t="shared" si="17"/>
        <v>3.7831325301204824E-2</v>
      </c>
      <c r="I102">
        <f t="shared" si="11"/>
        <v>-12</v>
      </c>
      <c r="J102">
        <f t="shared" si="12"/>
        <v>-0.43999999999999995</v>
      </c>
      <c r="K102">
        <f t="shared" si="13"/>
        <v>1.9684371287968794E-4</v>
      </c>
      <c r="M102">
        <f t="shared" si="14"/>
        <v>1</v>
      </c>
      <c r="N102">
        <f t="shared" si="16"/>
        <v>0</v>
      </c>
    </row>
    <row r="103" spans="1:14">
      <c r="A103">
        <v>528</v>
      </c>
      <c r="B103">
        <v>14.66</v>
      </c>
      <c r="C103">
        <f t="shared" si="15"/>
        <v>2.7765151515151517E-2</v>
      </c>
      <c r="E103">
        <v>506</v>
      </c>
      <c r="F103">
        <v>14.5</v>
      </c>
      <c r="G103">
        <f t="shared" si="17"/>
        <v>2.865612648221344E-2</v>
      </c>
      <c r="I103">
        <f t="shared" si="11"/>
        <v>22</v>
      </c>
      <c r="J103">
        <f t="shared" si="12"/>
        <v>0.16000000000000014</v>
      </c>
      <c r="K103">
        <f t="shared" si="13"/>
        <v>-8.9097496706192283E-4</v>
      </c>
      <c r="M103">
        <f t="shared" si="14"/>
        <v>0</v>
      </c>
      <c r="N103">
        <f t="shared" si="16"/>
        <v>1</v>
      </c>
    </row>
    <row r="104" spans="1:14">
      <c r="A104">
        <v>36</v>
      </c>
      <c r="B104">
        <v>1.92</v>
      </c>
      <c r="C104">
        <f t="shared" si="15"/>
        <v>5.333333333333333E-2</v>
      </c>
      <c r="E104">
        <v>36</v>
      </c>
      <c r="F104">
        <v>1.92</v>
      </c>
      <c r="G104">
        <f t="shared" si="17"/>
        <v>5.333333333333333E-2</v>
      </c>
      <c r="I104">
        <f t="shared" si="11"/>
        <v>0</v>
      </c>
      <c r="J104">
        <f t="shared" si="12"/>
        <v>0</v>
      </c>
      <c r="K104">
        <f t="shared" si="13"/>
        <v>0</v>
      </c>
      <c r="M104">
        <f t="shared" si="14"/>
        <v>1</v>
      </c>
      <c r="N104">
        <f t="shared" si="16"/>
        <v>0</v>
      </c>
    </row>
    <row r="105" spans="1:14">
      <c r="A105">
        <v>163</v>
      </c>
      <c r="B105">
        <v>5.5</v>
      </c>
      <c r="C105">
        <f t="shared" si="15"/>
        <v>3.3742331288343558E-2</v>
      </c>
      <c r="E105">
        <v>123</v>
      </c>
      <c r="F105">
        <v>4.8</v>
      </c>
      <c r="G105">
        <f t="shared" si="17"/>
        <v>3.9024390243902439E-2</v>
      </c>
      <c r="I105">
        <f t="shared" si="11"/>
        <v>40</v>
      </c>
      <c r="J105">
        <f t="shared" si="12"/>
        <v>0.70000000000000018</v>
      </c>
      <c r="K105">
        <f t="shared" si="13"/>
        <v>-5.2820589555588812E-3</v>
      </c>
      <c r="M105">
        <f t="shared" si="14"/>
        <v>0</v>
      </c>
      <c r="N105">
        <f t="shared" si="16"/>
        <v>1</v>
      </c>
    </row>
    <row r="106" spans="1:14">
      <c r="A106">
        <v>40</v>
      </c>
      <c r="B106">
        <v>2.08</v>
      </c>
      <c r="C106">
        <f t="shared" si="15"/>
        <v>5.2000000000000005E-2</v>
      </c>
      <c r="E106">
        <v>35</v>
      </c>
      <c r="F106">
        <v>1.92</v>
      </c>
      <c r="G106">
        <f t="shared" si="17"/>
        <v>5.4857142857142854E-2</v>
      </c>
      <c r="I106">
        <f t="shared" si="11"/>
        <v>5</v>
      </c>
      <c r="J106">
        <f t="shared" si="12"/>
        <v>0.16000000000000014</v>
      </c>
      <c r="K106">
        <f t="shared" si="13"/>
        <v>-2.8571428571428498E-3</v>
      </c>
      <c r="M106">
        <f t="shared" si="14"/>
        <v>0</v>
      </c>
      <c r="N106">
        <f t="shared" si="16"/>
        <v>1</v>
      </c>
    </row>
    <row r="107" spans="1:14">
      <c r="A107">
        <v>1122</v>
      </c>
      <c r="B107">
        <v>29.9</v>
      </c>
      <c r="C107">
        <f t="shared" si="15"/>
        <v>2.6648841354723705E-2</v>
      </c>
      <c r="E107">
        <v>1278</v>
      </c>
      <c r="F107">
        <v>32.86</v>
      </c>
      <c r="G107">
        <f t="shared" si="17"/>
        <v>2.571205007824726E-2</v>
      </c>
      <c r="I107">
        <f t="shared" si="11"/>
        <v>-156</v>
      </c>
      <c r="J107">
        <f t="shared" si="12"/>
        <v>-2.9600000000000009</v>
      </c>
      <c r="K107">
        <f t="shared" si="13"/>
        <v>9.3679127647644522E-4</v>
      </c>
      <c r="M107">
        <f t="shared" si="14"/>
        <v>1</v>
      </c>
      <c r="N107">
        <f t="shared" si="16"/>
        <v>0</v>
      </c>
    </row>
    <row r="108" spans="1:14">
      <c r="A108">
        <v>70</v>
      </c>
      <c r="B108">
        <v>2.5</v>
      </c>
      <c r="C108">
        <f t="shared" si="15"/>
        <v>3.5714285714285712E-2</v>
      </c>
      <c r="E108">
        <v>85</v>
      </c>
      <c r="F108">
        <v>2.94</v>
      </c>
      <c r="G108">
        <f t="shared" si="17"/>
        <v>3.4588235294117649E-2</v>
      </c>
      <c r="I108">
        <f t="shared" si="11"/>
        <v>-15</v>
      </c>
      <c r="J108">
        <f t="shared" si="12"/>
        <v>-0.43999999999999995</v>
      </c>
      <c r="K108">
        <f t="shared" si="13"/>
        <v>1.1260504201680635E-3</v>
      </c>
      <c r="M108">
        <f t="shared" si="14"/>
        <v>1</v>
      </c>
      <c r="N108">
        <f t="shared" si="16"/>
        <v>0</v>
      </c>
    </row>
    <row r="109" spans="1:14">
      <c r="A109">
        <v>35</v>
      </c>
      <c r="B109">
        <v>1.86</v>
      </c>
      <c r="C109">
        <f t="shared" si="15"/>
        <v>5.3142857142857144E-2</v>
      </c>
      <c r="E109">
        <v>39</v>
      </c>
      <c r="F109">
        <v>2.04</v>
      </c>
      <c r="G109">
        <f t="shared" si="17"/>
        <v>5.2307692307692312E-2</v>
      </c>
      <c r="I109">
        <f t="shared" si="11"/>
        <v>-4</v>
      </c>
      <c r="J109">
        <f t="shared" si="12"/>
        <v>-0.17999999999999994</v>
      </c>
      <c r="K109">
        <f t="shared" si="13"/>
        <v>8.3516483516483248E-4</v>
      </c>
      <c r="M109">
        <f t="shared" si="14"/>
        <v>1</v>
      </c>
      <c r="N109">
        <f t="shared" si="16"/>
        <v>0</v>
      </c>
    </row>
    <row r="110" spans="1:14">
      <c r="A110">
        <v>32</v>
      </c>
      <c r="B110">
        <v>1.78</v>
      </c>
      <c r="C110">
        <f t="shared" si="15"/>
        <v>5.5625000000000001E-2</v>
      </c>
      <c r="E110">
        <v>36</v>
      </c>
      <c r="F110">
        <v>1.9</v>
      </c>
      <c r="G110">
        <f t="shared" si="17"/>
        <v>5.2777777777777778E-2</v>
      </c>
      <c r="I110">
        <f t="shared" si="11"/>
        <v>-4</v>
      </c>
      <c r="J110">
        <f t="shared" si="12"/>
        <v>-0.11999999999999988</v>
      </c>
      <c r="K110">
        <f t="shared" si="13"/>
        <v>2.8472222222222232E-3</v>
      </c>
      <c r="M110">
        <f t="shared" si="14"/>
        <v>1</v>
      </c>
      <c r="N110">
        <f t="shared" si="16"/>
        <v>0</v>
      </c>
    </row>
    <row r="111" spans="1:14">
      <c r="A111">
        <v>36</v>
      </c>
      <c r="B111">
        <v>1.54</v>
      </c>
      <c r="C111">
        <f t="shared" si="15"/>
        <v>4.2777777777777776E-2</v>
      </c>
      <c r="E111">
        <v>36</v>
      </c>
      <c r="F111">
        <v>1.56</v>
      </c>
      <c r="G111">
        <f t="shared" si="17"/>
        <v>4.3333333333333335E-2</v>
      </c>
      <c r="I111">
        <f t="shared" si="11"/>
        <v>0</v>
      </c>
      <c r="J111">
        <f t="shared" si="12"/>
        <v>-2.0000000000000018E-2</v>
      </c>
      <c r="K111">
        <f t="shared" si="13"/>
        <v>-5.5555555555555913E-4</v>
      </c>
      <c r="M111">
        <f t="shared" si="14"/>
        <v>0</v>
      </c>
      <c r="N111">
        <f t="shared" si="16"/>
        <v>1</v>
      </c>
    </row>
    <row r="112" spans="1:14">
      <c r="A112">
        <v>82</v>
      </c>
      <c r="B112">
        <v>3.54</v>
      </c>
      <c r="C112">
        <f t="shared" si="15"/>
        <v>4.3170731707317077E-2</v>
      </c>
      <c r="E112">
        <v>91</v>
      </c>
      <c r="F112">
        <v>3.76</v>
      </c>
      <c r="G112">
        <f t="shared" si="17"/>
        <v>4.1318681318681313E-2</v>
      </c>
      <c r="I112">
        <f t="shared" si="11"/>
        <v>-9</v>
      </c>
      <c r="J112">
        <f t="shared" si="12"/>
        <v>-0.21999999999999975</v>
      </c>
      <c r="K112">
        <f t="shared" si="13"/>
        <v>1.8520503886357634E-3</v>
      </c>
      <c r="M112">
        <f t="shared" si="14"/>
        <v>1</v>
      </c>
      <c r="N112">
        <f t="shared" si="16"/>
        <v>0</v>
      </c>
    </row>
    <row r="113" spans="1:14">
      <c r="A113">
        <v>1333</v>
      </c>
      <c r="B113">
        <v>33.78</v>
      </c>
      <c r="C113">
        <f t="shared" si="15"/>
        <v>2.534133533383346E-2</v>
      </c>
      <c r="E113">
        <v>1332</v>
      </c>
      <c r="F113">
        <v>33.840000000000003</v>
      </c>
      <c r="G113">
        <f t="shared" si="17"/>
        <v>2.540540540540541E-2</v>
      </c>
      <c r="I113">
        <f t="shared" si="11"/>
        <v>1</v>
      </c>
      <c r="J113">
        <f t="shared" si="12"/>
        <v>-6.0000000000002274E-2</v>
      </c>
      <c r="K113">
        <f t="shared" si="13"/>
        <v>-6.4070071571949161E-5</v>
      </c>
      <c r="M113">
        <f t="shared" si="14"/>
        <v>0</v>
      </c>
      <c r="N113">
        <f t="shared" si="16"/>
        <v>1</v>
      </c>
    </row>
    <row r="114" spans="1:14">
      <c r="A114">
        <v>30</v>
      </c>
      <c r="B114">
        <v>1.92</v>
      </c>
      <c r="C114">
        <f t="shared" si="15"/>
        <v>6.4000000000000001E-2</v>
      </c>
      <c r="E114">
        <v>28</v>
      </c>
      <c r="F114">
        <v>1.8</v>
      </c>
      <c r="G114">
        <f t="shared" si="17"/>
        <v>6.4285714285714293E-2</v>
      </c>
      <c r="I114">
        <f t="shared" si="11"/>
        <v>2</v>
      </c>
      <c r="J114">
        <f t="shared" si="12"/>
        <v>0.11999999999999988</v>
      </c>
      <c r="K114">
        <f t="shared" si="13"/>
        <v>-2.8571428571429192E-4</v>
      </c>
      <c r="M114">
        <f t="shared" si="14"/>
        <v>0</v>
      </c>
      <c r="N114">
        <f t="shared" si="16"/>
        <v>1</v>
      </c>
    </row>
    <row r="115" spans="1:14">
      <c r="A115">
        <v>54</v>
      </c>
      <c r="B115">
        <v>2.68</v>
      </c>
      <c r="C115">
        <f t="shared" si="15"/>
        <v>4.9629629629629635E-2</v>
      </c>
      <c r="E115">
        <v>46</v>
      </c>
      <c r="F115">
        <v>2.46</v>
      </c>
      <c r="G115">
        <f t="shared" si="17"/>
        <v>5.3478260869565218E-2</v>
      </c>
      <c r="I115">
        <f t="shared" si="11"/>
        <v>8</v>
      </c>
      <c r="J115">
        <f t="shared" si="12"/>
        <v>0.2200000000000002</v>
      </c>
      <c r="K115">
        <f t="shared" si="13"/>
        <v>-3.8486312399355835E-3</v>
      </c>
      <c r="M115">
        <f t="shared" si="14"/>
        <v>0</v>
      </c>
      <c r="N115">
        <f t="shared" si="16"/>
        <v>1</v>
      </c>
    </row>
    <row r="116" spans="1:14">
      <c r="A116">
        <v>63</v>
      </c>
      <c r="B116">
        <v>2.78</v>
      </c>
      <c r="C116">
        <f t="shared" si="15"/>
        <v>4.4126984126984126E-2</v>
      </c>
      <c r="E116">
        <v>56</v>
      </c>
      <c r="F116">
        <v>2.6</v>
      </c>
      <c r="G116">
        <f t="shared" si="17"/>
        <v>4.642857142857143E-2</v>
      </c>
      <c r="I116">
        <f t="shared" si="11"/>
        <v>7</v>
      </c>
      <c r="J116">
        <f t="shared" si="12"/>
        <v>0.17999999999999972</v>
      </c>
      <c r="K116">
        <f t="shared" si="13"/>
        <v>-2.3015873015873045E-3</v>
      </c>
      <c r="M116">
        <f t="shared" si="14"/>
        <v>0</v>
      </c>
      <c r="N116">
        <f t="shared" si="16"/>
        <v>1</v>
      </c>
    </row>
    <row r="117" spans="1:14">
      <c r="A117">
        <v>97</v>
      </c>
      <c r="B117">
        <v>3.5</v>
      </c>
      <c r="C117">
        <f t="shared" si="15"/>
        <v>3.608247422680412E-2</v>
      </c>
      <c r="E117">
        <v>66</v>
      </c>
      <c r="F117">
        <v>2.68</v>
      </c>
      <c r="G117">
        <f t="shared" si="17"/>
        <v>4.0606060606060611E-2</v>
      </c>
      <c r="I117">
        <f t="shared" si="11"/>
        <v>31</v>
      </c>
      <c r="J117">
        <f t="shared" si="12"/>
        <v>0.81999999999999984</v>
      </c>
      <c r="K117">
        <f t="shared" si="13"/>
        <v>-4.5235863792564904E-3</v>
      </c>
      <c r="M117">
        <f t="shared" si="14"/>
        <v>0</v>
      </c>
      <c r="N117">
        <f t="shared" si="16"/>
        <v>1</v>
      </c>
    </row>
    <row r="118" spans="1:14">
      <c r="A118">
        <v>71</v>
      </c>
      <c r="B118">
        <v>3.5</v>
      </c>
      <c r="C118">
        <f t="shared" si="15"/>
        <v>4.9295774647887321E-2</v>
      </c>
      <c r="E118">
        <v>71</v>
      </c>
      <c r="F118">
        <v>3.52</v>
      </c>
      <c r="G118">
        <f t="shared" si="17"/>
        <v>4.9577464788732394E-2</v>
      </c>
      <c r="I118">
        <f t="shared" si="11"/>
        <v>0</v>
      </c>
      <c r="J118">
        <f t="shared" si="12"/>
        <v>-2.0000000000000018E-2</v>
      </c>
      <c r="K118">
        <f t="shared" si="13"/>
        <v>-2.8169014084507282E-4</v>
      </c>
      <c r="M118">
        <f t="shared" si="14"/>
        <v>0</v>
      </c>
      <c r="N118">
        <f t="shared" si="16"/>
        <v>1</v>
      </c>
    </row>
    <row r="119" spans="1:14">
      <c r="A119">
        <v>53</v>
      </c>
      <c r="B119">
        <v>2.2000000000000002</v>
      </c>
      <c r="C119">
        <f t="shared" si="15"/>
        <v>4.1509433962264156E-2</v>
      </c>
      <c r="E119">
        <v>77</v>
      </c>
      <c r="F119">
        <v>2.92</v>
      </c>
      <c r="G119">
        <f t="shared" si="17"/>
        <v>3.7922077922077919E-2</v>
      </c>
      <c r="I119">
        <f t="shared" si="11"/>
        <v>-24</v>
      </c>
      <c r="J119">
        <f t="shared" si="12"/>
        <v>-0.71999999999999975</v>
      </c>
      <c r="K119">
        <f t="shared" si="13"/>
        <v>3.5873560401862362E-3</v>
      </c>
      <c r="M119">
        <f t="shared" si="14"/>
        <v>1</v>
      </c>
      <c r="N119">
        <f t="shared" si="16"/>
        <v>0</v>
      </c>
    </row>
    <row r="120" spans="1:14">
      <c r="A120">
        <v>152</v>
      </c>
      <c r="B120">
        <v>6.12</v>
      </c>
      <c r="C120">
        <f t="shared" si="15"/>
        <v>4.0263157894736841E-2</v>
      </c>
      <c r="E120">
        <v>180</v>
      </c>
      <c r="F120">
        <v>6.56</v>
      </c>
      <c r="G120">
        <f t="shared" si="17"/>
        <v>3.6444444444444439E-2</v>
      </c>
      <c r="I120">
        <f t="shared" si="11"/>
        <v>-28</v>
      </c>
      <c r="J120">
        <f t="shared" si="12"/>
        <v>-0.4399999999999995</v>
      </c>
      <c r="K120">
        <f t="shared" si="13"/>
        <v>3.8187134502924019E-3</v>
      </c>
      <c r="M120">
        <f t="shared" si="14"/>
        <v>1</v>
      </c>
      <c r="N120">
        <f t="shared" si="16"/>
        <v>0</v>
      </c>
    </row>
    <row r="121" spans="1:14">
      <c r="A121">
        <v>26</v>
      </c>
      <c r="B121">
        <v>1.42</v>
      </c>
      <c r="C121">
        <f t="shared" si="15"/>
        <v>5.4615384615384614E-2</v>
      </c>
      <c r="E121">
        <v>26</v>
      </c>
      <c r="F121">
        <v>1.42</v>
      </c>
      <c r="G121">
        <f t="shared" si="17"/>
        <v>5.4615384615384614E-2</v>
      </c>
      <c r="I121">
        <f t="shared" ref="I121:I143" si="18">A121-E121</f>
        <v>0</v>
      </c>
      <c r="J121">
        <f t="shared" ref="J121:J143" si="19">B121-F121</f>
        <v>0</v>
      </c>
      <c r="K121">
        <f t="shared" ref="K121:K143" si="20">C121-G121</f>
        <v>0</v>
      </c>
      <c r="M121">
        <f t="shared" ref="M121:M143" si="21">IF(K121&gt;=0,1,0)</f>
        <v>1</v>
      </c>
      <c r="N121">
        <f t="shared" si="16"/>
        <v>0</v>
      </c>
    </row>
    <row r="122" spans="1:14">
      <c r="A122">
        <v>40</v>
      </c>
      <c r="B122">
        <v>1.58</v>
      </c>
      <c r="C122">
        <f t="shared" si="15"/>
        <v>3.95E-2</v>
      </c>
      <c r="E122">
        <v>40</v>
      </c>
      <c r="F122">
        <v>1.58</v>
      </c>
      <c r="G122">
        <f t="shared" si="17"/>
        <v>3.95E-2</v>
      </c>
      <c r="I122">
        <f t="shared" si="18"/>
        <v>0</v>
      </c>
      <c r="J122">
        <f t="shared" si="19"/>
        <v>0</v>
      </c>
      <c r="K122">
        <f t="shared" si="20"/>
        <v>0</v>
      </c>
      <c r="M122">
        <f t="shared" si="21"/>
        <v>1</v>
      </c>
      <c r="N122">
        <f t="shared" si="16"/>
        <v>0</v>
      </c>
    </row>
    <row r="123" spans="1:14">
      <c r="A123">
        <v>59</v>
      </c>
      <c r="B123">
        <v>1.94</v>
      </c>
      <c r="C123">
        <f t="shared" si="15"/>
        <v>3.2881355932203392E-2</v>
      </c>
      <c r="E123">
        <v>43</v>
      </c>
      <c r="F123">
        <v>1.7</v>
      </c>
      <c r="G123">
        <f t="shared" si="17"/>
        <v>3.9534883720930232E-2</v>
      </c>
      <c r="I123">
        <f t="shared" si="18"/>
        <v>16</v>
      </c>
      <c r="J123">
        <f t="shared" si="19"/>
        <v>0.24</v>
      </c>
      <c r="K123">
        <f t="shared" si="20"/>
        <v>-6.6535277887268401E-3</v>
      </c>
      <c r="M123">
        <f t="shared" si="21"/>
        <v>0</v>
      </c>
      <c r="N123">
        <f t="shared" si="16"/>
        <v>1</v>
      </c>
    </row>
    <row r="124" spans="1:14">
      <c r="A124">
        <v>86</v>
      </c>
      <c r="B124">
        <v>4.1399999999999997</v>
      </c>
      <c r="C124">
        <f t="shared" si="15"/>
        <v>4.8139534883720927E-2</v>
      </c>
      <c r="E124">
        <v>87</v>
      </c>
      <c r="F124">
        <v>4.0999999999999996</v>
      </c>
      <c r="G124">
        <f t="shared" si="17"/>
        <v>4.7126436781609195E-2</v>
      </c>
      <c r="I124">
        <f t="shared" si="18"/>
        <v>-1</v>
      </c>
      <c r="J124">
        <f t="shared" si="19"/>
        <v>4.0000000000000036E-2</v>
      </c>
      <c r="K124">
        <f t="shared" si="20"/>
        <v>1.0130981021117327E-3</v>
      </c>
      <c r="M124">
        <f t="shared" si="21"/>
        <v>1</v>
      </c>
      <c r="N124">
        <f t="shared" si="16"/>
        <v>0</v>
      </c>
    </row>
    <row r="125" spans="1:14">
      <c r="A125">
        <v>63</v>
      </c>
      <c r="B125">
        <v>2.7</v>
      </c>
      <c r="C125">
        <f t="shared" si="15"/>
        <v>4.2857142857142858E-2</v>
      </c>
      <c r="E125">
        <v>55</v>
      </c>
      <c r="F125">
        <v>2.66</v>
      </c>
      <c r="G125">
        <f t="shared" si="17"/>
        <v>4.8363636363636366E-2</v>
      </c>
      <c r="I125">
        <f t="shared" si="18"/>
        <v>8</v>
      </c>
      <c r="J125">
        <f t="shared" si="19"/>
        <v>4.0000000000000036E-2</v>
      </c>
      <c r="K125">
        <f t="shared" si="20"/>
        <v>-5.506493506493508E-3</v>
      </c>
      <c r="M125">
        <f t="shared" si="21"/>
        <v>0</v>
      </c>
      <c r="N125">
        <f t="shared" si="16"/>
        <v>1</v>
      </c>
    </row>
    <row r="126" spans="1:14">
      <c r="A126">
        <v>204</v>
      </c>
      <c r="B126">
        <v>6.96</v>
      </c>
      <c r="C126">
        <f t="shared" si="15"/>
        <v>3.411764705882353E-2</v>
      </c>
      <c r="E126">
        <v>233</v>
      </c>
      <c r="F126">
        <v>7.36</v>
      </c>
      <c r="G126">
        <f t="shared" si="17"/>
        <v>3.1587982832618024E-2</v>
      </c>
      <c r="I126">
        <f t="shared" si="18"/>
        <v>-29</v>
      </c>
      <c r="J126">
        <f t="shared" si="19"/>
        <v>-0.40000000000000036</v>
      </c>
      <c r="K126">
        <f t="shared" si="20"/>
        <v>2.5296642262055066E-3</v>
      </c>
      <c r="M126">
        <f t="shared" si="21"/>
        <v>1</v>
      </c>
      <c r="N126">
        <f t="shared" si="16"/>
        <v>0</v>
      </c>
    </row>
    <row r="127" spans="1:14">
      <c r="A127">
        <v>212</v>
      </c>
      <c r="B127">
        <v>7.82</v>
      </c>
      <c r="C127">
        <f t="shared" si="15"/>
        <v>3.6886792452830192E-2</v>
      </c>
      <c r="E127">
        <v>184</v>
      </c>
      <c r="F127">
        <v>7.12</v>
      </c>
      <c r="G127">
        <f t="shared" si="17"/>
        <v>3.8695652173913041E-2</v>
      </c>
      <c r="I127">
        <f t="shared" si="18"/>
        <v>28</v>
      </c>
      <c r="J127">
        <f t="shared" si="19"/>
        <v>0.70000000000000018</v>
      </c>
      <c r="K127">
        <f t="shared" si="20"/>
        <v>-1.8088597210828491E-3</v>
      </c>
      <c r="M127">
        <f t="shared" si="21"/>
        <v>0</v>
      </c>
      <c r="N127">
        <f t="shared" si="16"/>
        <v>1</v>
      </c>
    </row>
    <row r="128" spans="1:14">
      <c r="A128">
        <v>44</v>
      </c>
      <c r="B128">
        <v>2.1800000000000002</v>
      </c>
      <c r="C128">
        <f t="shared" si="15"/>
        <v>4.9545454545454552E-2</v>
      </c>
      <c r="E128">
        <v>47</v>
      </c>
      <c r="F128">
        <v>2.2999999999999998</v>
      </c>
      <c r="G128">
        <f t="shared" si="17"/>
        <v>4.8936170212765952E-2</v>
      </c>
      <c r="I128">
        <f t="shared" si="18"/>
        <v>-3</v>
      </c>
      <c r="J128">
        <f t="shared" si="19"/>
        <v>-0.11999999999999966</v>
      </c>
      <c r="K128">
        <f t="shared" si="20"/>
        <v>6.0928433268860049E-4</v>
      </c>
      <c r="M128">
        <f t="shared" si="21"/>
        <v>1</v>
      </c>
      <c r="N128">
        <f t="shared" si="16"/>
        <v>0</v>
      </c>
    </row>
    <row r="129" spans="1:14">
      <c r="A129">
        <v>42</v>
      </c>
      <c r="B129">
        <v>2.2400000000000002</v>
      </c>
      <c r="C129">
        <f t="shared" si="15"/>
        <v>5.3333333333333337E-2</v>
      </c>
      <c r="E129">
        <v>44</v>
      </c>
      <c r="F129">
        <v>2.2999999999999998</v>
      </c>
      <c r="G129">
        <f t="shared" si="17"/>
        <v>5.2272727272727269E-2</v>
      </c>
      <c r="I129">
        <f t="shared" si="18"/>
        <v>-2</v>
      </c>
      <c r="J129">
        <f t="shared" si="19"/>
        <v>-5.9999999999999609E-2</v>
      </c>
      <c r="K129">
        <f t="shared" si="20"/>
        <v>1.0606060606060674E-3</v>
      </c>
      <c r="M129">
        <f t="shared" si="21"/>
        <v>1</v>
      </c>
      <c r="N129">
        <f t="shared" si="16"/>
        <v>0</v>
      </c>
    </row>
    <row r="130" spans="1:14">
      <c r="A130">
        <v>54</v>
      </c>
      <c r="B130">
        <v>2.42</v>
      </c>
      <c r="C130">
        <f t="shared" si="15"/>
        <v>4.4814814814814814E-2</v>
      </c>
      <c r="E130">
        <v>56</v>
      </c>
      <c r="F130">
        <v>2.48</v>
      </c>
      <c r="G130">
        <f t="shared" si="17"/>
        <v>4.4285714285714282E-2</v>
      </c>
      <c r="I130">
        <f t="shared" si="18"/>
        <v>-2</v>
      </c>
      <c r="J130">
        <f t="shared" si="19"/>
        <v>-6.0000000000000053E-2</v>
      </c>
      <c r="K130">
        <f t="shared" si="20"/>
        <v>5.2910052910053185E-4</v>
      </c>
      <c r="M130">
        <f t="shared" si="21"/>
        <v>1</v>
      </c>
      <c r="N130">
        <f t="shared" si="16"/>
        <v>0</v>
      </c>
    </row>
    <row r="131" spans="1:14">
      <c r="A131">
        <v>36</v>
      </c>
      <c r="B131">
        <v>2.02</v>
      </c>
      <c r="C131">
        <f t="shared" si="15"/>
        <v>5.6111111111111112E-2</v>
      </c>
      <c r="E131">
        <v>49</v>
      </c>
      <c r="F131">
        <v>2.2400000000000002</v>
      </c>
      <c r="G131">
        <f t="shared" si="17"/>
        <v>4.5714285714285721E-2</v>
      </c>
      <c r="I131">
        <f t="shared" si="18"/>
        <v>-13</v>
      </c>
      <c r="J131">
        <f t="shared" si="19"/>
        <v>-0.2200000000000002</v>
      </c>
      <c r="K131">
        <f t="shared" si="20"/>
        <v>1.039682539682539E-2</v>
      </c>
      <c r="M131">
        <f t="shared" si="21"/>
        <v>1</v>
      </c>
      <c r="N131">
        <f t="shared" si="16"/>
        <v>0</v>
      </c>
    </row>
    <row r="132" spans="1:14">
      <c r="A132">
        <v>51</v>
      </c>
      <c r="B132">
        <v>1.88</v>
      </c>
      <c r="C132">
        <f t="shared" ref="C132:C195" si="22">B132/A132</f>
        <v>3.6862745098039211E-2</v>
      </c>
      <c r="E132">
        <v>52</v>
      </c>
      <c r="F132">
        <v>1.9</v>
      </c>
      <c r="G132">
        <f t="shared" si="17"/>
        <v>3.6538461538461534E-2</v>
      </c>
      <c r="I132">
        <f t="shared" si="18"/>
        <v>-1</v>
      </c>
      <c r="J132">
        <f t="shared" si="19"/>
        <v>-2.0000000000000018E-2</v>
      </c>
      <c r="K132">
        <f t="shared" si="20"/>
        <v>3.2428355957767746E-4</v>
      </c>
      <c r="M132">
        <f t="shared" si="21"/>
        <v>1</v>
      </c>
      <c r="N132">
        <f t="shared" ref="N132:N195" si="23">1-M132</f>
        <v>0</v>
      </c>
    </row>
    <row r="133" spans="1:14">
      <c r="A133">
        <v>44</v>
      </c>
      <c r="B133">
        <v>2.2000000000000002</v>
      </c>
      <c r="C133">
        <f t="shared" si="22"/>
        <v>0.05</v>
      </c>
      <c r="E133">
        <v>45</v>
      </c>
      <c r="F133">
        <v>2.2400000000000002</v>
      </c>
      <c r="G133">
        <f t="shared" ref="G133:G143" si="24">F133/E133</f>
        <v>4.9777777777777782E-2</v>
      </c>
      <c r="I133">
        <f t="shared" si="18"/>
        <v>-1</v>
      </c>
      <c r="J133">
        <f t="shared" si="19"/>
        <v>-4.0000000000000036E-2</v>
      </c>
      <c r="K133">
        <f t="shared" si="20"/>
        <v>2.2222222222222088E-4</v>
      </c>
      <c r="M133">
        <f t="shared" si="21"/>
        <v>1</v>
      </c>
      <c r="N133">
        <f t="shared" si="23"/>
        <v>0</v>
      </c>
    </row>
    <row r="134" spans="1:14">
      <c r="A134">
        <v>986</v>
      </c>
      <c r="B134">
        <v>25.36</v>
      </c>
      <c r="C134">
        <f t="shared" si="22"/>
        <v>2.5720081135902635E-2</v>
      </c>
      <c r="E134">
        <v>1217</v>
      </c>
      <c r="F134">
        <v>30.04</v>
      </c>
      <c r="G134">
        <f t="shared" si="24"/>
        <v>2.468364831552999E-2</v>
      </c>
      <c r="I134">
        <f t="shared" si="18"/>
        <v>-231</v>
      </c>
      <c r="J134">
        <f t="shared" si="19"/>
        <v>-4.68</v>
      </c>
      <c r="K134">
        <f t="shared" si="20"/>
        <v>1.0364328203726451E-3</v>
      </c>
      <c r="M134">
        <f t="shared" si="21"/>
        <v>1</v>
      </c>
      <c r="N134">
        <f t="shared" si="23"/>
        <v>0</v>
      </c>
    </row>
    <row r="135" spans="1:14">
      <c r="A135">
        <v>86</v>
      </c>
      <c r="B135">
        <v>2.94</v>
      </c>
      <c r="C135">
        <f t="shared" si="22"/>
        <v>3.4186046511627904E-2</v>
      </c>
      <c r="E135">
        <v>83</v>
      </c>
      <c r="F135">
        <v>2.96</v>
      </c>
      <c r="G135">
        <f t="shared" si="24"/>
        <v>3.566265060240964E-2</v>
      </c>
      <c r="I135">
        <f t="shared" si="18"/>
        <v>3</v>
      </c>
      <c r="J135">
        <f t="shared" si="19"/>
        <v>-2.0000000000000018E-2</v>
      </c>
      <c r="K135">
        <f t="shared" si="20"/>
        <v>-1.4766040907817357E-3</v>
      </c>
      <c r="M135">
        <f t="shared" si="21"/>
        <v>0</v>
      </c>
      <c r="N135">
        <f t="shared" si="23"/>
        <v>1</v>
      </c>
    </row>
    <row r="136" spans="1:14">
      <c r="A136">
        <v>51</v>
      </c>
      <c r="B136">
        <v>2.42</v>
      </c>
      <c r="C136">
        <f t="shared" si="22"/>
        <v>4.7450980392156859E-2</v>
      </c>
      <c r="E136">
        <v>51</v>
      </c>
      <c r="F136">
        <v>2.4</v>
      </c>
      <c r="G136">
        <f t="shared" si="24"/>
        <v>4.7058823529411764E-2</v>
      </c>
      <c r="I136">
        <f t="shared" si="18"/>
        <v>0</v>
      </c>
      <c r="J136">
        <f t="shared" si="19"/>
        <v>2.0000000000000018E-2</v>
      </c>
      <c r="K136">
        <f t="shared" si="20"/>
        <v>3.9215686274509526E-4</v>
      </c>
      <c r="M136">
        <f t="shared" si="21"/>
        <v>1</v>
      </c>
      <c r="N136">
        <f t="shared" si="23"/>
        <v>0</v>
      </c>
    </row>
    <row r="137" spans="1:14">
      <c r="A137">
        <v>31</v>
      </c>
      <c r="B137">
        <v>1.36</v>
      </c>
      <c r="C137">
        <f t="shared" si="22"/>
        <v>4.3870967741935489E-2</v>
      </c>
      <c r="E137">
        <v>26</v>
      </c>
      <c r="F137">
        <v>1.22</v>
      </c>
      <c r="G137">
        <f t="shared" si="24"/>
        <v>4.6923076923076922E-2</v>
      </c>
      <c r="I137">
        <f t="shared" si="18"/>
        <v>5</v>
      </c>
      <c r="J137">
        <f t="shared" si="19"/>
        <v>0.14000000000000012</v>
      </c>
      <c r="K137">
        <f t="shared" si="20"/>
        <v>-3.0521091811414325E-3</v>
      </c>
      <c r="M137">
        <f t="shared" si="21"/>
        <v>0</v>
      </c>
      <c r="N137">
        <f t="shared" si="23"/>
        <v>1</v>
      </c>
    </row>
    <row r="138" spans="1:14">
      <c r="A138">
        <v>47</v>
      </c>
      <c r="B138">
        <v>1.96</v>
      </c>
      <c r="C138">
        <f t="shared" si="22"/>
        <v>4.170212765957447E-2</v>
      </c>
      <c r="E138">
        <v>48</v>
      </c>
      <c r="F138">
        <v>1.94</v>
      </c>
      <c r="G138">
        <f t="shared" si="24"/>
        <v>4.0416666666666663E-2</v>
      </c>
      <c r="I138">
        <f t="shared" si="18"/>
        <v>-1</v>
      </c>
      <c r="J138">
        <f t="shared" si="19"/>
        <v>2.0000000000000018E-2</v>
      </c>
      <c r="K138">
        <f t="shared" si="20"/>
        <v>1.2854609929078067E-3</v>
      </c>
      <c r="M138">
        <f t="shared" si="21"/>
        <v>1</v>
      </c>
      <c r="N138">
        <f t="shared" si="23"/>
        <v>0</v>
      </c>
    </row>
    <row r="139" spans="1:14">
      <c r="A139">
        <v>520</v>
      </c>
      <c r="B139">
        <v>14.66</v>
      </c>
      <c r="C139">
        <f t="shared" si="22"/>
        <v>2.8192307692307694E-2</v>
      </c>
      <c r="E139">
        <v>597</v>
      </c>
      <c r="F139">
        <v>16.899999999999999</v>
      </c>
      <c r="G139">
        <f t="shared" si="24"/>
        <v>2.8308207705192628E-2</v>
      </c>
      <c r="I139">
        <f t="shared" si="18"/>
        <v>-77</v>
      </c>
      <c r="J139">
        <f t="shared" si="19"/>
        <v>-2.2399999999999984</v>
      </c>
      <c r="K139">
        <f t="shared" si="20"/>
        <v>-1.1590001288493482E-4</v>
      </c>
      <c r="M139">
        <f t="shared" si="21"/>
        <v>0</v>
      </c>
      <c r="N139">
        <f t="shared" si="23"/>
        <v>1</v>
      </c>
    </row>
    <row r="140" spans="1:14">
      <c r="A140">
        <v>1154</v>
      </c>
      <c r="B140">
        <v>29.8</v>
      </c>
      <c r="C140">
        <f t="shared" si="22"/>
        <v>2.5823223570190641E-2</v>
      </c>
      <c r="E140">
        <v>934</v>
      </c>
      <c r="F140">
        <v>24.3</v>
      </c>
      <c r="G140">
        <f t="shared" si="24"/>
        <v>2.6017130620985013E-2</v>
      </c>
      <c r="I140">
        <f t="shared" si="18"/>
        <v>220</v>
      </c>
      <c r="J140">
        <f t="shared" si="19"/>
        <v>5.5</v>
      </c>
      <c r="K140">
        <f t="shared" si="20"/>
        <v>-1.9390705079437229E-4</v>
      </c>
      <c r="M140">
        <f t="shared" si="21"/>
        <v>0</v>
      </c>
      <c r="N140">
        <f t="shared" si="23"/>
        <v>1</v>
      </c>
    </row>
    <row r="141" spans="1:14">
      <c r="A141">
        <v>694</v>
      </c>
      <c r="B141">
        <v>18.440000000000001</v>
      </c>
      <c r="C141">
        <f t="shared" si="22"/>
        <v>2.6570605187319886E-2</v>
      </c>
      <c r="E141">
        <v>689</v>
      </c>
      <c r="F141">
        <v>18.440000000000001</v>
      </c>
      <c r="G141">
        <f t="shared" si="24"/>
        <v>2.6763425253991294E-2</v>
      </c>
      <c r="I141">
        <f t="shared" si="18"/>
        <v>5</v>
      </c>
      <c r="J141">
        <f t="shared" si="19"/>
        <v>0</v>
      </c>
      <c r="K141">
        <f t="shared" si="20"/>
        <v>-1.9282006667140777E-4</v>
      </c>
      <c r="M141">
        <f t="shared" si="21"/>
        <v>0</v>
      </c>
      <c r="N141">
        <f t="shared" si="23"/>
        <v>1</v>
      </c>
    </row>
    <row r="142" spans="1:14">
      <c r="A142">
        <v>27</v>
      </c>
      <c r="B142">
        <v>1.1399999999999999</v>
      </c>
      <c r="C142">
        <f t="shared" si="22"/>
        <v>4.2222222222222217E-2</v>
      </c>
      <c r="E142">
        <v>26</v>
      </c>
      <c r="F142">
        <v>1.1200000000000001</v>
      </c>
      <c r="G142">
        <f t="shared" si="24"/>
        <v>4.3076923076923082E-2</v>
      </c>
      <c r="I142">
        <f t="shared" si="18"/>
        <v>1</v>
      </c>
      <c r="J142">
        <f t="shared" si="19"/>
        <v>1.9999999999999796E-2</v>
      </c>
      <c r="K142">
        <f t="shared" si="20"/>
        <v>-8.5470085470086554E-4</v>
      </c>
      <c r="M142">
        <f t="shared" si="21"/>
        <v>0</v>
      </c>
      <c r="N142">
        <f t="shared" si="23"/>
        <v>1</v>
      </c>
    </row>
    <row r="143" spans="1:14">
      <c r="A143">
        <v>27</v>
      </c>
      <c r="B143">
        <v>1.5</v>
      </c>
      <c r="C143">
        <f t="shared" si="22"/>
        <v>5.5555555555555552E-2</v>
      </c>
      <c r="E143">
        <v>29</v>
      </c>
      <c r="F143">
        <v>1.56</v>
      </c>
      <c r="G143">
        <f t="shared" si="24"/>
        <v>5.3793103448275863E-2</v>
      </c>
      <c r="I143">
        <f t="shared" si="18"/>
        <v>-2</v>
      </c>
      <c r="J143">
        <f t="shared" si="19"/>
        <v>-6.0000000000000053E-2</v>
      </c>
      <c r="K143">
        <f t="shared" si="20"/>
        <v>1.7624521072796898E-3</v>
      </c>
      <c r="M143">
        <f t="shared" si="21"/>
        <v>1</v>
      </c>
      <c r="N143">
        <f t="shared" si="23"/>
        <v>0</v>
      </c>
    </row>
    <row r="144" spans="1:14">
      <c r="A144">
        <v>56</v>
      </c>
      <c r="B144">
        <v>2.06</v>
      </c>
      <c r="C144">
        <f t="shared" si="22"/>
        <v>3.678571428571429E-2</v>
      </c>
      <c r="E144">
        <v>54</v>
      </c>
      <c r="F144">
        <v>2.04</v>
      </c>
      <c r="G144">
        <f t="shared" ref="G144:G207" si="25">F144/E144</f>
        <v>3.7777777777777778E-2</v>
      </c>
      <c r="I144">
        <f t="shared" ref="I144:I207" si="26">A144-E144</f>
        <v>2</v>
      </c>
      <c r="J144">
        <f t="shared" ref="J144:J207" si="27">B144-F144</f>
        <v>2.0000000000000018E-2</v>
      </c>
      <c r="K144">
        <f t="shared" ref="K144:K207" si="28">C144-G144</f>
        <v>-9.9206349206348854E-4</v>
      </c>
      <c r="M144">
        <f t="shared" ref="M144:M207" si="29">IF(K144&gt;=0,1,0)</f>
        <v>0</v>
      </c>
      <c r="N144">
        <f t="shared" si="23"/>
        <v>1</v>
      </c>
    </row>
    <row r="145" spans="1:14">
      <c r="A145">
        <v>52</v>
      </c>
      <c r="B145">
        <v>2.42</v>
      </c>
      <c r="C145">
        <f t="shared" si="22"/>
        <v>4.6538461538461535E-2</v>
      </c>
      <c r="E145">
        <v>61</v>
      </c>
      <c r="F145">
        <v>2.78</v>
      </c>
      <c r="G145">
        <f t="shared" si="25"/>
        <v>4.5573770491803278E-2</v>
      </c>
      <c r="I145">
        <f t="shared" si="26"/>
        <v>-9</v>
      </c>
      <c r="J145">
        <f t="shared" si="27"/>
        <v>-0.35999999999999988</v>
      </c>
      <c r="K145">
        <f t="shared" si="28"/>
        <v>9.6469104665825728E-4</v>
      </c>
      <c r="M145">
        <f t="shared" si="29"/>
        <v>1</v>
      </c>
      <c r="N145">
        <f t="shared" si="23"/>
        <v>0</v>
      </c>
    </row>
    <row r="146" spans="1:14">
      <c r="A146">
        <v>17</v>
      </c>
      <c r="B146">
        <v>0.94</v>
      </c>
      <c r="C146">
        <f t="shared" si="22"/>
        <v>5.529411764705882E-2</v>
      </c>
      <c r="E146">
        <v>50</v>
      </c>
      <c r="F146">
        <v>1.7</v>
      </c>
      <c r="G146">
        <f t="shared" si="25"/>
        <v>3.4000000000000002E-2</v>
      </c>
      <c r="I146">
        <f t="shared" si="26"/>
        <v>-33</v>
      </c>
      <c r="J146">
        <f t="shared" si="27"/>
        <v>-0.76</v>
      </c>
      <c r="K146">
        <f t="shared" si="28"/>
        <v>2.1294117647058818E-2</v>
      </c>
      <c r="M146">
        <f t="shared" si="29"/>
        <v>1</v>
      </c>
      <c r="N146">
        <f t="shared" si="23"/>
        <v>0</v>
      </c>
    </row>
    <row r="147" spans="1:14">
      <c r="A147">
        <v>634</v>
      </c>
      <c r="B147">
        <v>17.3</v>
      </c>
      <c r="C147">
        <f t="shared" si="22"/>
        <v>2.7287066246056785E-2</v>
      </c>
      <c r="E147">
        <v>535</v>
      </c>
      <c r="F147">
        <v>15.34</v>
      </c>
      <c r="G147">
        <f t="shared" si="25"/>
        <v>2.8672897196261683E-2</v>
      </c>
      <c r="I147">
        <f t="shared" si="26"/>
        <v>99</v>
      </c>
      <c r="J147">
        <f t="shared" si="27"/>
        <v>1.9600000000000009</v>
      </c>
      <c r="K147">
        <f t="shared" si="28"/>
        <v>-1.3858309502048985E-3</v>
      </c>
      <c r="M147">
        <f t="shared" si="29"/>
        <v>0</v>
      </c>
      <c r="N147">
        <f t="shared" si="23"/>
        <v>1</v>
      </c>
    </row>
    <row r="148" spans="1:14">
      <c r="A148">
        <v>30</v>
      </c>
      <c r="B148">
        <v>1.34</v>
      </c>
      <c r="C148">
        <f t="shared" si="22"/>
        <v>4.4666666666666667E-2</v>
      </c>
      <c r="E148">
        <v>28</v>
      </c>
      <c r="F148">
        <v>1.34</v>
      </c>
      <c r="G148">
        <f t="shared" si="25"/>
        <v>4.7857142857142862E-2</v>
      </c>
      <c r="I148">
        <f t="shared" si="26"/>
        <v>2</v>
      </c>
      <c r="J148">
        <f t="shared" si="27"/>
        <v>0</v>
      </c>
      <c r="K148">
        <f t="shared" si="28"/>
        <v>-3.190476190476195E-3</v>
      </c>
      <c r="M148">
        <f t="shared" si="29"/>
        <v>0</v>
      </c>
      <c r="N148">
        <f t="shared" si="23"/>
        <v>1</v>
      </c>
    </row>
    <row r="149" spans="1:14">
      <c r="A149">
        <v>64</v>
      </c>
      <c r="B149">
        <v>2.78</v>
      </c>
      <c r="C149">
        <f t="shared" si="22"/>
        <v>4.3437499999999997E-2</v>
      </c>
      <c r="E149">
        <v>63</v>
      </c>
      <c r="F149">
        <v>2.74</v>
      </c>
      <c r="G149">
        <f t="shared" si="25"/>
        <v>4.3492063492063499E-2</v>
      </c>
      <c r="I149">
        <f t="shared" si="26"/>
        <v>1</v>
      </c>
      <c r="J149">
        <f t="shared" si="27"/>
        <v>3.9999999999999591E-2</v>
      </c>
      <c r="K149">
        <f t="shared" si="28"/>
        <v>-5.4563492063501584E-5</v>
      </c>
      <c r="M149">
        <f t="shared" si="29"/>
        <v>0</v>
      </c>
      <c r="N149">
        <f t="shared" si="23"/>
        <v>1</v>
      </c>
    </row>
    <row r="150" spans="1:14">
      <c r="A150">
        <v>84</v>
      </c>
      <c r="B150">
        <v>3.76</v>
      </c>
      <c r="C150">
        <f t="shared" si="22"/>
        <v>4.476190476190476E-2</v>
      </c>
      <c r="E150">
        <v>78</v>
      </c>
      <c r="F150">
        <v>3.64</v>
      </c>
      <c r="G150">
        <f t="shared" si="25"/>
        <v>4.6666666666666669E-2</v>
      </c>
      <c r="I150">
        <f t="shared" si="26"/>
        <v>6</v>
      </c>
      <c r="J150">
        <f t="shared" si="27"/>
        <v>0.11999999999999966</v>
      </c>
      <c r="K150">
        <f t="shared" si="28"/>
        <v>-1.9047619047619091E-3</v>
      </c>
      <c r="M150">
        <f t="shared" si="29"/>
        <v>0</v>
      </c>
      <c r="N150">
        <f t="shared" si="23"/>
        <v>1</v>
      </c>
    </row>
    <row r="151" spans="1:14">
      <c r="A151">
        <v>171</v>
      </c>
      <c r="B151">
        <v>6.52</v>
      </c>
      <c r="C151">
        <f t="shared" si="22"/>
        <v>3.8128654970760234E-2</v>
      </c>
      <c r="E151">
        <v>85</v>
      </c>
      <c r="F151">
        <v>4</v>
      </c>
      <c r="G151">
        <f t="shared" si="25"/>
        <v>4.7058823529411764E-2</v>
      </c>
      <c r="I151">
        <f t="shared" si="26"/>
        <v>86</v>
      </c>
      <c r="J151">
        <f t="shared" si="27"/>
        <v>2.5199999999999996</v>
      </c>
      <c r="K151">
        <f t="shared" si="28"/>
        <v>-8.93016855865153E-3</v>
      </c>
      <c r="M151">
        <f t="shared" si="29"/>
        <v>0</v>
      </c>
      <c r="N151">
        <f t="shared" si="23"/>
        <v>1</v>
      </c>
    </row>
    <row r="152" spans="1:14">
      <c r="A152">
        <v>631</v>
      </c>
      <c r="B152">
        <v>18.079999999999998</v>
      </c>
      <c r="C152">
        <f t="shared" si="22"/>
        <v>2.8652931854199679E-2</v>
      </c>
      <c r="E152">
        <v>720</v>
      </c>
      <c r="F152">
        <v>20.28</v>
      </c>
      <c r="G152">
        <f t="shared" si="25"/>
        <v>2.816666666666667E-2</v>
      </c>
      <c r="I152">
        <f t="shared" si="26"/>
        <v>-89</v>
      </c>
      <c r="J152">
        <f t="shared" si="27"/>
        <v>-2.2000000000000028</v>
      </c>
      <c r="K152">
        <f t="shared" si="28"/>
        <v>4.8626518753300957E-4</v>
      </c>
      <c r="M152">
        <f t="shared" si="29"/>
        <v>1</v>
      </c>
      <c r="N152">
        <f t="shared" si="23"/>
        <v>0</v>
      </c>
    </row>
    <row r="153" spans="1:14">
      <c r="A153">
        <v>23</v>
      </c>
      <c r="B153">
        <v>1.22</v>
      </c>
      <c r="C153">
        <f t="shared" si="22"/>
        <v>5.3043478260869567E-2</v>
      </c>
      <c r="E153">
        <v>23</v>
      </c>
      <c r="F153">
        <v>1.22</v>
      </c>
      <c r="G153">
        <f t="shared" si="25"/>
        <v>5.3043478260869567E-2</v>
      </c>
      <c r="I153">
        <f t="shared" si="26"/>
        <v>0</v>
      </c>
      <c r="J153">
        <f t="shared" si="27"/>
        <v>0</v>
      </c>
      <c r="K153">
        <f t="shared" si="28"/>
        <v>0</v>
      </c>
      <c r="M153">
        <f t="shared" si="29"/>
        <v>1</v>
      </c>
      <c r="N153">
        <f t="shared" si="23"/>
        <v>0</v>
      </c>
    </row>
    <row r="154" spans="1:14">
      <c r="A154">
        <v>64</v>
      </c>
      <c r="B154">
        <v>2.42</v>
      </c>
      <c r="C154">
        <f t="shared" si="22"/>
        <v>3.7812499999999999E-2</v>
      </c>
      <c r="E154">
        <v>54</v>
      </c>
      <c r="F154">
        <v>2.2599999999999998</v>
      </c>
      <c r="G154">
        <f t="shared" si="25"/>
        <v>4.1851851851851848E-2</v>
      </c>
      <c r="I154">
        <f t="shared" si="26"/>
        <v>10</v>
      </c>
      <c r="J154">
        <f t="shared" si="27"/>
        <v>0.16000000000000014</v>
      </c>
      <c r="K154">
        <f t="shared" si="28"/>
        <v>-4.0393518518518495E-3</v>
      </c>
      <c r="M154">
        <f t="shared" si="29"/>
        <v>0</v>
      </c>
      <c r="N154">
        <f t="shared" si="23"/>
        <v>1</v>
      </c>
    </row>
    <row r="155" spans="1:14">
      <c r="A155">
        <v>37</v>
      </c>
      <c r="B155">
        <v>1.86</v>
      </c>
      <c r="C155">
        <f t="shared" si="22"/>
        <v>5.027027027027027E-2</v>
      </c>
      <c r="E155">
        <v>36</v>
      </c>
      <c r="F155">
        <v>1.8</v>
      </c>
      <c r="G155">
        <f t="shared" si="25"/>
        <v>0.05</v>
      </c>
      <c r="I155">
        <f t="shared" si="26"/>
        <v>1</v>
      </c>
      <c r="J155">
        <f t="shared" si="27"/>
        <v>6.0000000000000053E-2</v>
      </c>
      <c r="K155">
        <f t="shared" si="28"/>
        <v>2.7027027027026751E-4</v>
      </c>
      <c r="M155">
        <f t="shared" si="29"/>
        <v>1</v>
      </c>
      <c r="N155">
        <f t="shared" si="23"/>
        <v>0</v>
      </c>
    </row>
    <row r="156" spans="1:14">
      <c r="A156">
        <v>29</v>
      </c>
      <c r="B156">
        <v>1.46</v>
      </c>
      <c r="C156">
        <f t="shared" si="22"/>
        <v>5.0344827586206897E-2</v>
      </c>
      <c r="E156">
        <v>29</v>
      </c>
      <c r="F156">
        <v>1.46</v>
      </c>
      <c r="G156">
        <f t="shared" si="25"/>
        <v>5.0344827586206897E-2</v>
      </c>
      <c r="I156">
        <f t="shared" si="26"/>
        <v>0</v>
      </c>
      <c r="J156">
        <f t="shared" si="27"/>
        <v>0</v>
      </c>
      <c r="K156">
        <f t="shared" si="28"/>
        <v>0</v>
      </c>
      <c r="M156">
        <f t="shared" si="29"/>
        <v>1</v>
      </c>
      <c r="N156">
        <f t="shared" si="23"/>
        <v>0</v>
      </c>
    </row>
    <row r="157" spans="1:14">
      <c r="A157">
        <v>41</v>
      </c>
      <c r="B157">
        <v>1.66</v>
      </c>
      <c r="C157">
        <f t="shared" si="22"/>
        <v>4.0487804878048782E-2</v>
      </c>
      <c r="E157">
        <v>42</v>
      </c>
      <c r="F157">
        <v>1.68</v>
      </c>
      <c r="G157">
        <f t="shared" si="25"/>
        <v>0.04</v>
      </c>
      <c r="I157">
        <f t="shared" si="26"/>
        <v>-1</v>
      </c>
      <c r="J157">
        <f t="shared" si="27"/>
        <v>-2.0000000000000018E-2</v>
      </c>
      <c r="K157">
        <f t="shared" si="28"/>
        <v>4.8780487804878092E-4</v>
      </c>
      <c r="M157">
        <f t="shared" si="29"/>
        <v>1</v>
      </c>
      <c r="N157">
        <f t="shared" si="23"/>
        <v>0</v>
      </c>
    </row>
    <row r="158" spans="1:14">
      <c r="A158">
        <v>84</v>
      </c>
      <c r="B158">
        <v>3.04</v>
      </c>
      <c r="C158">
        <f t="shared" si="22"/>
        <v>3.619047619047619E-2</v>
      </c>
      <c r="E158">
        <v>49</v>
      </c>
      <c r="F158">
        <v>2.2200000000000002</v>
      </c>
      <c r="G158">
        <f t="shared" si="25"/>
        <v>4.5306122448979594E-2</v>
      </c>
      <c r="I158">
        <f t="shared" si="26"/>
        <v>35</v>
      </c>
      <c r="J158">
        <f t="shared" si="27"/>
        <v>0.81999999999999984</v>
      </c>
      <c r="K158">
        <f t="shared" si="28"/>
        <v>-9.1156462585034043E-3</v>
      </c>
      <c r="M158">
        <f t="shared" si="29"/>
        <v>0</v>
      </c>
      <c r="N158">
        <f t="shared" si="23"/>
        <v>1</v>
      </c>
    </row>
    <row r="159" spans="1:14">
      <c r="A159">
        <v>38</v>
      </c>
      <c r="B159">
        <v>1.64</v>
      </c>
      <c r="C159">
        <f t="shared" si="22"/>
        <v>4.3157894736842103E-2</v>
      </c>
      <c r="E159">
        <v>38</v>
      </c>
      <c r="F159">
        <v>1.64</v>
      </c>
      <c r="G159">
        <f t="shared" si="25"/>
        <v>4.3157894736842103E-2</v>
      </c>
      <c r="I159">
        <f t="shared" si="26"/>
        <v>0</v>
      </c>
      <c r="J159">
        <f t="shared" si="27"/>
        <v>0</v>
      </c>
      <c r="K159">
        <f t="shared" si="28"/>
        <v>0</v>
      </c>
      <c r="M159">
        <f t="shared" si="29"/>
        <v>1</v>
      </c>
      <c r="N159">
        <f t="shared" si="23"/>
        <v>0</v>
      </c>
    </row>
    <row r="160" spans="1:14">
      <c r="A160">
        <v>1007</v>
      </c>
      <c r="B160">
        <v>26.44</v>
      </c>
      <c r="C160">
        <f t="shared" si="22"/>
        <v>2.6256206554121152E-2</v>
      </c>
      <c r="E160">
        <v>874</v>
      </c>
      <c r="F160">
        <v>23.6</v>
      </c>
      <c r="G160">
        <f t="shared" si="25"/>
        <v>2.7002288329519453E-2</v>
      </c>
      <c r="I160">
        <f t="shared" si="26"/>
        <v>133</v>
      </c>
      <c r="J160">
        <f t="shared" si="27"/>
        <v>2.84</v>
      </c>
      <c r="K160">
        <f t="shared" si="28"/>
        <v>-7.4608177539830026E-4</v>
      </c>
      <c r="M160">
        <f t="shared" si="29"/>
        <v>0</v>
      </c>
      <c r="N160">
        <f t="shared" si="23"/>
        <v>1</v>
      </c>
    </row>
    <row r="161" spans="1:14">
      <c r="A161">
        <v>30</v>
      </c>
      <c r="B161">
        <v>1.26</v>
      </c>
      <c r="C161">
        <f t="shared" si="22"/>
        <v>4.2000000000000003E-2</v>
      </c>
      <c r="E161">
        <v>31</v>
      </c>
      <c r="F161">
        <v>1.3</v>
      </c>
      <c r="G161">
        <f t="shared" si="25"/>
        <v>4.1935483870967745E-2</v>
      </c>
      <c r="I161">
        <f t="shared" si="26"/>
        <v>-1</v>
      </c>
      <c r="J161">
        <f t="shared" si="27"/>
        <v>-4.0000000000000036E-2</v>
      </c>
      <c r="K161">
        <f t="shared" si="28"/>
        <v>6.4516129032257674E-5</v>
      </c>
      <c r="M161">
        <f t="shared" si="29"/>
        <v>1</v>
      </c>
      <c r="N161">
        <f t="shared" si="23"/>
        <v>0</v>
      </c>
    </row>
    <row r="162" spans="1:14">
      <c r="A162">
        <v>34</v>
      </c>
      <c r="B162">
        <v>1.66</v>
      </c>
      <c r="C162">
        <f t="shared" si="22"/>
        <v>4.8823529411764703E-2</v>
      </c>
      <c r="E162">
        <v>34</v>
      </c>
      <c r="F162">
        <v>1.66</v>
      </c>
      <c r="G162">
        <f t="shared" si="25"/>
        <v>4.8823529411764703E-2</v>
      </c>
      <c r="I162">
        <f t="shared" si="26"/>
        <v>0</v>
      </c>
      <c r="J162">
        <f t="shared" si="27"/>
        <v>0</v>
      </c>
      <c r="K162">
        <f t="shared" si="28"/>
        <v>0</v>
      </c>
      <c r="M162">
        <f t="shared" si="29"/>
        <v>1</v>
      </c>
      <c r="N162">
        <f t="shared" si="23"/>
        <v>0</v>
      </c>
    </row>
    <row r="163" spans="1:14">
      <c r="A163">
        <v>33</v>
      </c>
      <c r="B163">
        <v>1.52</v>
      </c>
      <c r="C163">
        <f t="shared" si="22"/>
        <v>4.6060606060606059E-2</v>
      </c>
      <c r="E163">
        <v>33</v>
      </c>
      <c r="F163">
        <v>1.52</v>
      </c>
      <c r="G163">
        <f t="shared" si="25"/>
        <v>4.6060606060606059E-2</v>
      </c>
      <c r="I163">
        <f t="shared" si="26"/>
        <v>0</v>
      </c>
      <c r="J163">
        <f t="shared" si="27"/>
        <v>0</v>
      </c>
      <c r="K163">
        <f t="shared" si="28"/>
        <v>0</v>
      </c>
      <c r="M163">
        <f t="shared" si="29"/>
        <v>1</v>
      </c>
      <c r="N163">
        <f t="shared" si="23"/>
        <v>0</v>
      </c>
    </row>
    <row r="164" spans="1:14">
      <c r="A164">
        <v>23</v>
      </c>
      <c r="B164">
        <v>1.24</v>
      </c>
      <c r="C164">
        <f t="shared" si="22"/>
        <v>5.3913043478260869E-2</v>
      </c>
      <c r="E164">
        <v>25</v>
      </c>
      <c r="F164">
        <v>1.28</v>
      </c>
      <c r="G164">
        <f t="shared" si="25"/>
        <v>5.1200000000000002E-2</v>
      </c>
      <c r="I164">
        <f t="shared" si="26"/>
        <v>-2</v>
      </c>
      <c r="J164">
        <f t="shared" si="27"/>
        <v>-4.0000000000000036E-2</v>
      </c>
      <c r="K164">
        <f t="shared" si="28"/>
        <v>2.7130434782608667E-3</v>
      </c>
      <c r="M164">
        <f t="shared" si="29"/>
        <v>1</v>
      </c>
      <c r="N164">
        <f t="shared" si="23"/>
        <v>0</v>
      </c>
    </row>
    <row r="165" spans="1:14">
      <c r="A165">
        <v>3069</v>
      </c>
      <c r="B165">
        <v>97.28</v>
      </c>
      <c r="C165">
        <f t="shared" si="22"/>
        <v>3.169762137504073E-2</v>
      </c>
      <c r="E165">
        <v>3043</v>
      </c>
      <c r="F165">
        <v>97.48</v>
      </c>
      <c r="G165">
        <f t="shared" si="25"/>
        <v>3.2034176799211306E-2</v>
      </c>
      <c r="I165">
        <f t="shared" si="26"/>
        <v>26</v>
      </c>
      <c r="J165">
        <f t="shared" si="27"/>
        <v>-0.20000000000000284</v>
      </c>
      <c r="K165">
        <f t="shared" si="28"/>
        <v>-3.3655542417057593E-4</v>
      </c>
      <c r="M165">
        <f t="shared" si="29"/>
        <v>0</v>
      </c>
      <c r="N165">
        <f t="shared" si="23"/>
        <v>1</v>
      </c>
    </row>
    <row r="166" spans="1:14">
      <c r="A166">
        <v>262</v>
      </c>
      <c r="B166">
        <v>9.2200000000000006</v>
      </c>
      <c r="C166">
        <f t="shared" si="22"/>
        <v>3.5190839694656494E-2</v>
      </c>
      <c r="E166">
        <v>279</v>
      </c>
      <c r="F166">
        <v>9.3000000000000007</v>
      </c>
      <c r="G166">
        <f t="shared" si="25"/>
        <v>3.3333333333333333E-2</v>
      </c>
      <c r="I166">
        <f t="shared" si="26"/>
        <v>-17</v>
      </c>
      <c r="J166">
        <f t="shared" si="27"/>
        <v>-8.0000000000000071E-2</v>
      </c>
      <c r="K166">
        <f t="shared" si="28"/>
        <v>1.8575063613231607E-3</v>
      </c>
      <c r="M166">
        <f t="shared" si="29"/>
        <v>1</v>
      </c>
      <c r="N166">
        <f t="shared" si="23"/>
        <v>0</v>
      </c>
    </row>
    <row r="167" spans="1:14">
      <c r="A167">
        <v>7173</v>
      </c>
      <c r="B167">
        <v>224.84</v>
      </c>
      <c r="C167">
        <f t="shared" si="22"/>
        <v>3.1345322738045446E-2</v>
      </c>
      <c r="E167">
        <v>7286</v>
      </c>
      <c r="F167">
        <v>227.22</v>
      </c>
      <c r="G167">
        <f t="shared" si="25"/>
        <v>3.1185835849574527E-2</v>
      </c>
      <c r="I167">
        <f t="shared" si="26"/>
        <v>-113</v>
      </c>
      <c r="J167">
        <f t="shared" si="27"/>
        <v>-2.3799999999999955</v>
      </c>
      <c r="K167">
        <f t="shared" si="28"/>
        <v>1.5948688847091871E-4</v>
      </c>
      <c r="M167">
        <f t="shared" si="29"/>
        <v>1</v>
      </c>
      <c r="N167">
        <f t="shared" si="23"/>
        <v>0</v>
      </c>
    </row>
    <row r="168" spans="1:14">
      <c r="A168">
        <v>30</v>
      </c>
      <c r="B168">
        <v>1.24</v>
      </c>
      <c r="C168">
        <f t="shared" si="22"/>
        <v>4.1333333333333333E-2</v>
      </c>
      <c r="E168">
        <v>47</v>
      </c>
      <c r="F168">
        <v>1.62</v>
      </c>
      <c r="G168">
        <f t="shared" si="25"/>
        <v>3.4468085106382981E-2</v>
      </c>
      <c r="I168">
        <f t="shared" si="26"/>
        <v>-17</v>
      </c>
      <c r="J168">
        <f t="shared" si="27"/>
        <v>-0.38000000000000012</v>
      </c>
      <c r="K168">
        <f t="shared" si="28"/>
        <v>6.8652482269503518E-3</v>
      </c>
      <c r="M168">
        <f t="shared" si="29"/>
        <v>1</v>
      </c>
      <c r="N168">
        <f t="shared" si="23"/>
        <v>0</v>
      </c>
    </row>
    <row r="169" spans="1:14">
      <c r="A169">
        <v>50</v>
      </c>
      <c r="B169">
        <v>1.94</v>
      </c>
      <c r="C169">
        <f t="shared" si="22"/>
        <v>3.8800000000000001E-2</v>
      </c>
      <c r="E169">
        <v>51</v>
      </c>
      <c r="F169">
        <v>1.98</v>
      </c>
      <c r="G169">
        <f t="shared" si="25"/>
        <v>3.8823529411764708E-2</v>
      </c>
      <c r="I169">
        <f t="shared" si="26"/>
        <v>-1</v>
      </c>
      <c r="J169">
        <f t="shared" si="27"/>
        <v>-4.0000000000000036E-2</v>
      </c>
      <c r="K169">
        <f t="shared" si="28"/>
        <v>-2.3529411764706964E-5</v>
      </c>
      <c r="M169">
        <f t="shared" si="29"/>
        <v>0</v>
      </c>
      <c r="N169">
        <f t="shared" si="23"/>
        <v>1</v>
      </c>
    </row>
    <row r="170" spans="1:14">
      <c r="A170">
        <v>121</v>
      </c>
      <c r="B170">
        <v>4.5</v>
      </c>
      <c r="C170">
        <f t="shared" si="22"/>
        <v>3.71900826446281E-2</v>
      </c>
      <c r="E170">
        <v>108</v>
      </c>
      <c r="F170">
        <v>4.24</v>
      </c>
      <c r="G170">
        <f t="shared" si="25"/>
        <v>3.9259259259259265E-2</v>
      </c>
      <c r="I170">
        <f t="shared" si="26"/>
        <v>13</v>
      </c>
      <c r="J170">
        <f t="shared" si="27"/>
        <v>0.25999999999999979</v>
      </c>
      <c r="K170">
        <f t="shared" si="28"/>
        <v>-2.0691766146311644E-3</v>
      </c>
      <c r="M170">
        <f t="shared" si="29"/>
        <v>0</v>
      </c>
      <c r="N170">
        <f t="shared" si="23"/>
        <v>1</v>
      </c>
    </row>
    <row r="171" spans="1:14">
      <c r="A171">
        <v>37</v>
      </c>
      <c r="B171">
        <v>1.62</v>
      </c>
      <c r="C171">
        <f t="shared" si="22"/>
        <v>4.3783783783783788E-2</v>
      </c>
      <c r="E171">
        <v>40</v>
      </c>
      <c r="F171">
        <v>1.68</v>
      </c>
      <c r="G171">
        <f t="shared" si="25"/>
        <v>4.1999999999999996E-2</v>
      </c>
      <c r="I171">
        <f t="shared" si="26"/>
        <v>-3</v>
      </c>
      <c r="J171">
        <f t="shared" si="27"/>
        <v>-5.9999999999999831E-2</v>
      </c>
      <c r="K171">
        <f t="shared" si="28"/>
        <v>1.7837837837837919E-3</v>
      </c>
      <c r="M171">
        <f t="shared" si="29"/>
        <v>1</v>
      </c>
      <c r="N171">
        <f t="shared" si="23"/>
        <v>0</v>
      </c>
    </row>
    <row r="172" spans="1:14">
      <c r="A172">
        <v>748</v>
      </c>
      <c r="B172">
        <v>20</v>
      </c>
      <c r="C172">
        <f t="shared" si="22"/>
        <v>2.6737967914438502E-2</v>
      </c>
      <c r="E172">
        <v>668</v>
      </c>
      <c r="F172">
        <v>18.420000000000002</v>
      </c>
      <c r="G172">
        <f t="shared" si="25"/>
        <v>2.75748502994012E-2</v>
      </c>
      <c r="I172">
        <f t="shared" si="26"/>
        <v>80</v>
      </c>
      <c r="J172">
        <f t="shared" si="27"/>
        <v>1.5799999999999983</v>
      </c>
      <c r="K172">
        <f t="shared" si="28"/>
        <v>-8.3688238496269773E-4</v>
      </c>
      <c r="M172">
        <f t="shared" si="29"/>
        <v>0</v>
      </c>
      <c r="N172">
        <f t="shared" si="23"/>
        <v>1</v>
      </c>
    </row>
    <row r="173" spans="1:14">
      <c r="A173">
        <v>117</v>
      </c>
      <c r="B173">
        <v>4.4000000000000004</v>
      </c>
      <c r="C173">
        <f t="shared" si="22"/>
        <v>3.7606837606837612E-2</v>
      </c>
      <c r="E173">
        <v>76</v>
      </c>
      <c r="F173">
        <v>3.44</v>
      </c>
      <c r="G173">
        <f t="shared" si="25"/>
        <v>4.5263157894736838E-2</v>
      </c>
      <c r="I173">
        <f t="shared" si="26"/>
        <v>41</v>
      </c>
      <c r="J173">
        <f t="shared" si="27"/>
        <v>0.96000000000000041</v>
      </c>
      <c r="K173">
        <f t="shared" si="28"/>
        <v>-7.6563202878992265E-3</v>
      </c>
      <c r="M173">
        <f t="shared" si="29"/>
        <v>0</v>
      </c>
      <c r="N173">
        <f t="shared" si="23"/>
        <v>1</v>
      </c>
    </row>
    <row r="174" spans="1:14">
      <c r="A174">
        <v>3052</v>
      </c>
      <c r="B174">
        <v>88.64</v>
      </c>
      <c r="C174">
        <f t="shared" si="22"/>
        <v>2.9043250327653997E-2</v>
      </c>
      <c r="E174">
        <v>2967</v>
      </c>
      <c r="F174">
        <v>86.34</v>
      </c>
      <c r="G174">
        <f t="shared" si="25"/>
        <v>2.9100101112234582E-2</v>
      </c>
      <c r="I174">
        <f t="shared" si="26"/>
        <v>85</v>
      </c>
      <c r="J174">
        <f t="shared" si="27"/>
        <v>2.2999999999999972</v>
      </c>
      <c r="K174">
        <f t="shared" si="28"/>
        <v>-5.6850784580585179E-5</v>
      </c>
      <c r="M174">
        <f t="shared" si="29"/>
        <v>0</v>
      </c>
      <c r="N174">
        <f t="shared" si="23"/>
        <v>1</v>
      </c>
    </row>
    <row r="175" spans="1:14">
      <c r="A175">
        <v>64</v>
      </c>
      <c r="B175">
        <v>2.42</v>
      </c>
      <c r="C175">
        <f t="shared" si="22"/>
        <v>3.7812499999999999E-2</v>
      </c>
      <c r="E175">
        <v>73</v>
      </c>
      <c r="F175">
        <v>2.68</v>
      </c>
      <c r="G175">
        <f t="shared" si="25"/>
        <v>3.6712328767123291E-2</v>
      </c>
      <c r="I175">
        <f t="shared" si="26"/>
        <v>-9</v>
      </c>
      <c r="J175">
        <f t="shared" si="27"/>
        <v>-0.26000000000000023</v>
      </c>
      <c r="K175">
        <f t="shared" si="28"/>
        <v>1.100171232876708E-3</v>
      </c>
      <c r="M175">
        <f t="shared" si="29"/>
        <v>1</v>
      </c>
      <c r="N175">
        <f t="shared" si="23"/>
        <v>0</v>
      </c>
    </row>
    <row r="176" spans="1:14">
      <c r="A176">
        <v>6433</v>
      </c>
      <c r="B176">
        <v>199.98</v>
      </c>
      <c r="C176">
        <f t="shared" si="22"/>
        <v>3.1086584797139747E-2</v>
      </c>
      <c r="E176">
        <v>6187</v>
      </c>
      <c r="F176">
        <v>193.5</v>
      </c>
      <c r="G176">
        <f t="shared" si="25"/>
        <v>3.1275254566025534E-2</v>
      </c>
      <c r="I176">
        <f t="shared" si="26"/>
        <v>246</v>
      </c>
      <c r="J176">
        <f t="shared" si="27"/>
        <v>6.4799999999999898</v>
      </c>
      <c r="K176">
        <f t="shared" si="28"/>
        <v>-1.8866976888578732E-4</v>
      </c>
      <c r="M176">
        <f t="shared" si="29"/>
        <v>0</v>
      </c>
      <c r="N176">
        <f t="shared" si="23"/>
        <v>1</v>
      </c>
    </row>
    <row r="177" spans="1:14">
      <c r="A177">
        <v>61</v>
      </c>
      <c r="B177">
        <v>2.4</v>
      </c>
      <c r="C177">
        <f t="shared" si="22"/>
        <v>3.9344262295081964E-2</v>
      </c>
      <c r="E177">
        <v>55</v>
      </c>
      <c r="F177">
        <v>2.2999999999999998</v>
      </c>
      <c r="G177">
        <f t="shared" si="25"/>
        <v>4.1818181818181817E-2</v>
      </c>
      <c r="I177">
        <f t="shared" si="26"/>
        <v>6</v>
      </c>
      <c r="J177">
        <f t="shared" si="27"/>
        <v>0.10000000000000009</v>
      </c>
      <c r="K177">
        <f t="shared" si="28"/>
        <v>-2.4739195230998531E-3</v>
      </c>
      <c r="M177">
        <f t="shared" si="29"/>
        <v>0</v>
      </c>
      <c r="N177">
        <f t="shared" si="23"/>
        <v>1</v>
      </c>
    </row>
    <row r="178" spans="1:14">
      <c r="A178">
        <v>36</v>
      </c>
      <c r="B178">
        <v>1.74</v>
      </c>
      <c r="C178">
        <f t="shared" si="22"/>
        <v>4.8333333333333332E-2</v>
      </c>
      <c r="E178">
        <v>40</v>
      </c>
      <c r="F178">
        <v>1.8</v>
      </c>
      <c r="G178">
        <f t="shared" si="25"/>
        <v>4.4999999999999998E-2</v>
      </c>
      <c r="I178">
        <f t="shared" si="26"/>
        <v>-4</v>
      </c>
      <c r="J178">
        <f t="shared" si="27"/>
        <v>-6.0000000000000053E-2</v>
      </c>
      <c r="K178">
        <f t="shared" si="28"/>
        <v>3.333333333333334E-3</v>
      </c>
      <c r="M178">
        <f t="shared" si="29"/>
        <v>1</v>
      </c>
      <c r="N178">
        <f t="shared" si="23"/>
        <v>0</v>
      </c>
    </row>
    <row r="179" spans="1:14">
      <c r="A179">
        <v>101</v>
      </c>
      <c r="B179">
        <v>3.86</v>
      </c>
      <c r="C179">
        <f t="shared" si="22"/>
        <v>3.8217821782178217E-2</v>
      </c>
      <c r="E179">
        <v>70</v>
      </c>
      <c r="F179">
        <v>3.08</v>
      </c>
      <c r="G179">
        <f t="shared" si="25"/>
        <v>4.4000000000000004E-2</v>
      </c>
      <c r="I179">
        <f t="shared" si="26"/>
        <v>31</v>
      </c>
      <c r="J179">
        <f t="shared" si="27"/>
        <v>0.7799999999999998</v>
      </c>
      <c r="K179">
        <f t="shared" si="28"/>
        <v>-5.7821782178217873E-3</v>
      </c>
      <c r="M179">
        <f t="shared" si="29"/>
        <v>0</v>
      </c>
      <c r="N179">
        <f t="shared" si="23"/>
        <v>1</v>
      </c>
    </row>
    <row r="180" spans="1:14">
      <c r="A180">
        <v>36</v>
      </c>
      <c r="B180">
        <v>1.7</v>
      </c>
      <c r="C180">
        <f t="shared" si="22"/>
        <v>4.7222222222222221E-2</v>
      </c>
      <c r="E180">
        <v>40</v>
      </c>
      <c r="F180">
        <v>1.82</v>
      </c>
      <c r="G180">
        <f t="shared" si="25"/>
        <v>4.5499999999999999E-2</v>
      </c>
      <c r="I180">
        <f t="shared" si="26"/>
        <v>-4</v>
      </c>
      <c r="J180">
        <f t="shared" si="27"/>
        <v>-0.12000000000000011</v>
      </c>
      <c r="K180">
        <f t="shared" si="28"/>
        <v>1.7222222222222222E-3</v>
      </c>
      <c r="M180">
        <f t="shared" si="29"/>
        <v>1</v>
      </c>
      <c r="N180">
        <f t="shared" si="23"/>
        <v>0</v>
      </c>
    </row>
    <row r="181" spans="1:14">
      <c r="A181">
        <v>866</v>
      </c>
      <c r="B181">
        <v>23.92</v>
      </c>
      <c r="C181">
        <f t="shared" si="22"/>
        <v>2.7621247113163973E-2</v>
      </c>
      <c r="E181">
        <v>833</v>
      </c>
      <c r="F181">
        <v>23.46</v>
      </c>
      <c r="G181">
        <f t="shared" si="25"/>
        <v>2.816326530612245E-2</v>
      </c>
      <c r="I181">
        <f t="shared" si="26"/>
        <v>33</v>
      </c>
      <c r="J181">
        <f t="shared" si="27"/>
        <v>0.46000000000000085</v>
      </c>
      <c r="K181">
        <f t="shared" si="28"/>
        <v>-5.4201819295847734E-4</v>
      </c>
      <c r="M181">
        <f t="shared" si="29"/>
        <v>0</v>
      </c>
      <c r="N181">
        <f t="shared" si="23"/>
        <v>1</v>
      </c>
    </row>
    <row r="182" spans="1:14">
      <c r="A182">
        <v>50</v>
      </c>
      <c r="B182">
        <v>2.08</v>
      </c>
      <c r="C182">
        <f t="shared" si="22"/>
        <v>4.1599999999999998E-2</v>
      </c>
      <c r="E182">
        <v>67</v>
      </c>
      <c r="F182">
        <v>2.42</v>
      </c>
      <c r="G182">
        <f t="shared" si="25"/>
        <v>3.6119402985074628E-2</v>
      </c>
      <c r="I182">
        <f t="shared" si="26"/>
        <v>-17</v>
      </c>
      <c r="J182">
        <f t="shared" si="27"/>
        <v>-0.33999999999999986</v>
      </c>
      <c r="K182">
        <f t="shared" si="28"/>
        <v>5.4805970149253702E-3</v>
      </c>
      <c r="M182">
        <f t="shared" si="29"/>
        <v>1</v>
      </c>
      <c r="N182">
        <f t="shared" si="23"/>
        <v>0</v>
      </c>
    </row>
    <row r="183" spans="1:14">
      <c r="A183">
        <v>70</v>
      </c>
      <c r="B183">
        <v>2.94</v>
      </c>
      <c r="C183">
        <f t="shared" si="22"/>
        <v>4.2000000000000003E-2</v>
      </c>
      <c r="E183">
        <v>66</v>
      </c>
      <c r="F183">
        <v>2.88</v>
      </c>
      <c r="G183">
        <f t="shared" si="25"/>
        <v>4.3636363636363633E-2</v>
      </c>
      <c r="I183">
        <f t="shared" si="26"/>
        <v>4</v>
      </c>
      <c r="J183">
        <f t="shared" si="27"/>
        <v>6.0000000000000053E-2</v>
      </c>
      <c r="K183">
        <f t="shared" si="28"/>
        <v>-1.6363636363636302E-3</v>
      </c>
      <c r="M183">
        <f t="shared" si="29"/>
        <v>0</v>
      </c>
      <c r="N183">
        <f t="shared" si="23"/>
        <v>1</v>
      </c>
    </row>
    <row r="184" spans="1:14">
      <c r="A184">
        <v>4193</v>
      </c>
      <c r="B184">
        <v>134.16</v>
      </c>
      <c r="C184">
        <f t="shared" si="22"/>
        <v>3.1996184116384448E-2</v>
      </c>
      <c r="E184">
        <v>4091</v>
      </c>
      <c r="F184">
        <v>131.84</v>
      </c>
      <c r="G184">
        <f t="shared" si="25"/>
        <v>3.222683940356881E-2</v>
      </c>
      <c r="I184">
        <f t="shared" si="26"/>
        <v>102</v>
      </c>
      <c r="J184">
        <f t="shared" si="27"/>
        <v>2.3199999999999932</v>
      </c>
      <c r="K184">
        <f t="shared" si="28"/>
        <v>-2.3065528718436284E-4</v>
      </c>
      <c r="M184">
        <f t="shared" si="29"/>
        <v>0</v>
      </c>
      <c r="N184">
        <f t="shared" si="23"/>
        <v>1</v>
      </c>
    </row>
    <row r="185" spans="1:14">
      <c r="A185">
        <v>73</v>
      </c>
      <c r="B185">
        <v>3</v>
      </c>
      <c r="C185">
        <f t="shared" si="22"/>
        <v>4.1095890410958902E-2</v>
      </c>
      <c r="E185">
        <v>62</v>
      </c>
      <c r="F185">
        <v>2.68</v>
      </c>
      <c r="G185">
        <f t="shared" si="25"/>
        <v>4.3225806451612905E-2</v>
      </c>
      <c r="I185">
        <f t="shared" si="26"/>
        <v>11</v>
      </c>
      <c r="J185">
        <f t="shared" si="27"/>
        <v>0.31999999999999984</v>
      </c>
      <c r="K185">
        <f t="shared" si="28"/>
        <v>-2.1299160406540035E-3</v>
      </c>
      <c r="M185">
        <f t="shared" si="29"/>
        <v>0</v>
      </c>
      <c r="N185">
        <f t="shared" si="23"/>
        <v>1</v>
      </c>
    </row>
    <row r="186" spans="1:14">
      <c r="A186">
        <v>56</v>
      </c>
      <c r="B186">
        <v>2.84</v>
      </c>
      <c r="C186">
        <f t="shared" si="22"/>
        <v>5.0714285714285712E-2</v>
      </c>
      <c r="E186">
        <v>68</v>
      </c>
      <c r="F186">
        <v>3.26</v>
      </c>
      <c r="G186">
        <f t="shared" si="25"/>
        <v>4.794117647058823E-2</v>
      </c>
      <c r="I186">
        <f t="shared" si="26"/>
        <v>-12</v>
      </c>
      <c r="J186">
        <f t="shared" si="27"/>
        <v>-0.41999999999999993</v>
      </c>
      <c r="K186">
        <f t="shared" si="28"/>
        <v>2.7731092436974816E-3</v>
      </c>
      <c r="M186">
        <f t="shared" si="29"/>
        <v>1</v>
      </c>
      <c r="N186">
        <f t="shared" si="23"/>
        <v>0</v>
      </c>
    </row>
    <row r="187" spans="1:14">
      <c r="A187">
        <v>94</v>
      </c>
      <c r="B187">
        <v>3.68</v>
      </c>
      <c r="C187">
        <f t="shared" si="22"/>
        <v>3.914893617021277E-2</v>
      </c>
      <c r="E187">
        <v>66</v>
      </c>
      <c r="F187">
        <v>3.06</v>
      </c>
      <c r="G187">
        <f t="shared" si="25"/>
        <v>4.6363636363636364E-2</v>
      </c>
      <c r="I187">
        <f t="shared" si="26"/>
        <v>28</v>
      </c>
      <c r="J187">
        <f t="shared" si="27"/>
        <v>0.62000000000000011</v>
      </c>
      <c r="K187">
        <f t="shared" si="28"/>
        <v>-7.2147001934235941E-3</v>
      </c>
      <c r="M187">
        <f t="shared" si="29"/>
        <v>0</v>
      </c>
      <c r="N187">
        <f t="shared" si="23"/>
        <v>1</v>
      </c>
    </row>
    <row r="188" spans="1:14">
      <c r="A188">
        <v>63</v>
      </c>
      <c r="B188">
        <v>2.96</v>
      </c>
      <c r="C188">
        <f t="shared" si="22"/>
        <v>4.6984126984126982E-2</v>
      </c>
      <c r="E188">
        <v>63</v>
      </c>
      <c r="F188">
        <v>2.96</v>
      </c>
      <c r="G188">
        <f t="shared" si="25"/>
        <v>4.6984126984126982E-2</v>
      </c>
      <c r="I188">
        <f t="shared" si="26"/>
        <v>0</v>
      </c>
      <c r="J188">
        <f t="shared" si="27"/>
        <v>0</v>
      </c>
      <c r="K188">
        <f t="shared" si="28"/>
        <v>0</v>
      </c>
      <c r="M188">
        <f t="shared" si="29"/>
        <v>1</v>
      </c>
      <c r="N188">
        <f t="shared" si="23"/>
        <v>0</v>
      </c>
    </row>
    <row r="189" spans="1:14">
      <c r="A189">
        <v>104</v>
      </c>
      <c r="B189">
        <v>4.46</v>
      </c>
      <c r="C189">
        <f t="shared" si="22"/>
        <v>4.2884615384615382E-2</v>
      </c>
      <c r="E189">
        <v>86</v>
      </c>
      <c r="F189">
        <v>3.86</v>
      </c>
      <c r="G189">
        <f t="shared" si="25"/>
        <v>4.488372093023256E-2</v>
      </c>
      <c r="I189">
        <f t="shared" si="26"/>
        <v>18</v>
      </c>
      <c r="J189">
        <f t="shared" si="27"/>
        <v>0.60000000000000009</v>
      </c>
      <c r="K189">
        <f t="shared" si="28"/>
        <v>-1.9991055456171775E-3</v>
      </c>
      <c r="M189">
        <f t="shared" si="29"/>
        <v>0</v>
      </c>
      <c r="N189">
        <f t="shared" si="23"/>
        <v>1</v>
      </c>
    </row>
    <row r="190" spans="1:14">
      <c r="A190">
        <v>39</v>
      </c>
      <c r="B190">
        <v>1.82</v>
      </c>
      <c r="C190">
        <f t="shared" si="22"/>
        <v>4.6666666666666669E-2</v>
      </c>
      <c r="E190">
        <v>39</v>
      </c>
      <c r="F190">
        <v>1.82</v>
      </c>
      <c r="G190">
        <f t="shared" si="25"/>
        <v>4.6666666666666669E-2</v>
      </c>
      <c r="I190">
        <f t="shared" si="26"/>
        <v>0</v>
      </c>
      <c r="J190">
        <f t="shared" si="27"/>
        <v>0</v>
      </c>
      <c r="K190">
        <f t="shared" si="28"/>
        <v>0</v>
      </c>
      <c r="M190">
        <f t="shared" si="29"/>
        <v>1</v>
      </c>
      <c r="N190">
        <f t="shared" si="23"/>
        <v>0</v>
      </c>
    </row>
    <row r="191" spans="1:14">
      <c r="A191">
        <v>65</v>
      </c>
      <c r="B191">
        <v>2.9</v>
      </c>
      <c r="C191">
        <f t="shared" si="22"/>
        <v>4.4615384615384612E-2</v>
      </c>
      <c r="E191">
        <v>81</v>
      </c>
      <c r="F191">
        <v>3.42</v>
      </c>
      <c r="G191">
        <f t="shared" si="25"/>
        <v>4.2222222222222223E-2</v>
      </c>
      <c r="I191">
        <f t="shared" si="26"/>
        <v>-16</v>
      </c>
      <c r="J191">
        <f t="shared" si="27"/>
        <v>-0.52</v>
      </c>
      <c r="K191">
        <f t="shared" si="28"/>
        <v>2.3931623931623888E-3</v>
      </c>
      <c r="M191">
        <f t="shared" si="29"/>
        <v>1</v>
      </c>
      <c r="N191">
        <f t="shared" si="23"/>
        <v>0</v>
      </c>
    </row>
    <row r="192" spans="1:14">
      <c r="A192">
        <v>39</v>
      </c>
      <c r="B192">
        <v>1.78</v>
      </c>
      <c r="C192">
        <f t="shared" si="22"/>
        <v>4.5641025641025644E-2</v>
      </c>
      <c r="E192">
        <v>33</v>
      </c>
      <c r="F192">
        <v>1.62</v>
      </c>
      <c r="G192">
        <f t="shared" si="25"/>
        <v>4.9090909090909095E-2</v>
      </c>
      <c r="I192">
        <f t="shared" si="26"/>
        <v>6</v>
      </c>
      <c r="J192">
        <f t="shared" si="27"/>
        <v>0.15999999999999992</v>
      </c>
      <c r="K192">
        <f t="shared" si="28"/>
        <v>-3.4498834498834507E-3</v>
      </c>
      <c r="M192">
        <f t="shared" si="29"/>
        <v>0</v>
      </c>
      <c r="N192">
        <f t="shared" si="23"/>
        <v>1</v>
      </c>
    </row>
    <row r="193" spans="1:14">
      <c r="A193">
        <v>42</v>
      </c>
      <c r="B193">
        <v>1.88</v>
      </c>
      <c r="C193">
        <f t="shared" si="22"/>
        <v>4.476190476190476E-2</v>
      </c>
      <c r="E193">
        <v>44</v>
      </c>
      <c r="F193">
        <v>1.92</v>
      </c>
      <c r="G193">
        <f t="shared" si="25"/>
        <v>4.3636363636363633E-2</v>
      </c>
      <c r="I193">
        <f t="shared" si="26"/>
        <v>-2</v>
      </c>
      <c r="J193">
        <f t="shared" si="27"/>
        <v>-4.0000000000000036E-2</v>
      </c>
      <c r="K193">
        <f t="shared" si="28"/>
        <v>1.1255411255411268E-3</v>
      </c>
      <c r="M193">
        <f t="shared" si="29"/>
        <v>1</v>
      </c>
      <c r="N193">
        <f t="shared" si="23"/>
        <v>0</v>
      </c>
    </row>
    <row r="194" spans="1:14">
      <c r="A194">
        <v>24</v>
      </c>
      <c r="B194">
        <v>1.36</v>
      </c>
      <c r="C194">
        <f t="shared" si="22"/>
        <v>5.6666666666666671E-2</v>
      </c>
      <c r="E194">
        <v>24</v>
      </c>
      <c r="F194">
        <v>1.36</v>
      </c>
      <c r="G194">
        <f t="shared" si="25"/>
        <v>5.6666666666666671E-2</v>
      </c>
      <c r="I194">
        <f t="shared" si="26"/>
        <v>0</v>
      </c>
      <c r="J194">
        <f t="shared" si="27"/>
        <v>0</v>
      </c>
      <c r="K194">
        <f t="shared" si="28"/>
        <v>0</v>
      </c>
      <c r="M194">
        <f t="shared" si="29"/>
        <v>1</v>
      </c>
      <c r="N194">
        <f t="shared" si="23"/>
        <v>0</v>
      </c>
    </row>
    <row r="195" spans="1:14">
      <c r="A195">
        <v>41</v>
      </c>
      <c r="B195">
        <v>1.98</v>
      </c>
      <c r="C195">
        <f t="shared" si="22"/>
        <v>4.829268292682927E-2</v>
      </c>
      <c r="E195">
        <v>36</v>
      </c>
      <c r="F195">
        <v>1.86</v>
      </c>
      <c r="G195">
        <f t="shared" si="25"/>
        <v>5.1666666666666666E-2</v>
      </c>
      <c r="I195">
        <f t="shared" si="26"/>
        <v>5</v>
      </c>
      <c r="J195">
        <f t="shared" si="27"/>
        <v>0.11999999999999988</v>
      </c>
      <c r="K195">
        <f t="shared" si="28"/>
        <v>-3.3739837398373967E-3</v>
      </c>
      <c r="M195">
        <f t="shared" si="29"/>
        <v>0</v>
      </c>
      <c r="N195">
        <f t="shared" si="23"/>
        <v>1</v>
      </c>
    </row>
    <row r="196" spans="1:14">
      <c r="A196">
        <v>16</v>
      </c>
      <c r="B196">
        <v>0.96</v>
      </c>
      <c r="C196">
        <f t="shared" ref="C196:C259" si="30">B196/A196</f>
        <v>0.06</v>
      </c>
      <c r="E196">
        <v>16</v>
      </c>
      <c r="F196">
        <v>0.96</v>
      </c>
      <c r="G196">
        <f t="shared" si="25"/>
        <v>0.06</v>
      </c>
      <c r="I196">
        <f t="shared" si="26"/>
        <v>0</v>
      </c>
      <c r="J196">
        <f t="shared" si="27"/>
        <v>0</v>
      </c>
      <c r="K196">
        <f t="shared" si="28"/>
        <v>0</v>
      </c>
      <c r="M196">
        <f t="shared" si="29"/>
        <v>1</v>
      </c>
      <c r="N196">
        <f t="shared" ref="N196:N259" si="31">1-M196</f>
        <v>0</v>
      </c>
    </row>
    <row r="197" spans="1:14">
      <c r="A197">
        <v>193</v>
      </c>
      <c r="B197">
        <v>6.74</v>
      </c>
      <c r="C197">
        <f t="shared" si="30"/>
        <v>3.4922279792746112E-2</v>
      </c>
      <c r="E197">
        <v>137</v>
      </c>
      <c r="F197">
        <v>5.54</v>
      </c>
      <c r="G197">
        <f t="shared" si="25"/>
        <v>4.0437956204379559E-2</v>
      </c>
      <c r="I197">
        <f t="shared" si="26"/>
        <v>56</v>
      </c>
      <c r="J197">
        <f t="shared" si="27"/>
        <v>1.2000000000000002</v>
      </c>
      <c r="K197">
        <f t="shared" si="28"/>
        <v>-5.5156764116334467E-3</v>
      </c>
      <c r="M197">
        <f t="shared" si="29"/>
        <v>0</v>
      </c>
      <c r="N197">
        <f t="shared" si="31"/>
        <v>1</v>
      </c>
    </row>
    <row r="198" spans="1:14">
      <c r="A198">
        <v>194</v>
      </c>
      <c r="B198">
        <v>6.16</v>
      </c>
      <c r="C198">
        <f t="shared" si="30"/>
        <v>3.1752577319587631E-2</v>
      </c>
      <c r="E198">
        <v>219</v>
      </c>
      <c r="F198">
        <v>6.62</v>
      </c>
      <c r="G198">
        <f t="shared" si="25"/>
        <v>3.0228310502283105E-2</v>
      </c>
      <c r="I198">
        <f t="shared" si="26"/>
        <v>-25</v>
      </c>
      <c r="J198">
        <f t="shared" si="27"/>
        <v>-0.45999999999999996</v>
      </c>
      <c r="K198">
        <f t="shared" si="28"/>
        <v>1.524266817304526E-3</v>
      </c>
      <c r="M198">
        <f t="shared" si="29"/>
        <v>1</v>
      </c>
      <c r="N198">
        <f t="shared" si="31"/>
        <v>0</v>
      </c>
    </row>
    <row r="199" spans="1:14">
      <c r="A199">
        <v>65</v>
      </c>
      <c r="B199">
        <v>2.82</v>
      </c>
      <c r="C199">
        <f t="shared" si="30"/>
        <v>4.3384615384615383E-2</v>
      </c>
      <c r="E199">
        <v>69</v>
      </c>
      <c r="F199">
        <v>2.94</v>
      </c>
      <c r="G199">
        <f t="shared" si="25"/>
        <v>4.2608695652173914E-2</v>
      </c>
      <c r="I199">
        <f t="shared" si="26"/>
        <v>-4</v>
      </c>
      <c r="J199">
        <f t="shared" si="27"/>
        <v>-0.12000000000000011</v>
      </c>
      <c r="K199">
        <f t="shared" si="28"/>
        <v>7.759197324414685E-4</v>
      </c>
      <c r="M199">
        <f t="shared" si="29"/>
        <v>1</v>
      </c>
      <c r="N199">
        <f t="shared" si="31"/>
        <v>0</v>
      </c>
    </row>
    <row r="200" spans="1:14">
      <c r="A200">
        <v>24</v>
      </c>
      <c r="B200">
        <v>1.32</v>
      </c>
      <c r="C200">
        <f t="shared" si="30"/>
        <v>5.5E-2</v>
      </c>
      <c r="E200">
        <v>26</v>
      </c>
      <c r="F200">
        <v>1.38</v>
      </c>
      <c r="G200">
        <f t="shared" si="25"/>
        <v>5.307692307692307E-2</v>
      </c>
      <c r="I200">
        <f t="shared" si="26"/>
        <v>-2</v>
      </c>
      <c r="J200">
        <f t="shared" si="27"/>
        <v>-5.9999999999999831E-2</v>
      </c>
      <c r="K200">
        <f t="shared" si="28"/>
        <v>1.9230769230769301E-3</v>
      </c>
      <c r="M200">
        <f t="shared" si="29"/>
        <v>1</v>
      </c>
      <c r="N200">
        <f t="shared" si="31"/>
        <v>0</v>
      </c>
    </row>
    <row r="201" spans="1:14">
      <c r="A201">
        <v>2512</v>
      </c>
      <c r="B201">
        <v>64.14</v>
      </c>
      <c r="C201">
        <f t="shared" si="30"/>
        <v>2.5533439490445859E-2</v>
      </c>
      <c r="E201">
        <v>929</v>
      </c>
      <c r="F201">
        <v>25.36</v>
      </c>
      <c r="G201">
        <f t="shared" si="25"/>
        <v>2.7298170075349838E-2</v>
      </c>
      <c r="I201">
        <f t="shared" si="26"/>
        <v>1583</v>
      </c>
      <c r="J201">
        <f t="shared" si="27"/>
        <v>38.78</v>
      </c>
      <c r="K201">
        <f t="shared" si="28"/>
        <v>-1.7647305849039785E-3</v>
      </c>
      <c r="M201">
        <f t="shared" si="29"/>
        <v>0</v>
      </c>
      <c r="N201">
        <f t="shared" si="31"/>
        <v>1</v>
      </c>
    </row>
    <row r="202" spans="1:14">
      <c r="A202">
        <v>47</v>
      </c>
      <c r="B202">
        <v>2.1</v>
      </c>
      <c r="C202">
        <f t="shared" si="30"/>
        <v>4.4680851063829789E-2</v>
      </c>
      <c r="E202">
        <v>45</v>
      </c>
      <c r="F202">
        <v>2.06</v>
      </c>
      <c r="G202">
        <f t="shared" si="25"/>
        <v>4.5777777777777778E-2</v>
      </c>
      <c r="I202">
        <f t="shared" si="26"/>
        <v>2</v>
      </c>
      <c r="J202">
        <f t="shared" si="27"/>
        <v>4.0000000000000036E-2</v>
      </c>
      <c r="K202">
        <f t="shared" si="28"/>
        <v>-1.0969267139479891E-3</v>
      </c>
      <c r="M202">
        <f t="shared" si="29"/>
        <v>0</v>
      </c>
      <c r="N202">
        <f t="shared" si="31"/>
        <v>1</v>
      </c>
    </row>
    <row r="203" spans="1:14">
      <c r="A203">
        <v>59</v>
      </c>
      <c r="B203">
        <v>2.94</v>
      </c>
      <c r="C203">
        <f t="shared" si="30"/>
        <v>4.983050847457627E-2</v>
      </c>
      <c r="E203">
        <v>61</v>
      </c>
      <c r="F203">
        <v>3</v>
      </c>
      <c r="G203">
        <f t="shared" si="25"/>
        <v>4.9180327868852458E-2</v>
      </c>
      <c r="I203">
        <f t="shared" si="26"/>
        <v>-2</v>
      </c>
      <c r="J203">
        <f t="shared" si="27"/>
        <v>-6.0000000000000053E-2</v>
      </c>
      <c r="K203">
        <f t="shared" si="28"/>
        <v>6.5018060572381159E-4</v>
      </c>
      <c r="M203">
        <f t="shared" si="29"/>
        <v>1</v>
      </c>
      <c r="N203">
        <f t="shared" si="31"/>
        <v>0</v>
      </c>
    </row>
    <row r="204" spans="1:14">
      <c r="A204">
        <v>37</v>
      </c>
      <c r="B204">
        <v>1.62</v>
      </c>
      <c r="C204">
        <f t="shared" si="30"/>
        <v>4.3783783783783788E-2</v>
      </c>
      <c r="E204">
        <v>37</v>
      </c>
      <c r="F204">
        <v>1.62</v>
      </c>
      <c r="G204">
        <f t="shared" si="25"/>
        <v>4.3783783783783788E-2</v>
      </c>
      <c r="I204">
        <f t="shared" si="26"/>
        <v>0</v>
      </c>
      <c r="J204">
        <f t="shared" si="27"/>
        <v>0</v>
      </c>
      <c r="K204">
        <f t="shared" si="28"/>
        <v>0</v>
      </c>
      <c r="M204">
        <f t="shared" si="29"/>
        <v>1</v>
      </c>
      <c r="N204">
        <f t="shared" si="31"/>
        <v>0</v>
      </c>
    </row>
    <row r="205" spans="1:14">
      <c r="A205">
        <v>108</v>
      </c>
      <c r="B205">
        <v>3.86</v>
      </c>
      <c r="C205">
        <f t="shared" si="30"/>
        <v>3.574074074074074E-2</v>
      </c>
      <c r="E205">
        <v>67</v>
      </c>
      <c r="F205">
        <v>2.68</v>
      </c>
      <c r="G205">
        <f t="shared" si="25"/>
        <v>0.04</v>
      </c>
      <c r="I205">
        <f t="shared" si="26"/>
        <v>41</v>
      </c>
      <c r="J205">
        <f t="shared" si="27"/>
        <v>1.1799999999999997</v>
      </c>
      <c r="K205">
        <f t="shared" si="28"/>
        <v>-4.2592592592592612E-3</v>
      </c>
      <c r="M205">
        <f t="shared" si="29"/>
        <v>0</v>
      </c>
      <c r="N205">
        <f t="shared" si="31"/>
        <v>1</v>
      </c>
    </row>
    <row r="206" spans="1:14">
      <c r="A206">
        <v>27</v>
      </c>
      <c r="B206">
        <v>1.24</v>
      </c>
      <c r="C206">
        <f t="shared" si="30"/>
        <v>4.5925925925925926E-2</v>
      </c>
      <c r="E206">
        <v>28</v>
      </c>
      <c r="F206">
        <v>1.28</v>
      </c>
      <c r="G206">
        <f t="shared" si="25"/>
        <v>4.5714285714285714E-2</v>
      </c>
      <c r="I206">
        <f t="shared" si="26"/>
        <v>-1</v>
      </c>
      <c r="J206">
        <f t="shared" si="27"/>
        <v>-4.0000000000000036E-2</v>
      </c>
      <c r="K206">
        <f t="shared" si="28"/>
        <v>2.1164021164021135E-4</v>
      </c>
      <c r="M206">
        <f t="shared" si="29"/>
        <v>1</v>
      </c>
      <c r="N206">
        <f t="shared" si="31"/>
        <v>0</v>
      </c>
    </row>
    <row r="207" spans="1:14">
      <c r="A207">
        <v>45</v>
      </c>
      <c r="B207">
        <v>1.6</v>
      </c>
      <c r="C207">
        <f t="shared" si="30"/>
        <v>3.5555555555555556E-2</v>
      </c>
      <c r="E207">
        <v>40</v>
      </c>
      <c r="F207">
        <v>1.48</v>
      </c>
      <c r="G207">
        <f t="shared" si="25"/>
        <v>3.6999999999999998E-2</v>
      </c>
      <c r="I207">
        <f t="shared" si="26"/>
        <v>5</v>
      </c>
      <c r="J207">
        <f t="shared" si="27"/>
        <v>0.12000000000000011</v>
      </c>
      <c r="K207">
        <f t="shared" si="28"/>
        <v>-1.4444444444444426E-3</v>
      </c>
      <c r="M207">
        <f t="shared" si="29"/>
        <v>0</v>
      </c>
      <c r="N207">
        <f t="shared" si="31"/>
        <v>1</v>
      </c>
    </row>
    <row r="208" spans="1:14">
      <c r="A208">
        <v>99</v>
      </c>
      <c r="B208">
        <v>3.64</v>
      </c>
      <c r="C208">
        <f t="shared" si="30"/>
        <v>3.6767676767676769E-2</v>
      </c>
      <c r="E208">
        <v>114</v>
      </c>
      <c r="F208">
        <v>3.84</v>
      </c>
      <c r="G208">
        <f t="shared" ref="G208:G271" si="32">F208/E208</f>
        <v>3.3684210526315789E-2</v>
      </c>
      <c r="I208">
        <f t="shared" ref="I208:I271" si="33">A208-E208</f>
        <v>-15</v>
      </c>
      <c r="J208">
        <f t="shared" ref="J208:J271" si="34">B208-F208</f>
        <v>-0.19999999999999973</v>
      </c>
      <c r="K208">
        <f t="shared" ref="K208:K271" si="35">C208-G208</f>
        <v>3.0834662413609798E-3</v>
      </c>
      <c r="M208">
        <f t="shared" ref="M208:M271" si="36">IF(K208&gt;=0,1,0)</f>
        <v>1</v>
      </c>
      <c r="N208">
        <f t="shared" si="31"/>
        <v>0</v>
      </c>
    </row>
    <row r="209" spans="1:14">
      <c r="A209">
        <v>55</v>
      </c>
      <c r="B209">
        <v>2.1800000000000002</v>
      </c>
      <c r="C209">
        <f t="shared" si="30"/>
        <v>3.9636363636363636E-2</v>
      </c>
      <c r="E209">
        <v>63</v>
      </c>
      <c r="F209">
        <v>2.52</v>
      </c>
      <c r="G209">
        <f t="shared" si="32"/>
        <v>0.04</v>
      </c>
      <c r="I209">
        <f t="shared" si="33"/>
        <v>-8</v>
      </c>
      <c r="J209">
        <f t="shared" si="34"/>
        <v>-0.33999999999999986</v>
      </c>
      <c r="K209">
        <f t="shared" si="35"/>
        <v>-3.6363636363636459E-4</v>
      </c>
      <c r="M209">
        <f t="shared" si="36"/>
        <v>0</v>
      </c>
      <c r="N209">
        <f t="shared" si="31"/>
        <v>1</v>
      </c>
    </row>
    <row r="210" spans="1:14">
      <c r="A210">
        <v>1310</v>
      </c>
      <c r="B210">
        <v>33.18</v>
      </c>
      <c r="C210">
        <f t="shared" si="30"/>
        <v>2.5328244274809161E-2</v>
      </c>
      <c r="E210">
        <v>1336</v>
      </c>
      <c r="F210">
        <v>33.340000000000003</v>
      </c>
      <c r="G210">
        <f t="shared" si="32"/>
        <v>2.4955089820359284E-2</v>
      </c>
      <c r="I210">
        <f t="shared" si="33"/>
        <v>-26</v>
      </c>
      <c r="J210">
        <f t="shared" si="34"/>
        <v>-0.16000000000000369</v>
      </c>
      <c r="K210">
        <f t="shared" si="35"/>
        <v>3.7315445444987758E-4</v>
      </c>
      <c r="M210">
        <f t="shared" si="36"/>
        <v>1</v>
      </c>
      <c r="N210">
        <f t="shared" si="31"/>
        <v>0</v>
      </c>
    </row>
    <row r="211" spans="1:14">
      <c r="A211">
        <v>30</v>
      </c>
      <c r="B211">
        <v>1.34</v>
      </c>
      <c r="C211">
        <f t="shared" si="30"/>
        <v>4.4666666666666667E-2</v>
      </c>
      <c r="E211">
        <v>49</v>
      </c>
      <c r="F211">
        <v>1.84</v>
      </c>
      <c r="G211">
        <f t="shared" si="32"/>
        <v>3.7551020408163265E-2</v>
      </c>
      <c r="I211">
        <f t="shared" si="33"/>
        <v>-19</v>
      </c>
      <c r="J211">
        <f t="shared" si="34"/>
        <v>-0.5</v>
      </c>
      <c r="K211">
        <f t="shared" si="35"/>
        <v>7.1156462585034025E-3</v>
      </c>
      <c r="M211">
        <f t="shared" si="36"/>
        <v>1</v>
      </c>
      <c r="N211">
        <f t="shared" si="31"/>
        <v>0</v>
      </c>
    </row>
    <row r="212" spans="1:14">
      <c r="A212">
        <v>132</v>
      </c>
      <c r="B212">
        <v>5.04</v>
      </c>
      <c r="C212">
        <f t="shared" si="30"/>
        <v>3.8181818181818185E-2</v>
      </c>
      <c r="E212">
        <v>56</v>
      </c>
      <c r="F212">
        <v>2.92</v>
      </c>
      <c r="G212">
        <f t="shared" si="32"/>
        <v>5.2142857142857144E-2</v>
      </c>
      <c r="I212">
        <f t="shared" si="33"/>
        <v>76</v>
      </c>
      <c r="J212">
        <f t="shared" si="34"/>
        <v>2.12</v>
      </c>
      <c r="K212">
        <f t="shared" si="35"/>
        <v>-1.3961038961038959E-2</v>
      </c>
      <c r="M212">
        <f t="shared" si="36"/>
        <v>0</v>
      </c>
      <c r="N212">
        <f t="shared" si="31"/>
        <v>1</v>
      </c>
    </row>
    <row r="213" spans="1:14">
      <c r="A213">
        <v>715</v>
      </c>
      <c r="B213">
        <v>19.82</v>
      </c>
      <c r="C213">
        <f t="shared" si="30"/>
        <v>2.7720279720279722E-2</v>
      </c>
      <c r="E213">
        <v>728</v>
      </c>
      <c r="F213">
        <v>19.78</v>
      </c>
      <c r="G213">
        <f t="shared" si="32"/>
        <v>2.717032967032967E-2</v>
      </c>
      <c r="I213">
        <f t="shared" si="33"/>
        <v>-13</v>
      </c>
      <c r="J213">
        <f t="shared" si="34"/>
        <v>3.9999999999999147E-2</v>
      </c>
      <c r="K213">
        <f t="shared" si="35"/>
        <v>5.4995004995005148E-4</v>
      </c>
      <c r="M213">
        <f t="shared" si="36"/>
        <v>1</v>
      </c>
      <c r="N213">
        <f t="shared" si="31"/>
        <v>0</v>
      </c>
    </row>
    <row r="214" spans="1:14">
      <c r="A214">
        <v>38</v>
      </c>
      <c r="B214">
        <v>1.94</v>
      </c>
      <c r="C214">
        <f t="shared" si="30"/>
        <v>5.105263157894737E-2</v>
      </c>
      <c r="E214">
        <v>45</v>
      </c>
      <c r="F214">
        <v>2.2200000000000002</v>
      </c>
      <c r="G214">
        <f t="shared" si="32"/>
        <v>4.933333333333334E-2</v>
      </c>
      <c r="I214">
        <f t="shared" si="33"/>
        <v>-7</v>
      </c>
      <c r="J214">
        <f t="shared" si="34"/>
        <v>-0.28000000000000025</v>
      </c>
      <c r="K214">
        <f t="shared" si="35"/>
        <v>1.7192982456140302E-3</v>
      </c>
      <c r="M214">
        <f t="shared" si="36"/>
        <v>1</v>
      </c>
      <c r="N214">
        <f t="shared" si="31"/>
        <v>0</v>
      </c>
    </row>
    <row r="215" spans="1:14">
      <c r="A215">
        <v>1099</v>
      </c>
      <c r="B215">
        <v>26.32</v>
      </c>
      <c r="C215">
        <f t="shared" si="30"/>
        <v>2.3949044585987261E-2</v>
      </c>
      <c r="E215">
        <v>1108</v>
      </c>
      <c r="F215">
        <v>26.98</v>
      </c>
      <c r="G215">
        <f t="shared" si="32"/>
        <v>2.4350180505415164E-2</v>
      </c>
      <c r="I215">
        <f t="shared" si="33"/>
        <v>-9</v>
      </c>
      <c r="J215">
        <f t="shared" si="34"/>
        <v>-0.66000000000000014</v>
      </c>
      <c r="K215">
        <f t="shared" si="35"/>
        <v>-4.0113591942790225E-4</v>
      </c>
      <c r="M215">
        <f t="shared" si="36"/>
        <v>0</v>
      </c>
      <c r="N215">
        <f t="shared" si="31"/>
        <v>1</v>
      </c>
    </row>
    <row r="216" spans="1:14">
      <c r="A216">
        <v>2317</v>
      </c>
      <c r="B216">
        <v>68.06</v>
      </c>
      <c r="C216">
        <f t="shared" si="30"/>
        <v>2.937419076391886E-2</v>
      </c>
      <c r="E216">
        <v>2427</v>
      </c>
      <c r="F216">
        <v>70.12</v>
      </c>
      <c r="G216">
        <f t="shared" si="32"/>
        <v>2.889163576431809E-2</v>
      </c>
      <c r="I216">
        <f t="shared" si="33"/>
        <v>-110</v>
      </c>
      <c r="J216">
        <f t="shared" si="34"/>
        <v>-2.0600000000000023</v>
      </c>
      <c r="K216">
        <f t="shared" si="35"/>
        <v>4.8255499960076984E-4</v>
      </c>
      <c r="M216">
        <f t="shared" si="36"/>
        <v>1</v>
      </c>
      <c r="N216">
        <f t="shared" si="31"/>
        <v>0</v>
      </c>
    </row>
    <row r="217" spans="1:14">
      <c r="A217">
        <v>5891</v>
      </c>
      <c r="B217">
        <v>186.02</v>
      </c>
      <c r="C217">
        <f t="shared" si="30"/>
        <v>3.1576981836700053E-2</v>
      </c>
      <c r="E217">
        <v>5773</v>
      </c>
      <c r="F217">
        <v>181.36</v>
      </c>
      <c r="G217">
        <f t="shared" si="32"/>
        <v>3.1415208730296205E-2</v>
      </c>
      <c r="I217">
        <f t="shared" si="33"/>
        <v>118</v>
      </c>
      <c r="J217">
        <f t="shared" si="34"/>
        <v>4.6599999999999966</v>
      </c>
      <c r="K217">
        <f t="shared" si="35"/>
        <v>1.6177310640384801E-4</v>
      </c>
      <c r="M217">
        <f t="shared" si="36"/>
        <v>1</v>
      </c>
      <c r="N217">
        <f t="shared" si="31"/>
        <v>0</v>
      </c>
    </row>
    <row r="218" spans="1:14">
      <c r="A218">
        <v>36</v>
      </c>
      <c r="B218">
        <v>1.8</v>
      </c>
      <c r="C218">
        <f t="shared" si="30"/>
        <v>0.05</v>
      </c>
      <c r="E218">
        <v>27</v>
      </c>
      <c r="F218">
        <v>1.5</v>
      </c>
      <c r="G218">
        <f t="shared" si="32"/>
        <v>5.5555555555555552E-2</v>
      </c>
      <c r="I218">
        <f t="shared" si="33"/>
        <v>9</v>
      </c>
      <c r="J218">
        <f t="shared" si="34"/>
        <v>0.30000000000000004</v>
      </c>
      <c r="K218">
        <f t="shared" si="35"/>
        <v>-5.5555555555555497E-3</v>
      </c>
      <c r="M218">
        <f t="shared" si="36"/>
        <v>0</v>
      </c>
      <c r="N218">
        <f t="shared" si="31"/>
        <v>1</v>
      </c>
    </row>
    <row r="219" spans="1:14">
      <c r="A219">
        <v>55</v>
      </c>
      <c r="B219">
        <v>2.14</v>
      </c>
      <c r="C219">
        <f t="shared" si="30"/>
        <v>3.8909090909090914E-2</v>
      </c>
      <c r="E219">
        <v>58</v>
      </c>
      <c r="F219">
        <v>2.1800000000000002</v>
      </c>
      <c r="G219">
        <f t="shared" si="32"/>
        <v>3.7586206896551726E-2</v>
      </c>
      <c r="I219">
        <f t="shared" si="33"/>
        <v>-3</v>
      </c>
      <c r="J219">
        <f t="shared" si="34"/>
        <v>-4.0000000000000036E-2</v>
      </c>
      <c r="K219">
        <f t="shared" si="35"/>
        <v>1.3228840125391883E-3</v>
      </c>
      <c r="M219">
        <f t="shared" si="36"/>
        <v>1</v>
      </c>
      <c r="N219">
        <f t="shared" si="31"/>
        <v>0</v>
      </c>
    </row>
    <row r="220" spans="1:14">
      <c r="A220">
        <v>196</v>
      </c>
      <c r="B220">
        <v>6.28</v>
      </c>
      <c r="C220">
        <f t="shared" si="30"/>
        <v>3.2040816326530615E-2</v>
      </c>
      <c r="E220">
        <v>127</v>
      </c>
      <c r="F220">
        <v>4.8</v>
      </c>
      <c r="G220">
        <f t="shared" si="32"/>
        <v>3.7795275590551181E-2</v>
      </c>
      <c r="I220">
        <f t="shared" si="33"/>
        <v>69</v>
      </c>
      <c r="J220">
        <f t="shared" si="34"/>
        <v>1.4800000000000004</v>
      </c>
      <c r="K220">
        <f t="shared" si="35"/>
        <v>-5.7544592640205658E-3</v>
      </c>
      <c r="M220">
        <f t="shared" si="36"/>
        <v>0</v>
      </c>
      <c r="N220">
        <f t="shared" si="31"/>
        <v>1</v>
      </c>
    </row>
    <row r="221" spans="1:14">
      <c r="A221">
        <v>60</v>
      </c>
      <c r="B221">
        <v>2.98</v>
      </c>
      <c r="C221">
        <f t="shared" si="30"/>
        <v>4.9666666666666665E-2</v>
      </c>
      <c r="E221">
        <v>58</v>
      </c>
      <c r="F221">
        <v>2.96</v>
      </c>
      <c r="G221">
        <f t="shared" si="32"/>
        <v>5.1034482758620686E-2</v>
      </c>
      <c r="I221">
        <f t="shared" si="33"/>
        <v>2</v>
      </c>
      <c r="J221">
        <f t="shared" si="34"/>
        <v>2.0000000000000018E-2</v>
      </c>
      <c r="K221">
        <f t="shared" si="35"/>
        <v>-1.3678160919540217E-3</v>
      </c>
      <c r="M221">
        <f t="shared" si="36"/>
        <v>0</v>
      </c>
      <c r="N221">
        <f t="shared" si="31"/>
        <v>1</v>
      </c>
    </row>
    <row r="222" spans="1:14">
      <c r="A222">
        <v>42</v>
      </c>
      <c r="B222">
        <v>2.08</v>
      </c>
      <c r="C222">
        <f t="shared" si="30"/>
        <v>4.9523809523809526E-2</v>
      </c>
      <c r="E222">
        <v>48</v>
      </c>
      <c r="F222">
        <v>2.2599999999999998</v>
      </c>
      <c r="G222">
        <f t="shared" si="32"/>
        <v>4.7083333333333331E-2</v>
      </c>
      <c r="I222">
        <f t="shared" si="33"/>
        <v>-6</v>
      </c>
      <c r="J222">
        <f t="shared" si="34"/>
        <v>-0.17999999999999972</v>
      </c>
      <c r="K222">
        <f t="shared" si="35"/>
        <v>2.4404761904761943E-3</v>
      </c>
      <c r="M222">
        <f t="shared" si="36"/>
        <v>1</v>
      </c>
      <c r="N222">
        <f t="shared" si="31"/>
        <v>0</v>
      </c>
    </row>
    <row r="223" spans="1:14">
      <c r="A223">
        <v>102</v>
      </c>
      <c r="B223">
        <v>4.2</v>
      </c>
      <c r="C223">
        <f t="shared" si="30"/>
        <v>4.1176470588235294E-2</v>
      </c>
      <c r="E223">
        <v>94</v>
      </c>
      <c r="F223">
        <v>4.0999999999999996</v>
      </c>
      <c r="G223">
        <f t="shared" si="32"/>
        <v>4.3617021276595738E-2</v>
      </c>
      <c r="I223">
        <f t="shared" si="33"/>
        <v>8</v>
      </c>
      <c r="J223">
        <f t="shared" si="34"/>
        <v>0.10000000000000053</v>
      </c>
      <c r="K223">
        <f t="shared" si="35"/>
        <v>-2.4405506883604447E-3</v>
      </c>
      <c r="M223">
        <f t="shared" si="36"/>
        <v>0</v>
      </c>
      <c r="N223">
        <f t="shared" si="31"/>
        <v>1</v>
      </c>
    </row>
    <row r="224" spans="1:14">
      <c r="A224">
        <v>32</v>
      </c>
      <c r="B224">
        <v>1.98</v>
      </c>
      <c r="C224">
        <f t="shared" si="30"/>
        <v>6.1874999999999999E-2</v>
      </c>
      <c r="E224">
        <v>30</v>
      </c>
      <c r="F224">
        <v>1.92</v>
      </c>
      <c r="G224">
        <f t="shared" si="32"/>
        <v>6.4000000000000001E-2</v>
      </c>
      <c r="I224">
        <f t="shared" si="33"/>
        <v>2</v>
      </c>
      <c r="J224">
        <f t="shared" si="34"/>
        <v>6.0000000000000053E-2</v>
      </c>
      <c r="K224">
        <f t="shared" si="35"/>
        <v>-2.1250000000000019E-3</v>
      </c>
      <c r="M224">
        <f t="shared" si="36"/>
        <v>0</v>
      </c>
      <c r="N224">
        <f t="shared" si="31"/>
        <v>1</v>
      </c>
    </row>
    <row r="225" spans="1:14">
      <c r="A225">
        <v>41</v>
      </c>
      <c r="B225">
        <v>1.9</v>
      </c>
      <c r="C225">
        <f t="shared" si="30"/>
        <v>4.6341463414634146E-2</v>
      </c>
      <c r="E225">
        <v>34</v>
      </c>
      <c r="F225">
        <v>1.78</v>
      </c>
      <c r="G225">
        <f t="shared" si="32"/>
        <v>5.2352941176470588E-2</v>
      </c>
      <c r="I225">
        <f t="shared" si="33"/>
        <v>7</v>
      </c>
      <c r="J225">
        <f t="shared" si="34"/>
        <v>0.11999999999999988</v>
      </c>
      <c r="K225">
        <f t="shared" si="35"/>
        <v>-6.0114777618364423E-3</v>
      </c>
      <c r="M225">
        <f t="shared" si="36"/>
        <v>0</v>
      </c>
      <c r="N225">
        <f t="shared" si="31"/>
        <v>1</v>
      </c>
    </row>
    <row r="226" spans="1:14">
      <c r="A226">
        <v>42</v>
      </c>
      <c r="B226">
        <v>1.84</v>
      </c>
      <c r="C226">
        <f t="shared" si="30"/>
        <v>4.3809523809523812E-2</v>
      </c>
      <c r="E226">
        <v>41</v>
      </c>
      <c r="F226">
        <v>1.84</v>
      </c>
      <c r="G226">
        <f t="shared" si="32"/>
        <v>4.487804878048781E-2</v>
      </c>
      <c r="I226">
        <f t="shared" si="33"/>
        <v>1</v>
      </c>
      <c r="J226">
        <f t="shared" si="34"/>
        <v>0</v>
      </c>
      <c r="K226">
        <f t="shared" si="35"/>
        <v>-1.068524970963998E-3</v>
      </c>
      <c r="M226">
        <f t="shared" si="36"/>
        <v>0</v>
      </c>
      <c r="N226">
        <f t="shared" si="31"/>
        <v>1</v>
      </c>
    </row>
    <row r="227" spans="1:14">
      <c r="A227">
        <v>1393</v>
      </c>
      <c r="B227">
        <v>34.380000000000003</v>
      </c>
      <c r="C227">
        <f t="shared" si="30"/>
        <v>2.46805455850682E-2</v>
      </c>
      <c r="E227">
        <v>1488</v>
      </c>
      <c r="F227">
        <v>35.659999999999997</v>
      </c>
      <c r="G227">
        <f t="shared" si="32"/>
        <v>2.3965053763440859E-2</v>
      </c>
      <c r="I227">
        <f t="shared" si="33"/>
        <v>-95</v>
      </c>
      <c r="J227">
        <f t="shared" si="34"/>
        <v>-1.279999999999994</v>
      </c>
      <c r="K227">
        <f t="shared" si="35"/>
        <v>7.1549182162734121E-4</v>
      </c>
      <c r="M227">
        <f t="shared" si="36"/>
        <v>1</v>
      </c>
      <c r="N227">
        <f t="shared" si="31"/>
        <v>0</v>
      </c>
    </row>
    <row r="228" spans="1:14">
      <c r="A228">
        <v>48</v>
      </c>
      <c r="B228">
        <v>1.96</v>
      </c>
      <c r="C228">
        <f t="shared" si="30"/>
        <v>4.0833333333333333E-2</v>
      </c>
      <c r="E228">
        <v>61</v>
      </c>
      <c r="F228">
        <v>2.2200000000000002</v>
      </c>
      <c r="G228">
        <f t="shared" si="32"/>
        <v>3.6393442622950821E-2</v>
      </c>
      <c r="I228">
        <f t="shared" si="33"/>
        <v>-13</v>
      </c>
      <c r="J228">
        <f t="shared" si="34"/>
        <v>-0.26000000000000023</v>
      </c>
      <c r="K228">
        <f t="shared" si="35"/>
        <v>4.4398907103825117E-3</v>
      </c>
      <c r="M228">
        <f t="shared" si="36"/>
        <v>1</v>
      </c>
      <c r="N228">
        <f t="shared" si="31"/>
        <v>0</v>
      </c>
    </row>
    <row r="229" spans="1:14">
      <c r="A229">
        <v>29</v>
      </c>
      <c r="B229">
        <v>1.72</v>
      </c>
      <c r="C229">
        <f t="shared" si="30"/>
        <v>5.9310344827586209E-2</v>
      </c>
      <c r="E229">
        <v>29</v>
      </c>
      <c r="F229">
        <v>1.76</v>
      </c>
      <c r="G229">
        <f t="shared" si="32"/>
        <v>6.0689655172413794E-2</v>
      </c>
      <c r="I229">
        <f t="shared" si="33"/>
        <v>0</v>
      </c>
      <c r="J229">
        <f t="shared" si="34"/>
        <v>-4.0000000000000036E-2</v>
      </c>
      <c r="K229">
        <f t="shared" si="35"/>
        <v>-1.3793103448275848E-3</v>
      </c>
      <c r="M229">
        <f t="shared" si="36"/>
        <v>0</v>
      </c>
      <c r="N229">
        <f t="shared" si="31"/>
        <v>1</v>
      </c>
    </row>
    <row r="230" spans="1:14">
      <c r="A230">
        <v>46</v>
      </c>
      <c r="B230">
        <v>2.2599999999999998</v>
      </c>
      <c r="C230">
        <f t="shared" si="30"/>
        <v>4.9130434782608694E-2</v>
      </c>
      <c r="E230">
        <v>44</v>
      </c>
      <c r="F230">
        <v>2.14</v>
      </c>
      <c r="G230">
        <f t="shared" si="32"/>
        <v>4.8636363636363637E-2</v>
      </c>
      <c r="I230">
        <f t="shared" si="33"/>
        <v>2</v>
      </c>
      <c r="J230">
        <f t="shared" si="34"/>
        <v>0.11999999999999966</v>
      </c>
      <c r="K230">
        <f t="shared" si="35"/>
        <v>4.9407114624505644E-4</v>
      </c>
      <c r="M230">
        <f t="shared" si="36"/>
        <v>1</v>
      </c>
      <c r="N230">
        <f t="shared" si="31"/>
        <v>0</v>
      </c>
    </row>
    <row r="231" spans="1:14">
      <c r="A231">
        <v>58</v>
      </c>
      <c r="B231">
        <v>2.3199999999999998</v>
      </c>
      <c r="C231">
        <f t="shared" si="30"/>
        <v>3.9999999999999994E-2</v>
      </c>
      <c r="E231">
        <v>57</v>
      </c>
      <c r="F231">
        <v>2.3199999999999998</v>
      </c>
      <c r="G231">
        <f t="shared" si="32"/>
        <v>4.0701754385964913E-2</v>
      </c>
      <c r="I231">
        <f t="shared" si="33"/>
        <v>1</v>
      </c>
      <c r="J231">
        <f t="shared" si="34"/>
        <v>0</v>
      </c>
      <c r="K231">
        <f t="shared" si="35"/>
        <v>-7.0175438596491863E-4</v>
      </c>
      <c r="M231">
        <f t="shared" si="36"/>
        <v>0</v>
      </c>
      <c r="N231">
        <f t="shared" si="31"/>
        <v>1</v>
      </c>
    </row>
    <row r="232" spans="1:14">
      <c r="A232">
        <v>30</v>
      </c>
      <c r="B232">
        <v>1.66</v>
      </c>
      <c r="C232">
        <f t="shared" si="30"/>
        <v>5.5333333333333332E-2</v>
      </c>
      <c r="E232">
        <v>28</v>
      </c>
      <c r="F232">
        <v>1.6</v>
      </c>
      <c r="G232">
        <f t="shared" si="32"/>
        <v>5.7142857142857148E-2</v>
      </c>
      <c r="I232">
        <f t="shared" si="33"/>
        <v>2</v>
      </c>
      <c r="J232">
        <f t="shared" si="34"/>
        <v>5.9999999999999831E-2</v>
      </c>
      <c r="K232">
        <f t="shared" si="35"/>
        <v>-1.8095238095238164E-3</v>
      </c>
      <c r="M232">
        <f t="shared" si="36"/>
        <v>0</v>
      </c>
      <c r="N232">
        <f t="shared" si="31"/>
        <v>1</v>
      </c>
    </row>
    <row r="233" spans="1:14">
      <c r="A233">
        <v>1459</v>
      </c>
      <c r="B233">
        <v>34.32</v>
      </c>
      <c r="C233">
        <f t="shared" si="30"/>
        <v>2.3522960932145304E-2</v>
      </c>
      <c r="E233">
        <v>1548</v>
      </c>
      <c r="F233">
        <v>36.36</v>
      </c>
      <c r="G233">
        <f t="shared" si="32"/>
        <v>2.3488372093023256E-2</v>
      </c>
      <c r="I233">
        <f t="shared" si="33"/>
        <v>-89</v>
      </c>
      <c r="J233">
        <f t="shared" si="34"/>
        <v>-2.0399999999999991</v>
      </c>
      <c r="K233">
        <f t="shared" si="35"/>
        <v>3.4588839122048215E-5</v>
      </c>
      <c r="M233">
        <f t="shared" si="36"/>
        <v>1</v>
      </c>
      <c r="N233">
        <f t="shared" si="31"/>
        <v>0</v>
      </c>
    </row>
    <row r="234" spans="1:14">
      <c r="A234">
        <v>28</v>
      </c>
      <c r="B234">
        <v>1.42</v>
      </c>
      <c r="C234">
        <f t="shared" si="30"/>
        <v>5.0714285714285712E-2</v>
      </c>
      <c r="E234">
        <v>28</v>
      </c>
      <c r="F234">
        <v>1.42</v>
      </c>
      <c r="G234">
        <f t="shared" si="32"/>
        <v>5.0714285714285712E-2</v>
      </c>
      <c r="I234">
        <f t="shared" si="33"/>
        <v>0</v>
      </c>
      <c r="J234">
        <f t="shared" si="34"/>
        <v>0</v>
      </c>
      <c r="K234">
        <f t="shared" si="35"/>
        <v>0</v>
      </c>
      <c r="M234">
        <f t="shared" si="36"/>
        <v>1</v>
      </c>
      <c r="N234">
        <f t="shared" si="31"/>
        <v>0</v>
      </c>
    </row>
    <row r="235" spans="1:14">
      <c r="A235">
        <v>47</v>
      </c>
      <c r="B235">
        <v>2.02</v>
      </c>
      <c r="C235">
        <f t="shared" si="30"/>
        <v>4.297872340425532E-2</v>
      </c>
      <c r="E235">
        <v>45</v>
      </c>
      <c r="F235">
        <v>1.98</v>
      </c>
      <c r="G235">
        <f t="shared" si="32"/>
        <v>4.3999999999999997E-2</v>
      </c>
      <c r="I235">
        <f t="shared" si="33"/>
        <v>2</v>
      </c>
      <c r="J235">
        <f t="shared" si="34"/>
        <v>4.0000000000000036E-2</v>
      </c>
      <c r="K235">
        <f t="shared" si="35"/>
        <v>-1.0212765957446773E-3</v>
      </c>
      <c r="M235">
        <f t="shared" si="36"/>
        <v>0</v>
      </c>
      <c r="N235">
        <f t="shared" si="31"/>
        <v>1</v>
      </c>
    </row>
    <row r="236" spans="1:14">
      <c r="A236">
        <v>28</v>
      </c>
      <c r="B236">
        <v>1.58</v>
      </c>
      <c r="C236">
        <f t="shared" si="30"/>
        <v>5.6428571428571432E-2</v>
      </c>
      <c r="E236">
        <v>28</v>
      </c>
      <c r="F236">
        <v>1.58</v>
      </c>
      <c r="G236">
        <f t="shared" si="32"/>
        <v>5.6428571428571432E-2</v>
      </c>
      <c r="I236">
        <f t="shared" si="33"/>
        <v>0</v>
      </c>
      <c r="J236">
        <f t="shared" si="34"/>
        <v>0</v>
      </c>
      <c r="K236">
        <f t="shared" si="35"/>
        <v>0</v>
      </c>
      <c r="M236">
        <f t="shared" si="36"/>
        <v>1</v>
      </c>
      <c r="N236">
        <f t="shared" si="31"/>
        <v>0</v>
      </c>
    </row>
    <row r="237" spans="1:14">
      <c r="A237">
        <v>34</v>
      </c>
      <c r="B237">
        <v>2.02</v>
      </c>
      <c r="C237">
        <f t="shared" si="30"/>
        <v>5.9411764705882351E-2</v>
      </c>
      <c r="E237">
        <v>32</v>
      </c>
      <c r="F237">
        <v>2</v>
      </c>
      <c r="G237">
        <f t="shared" si="32"/>
        <v>6.25E-2</v>
      </c>
      <c r="I237">
        <f t="shared" si="33"/>
        <v>2</v>
      </c>
      <c r="J237">
        <f t="shared" si="34"/>
        <v>2.0000000000000018E-2</v>
      </c>
      <c r="K237">
        <f t="shared" si="35"/>
        <v>-3.0882352941176486E-3</v>
      </c>
      <c r="M237">
        <f t="shared" si="36"/>
        <v>0</v>
      </c>
      <c r="N237">
        <f t="shared" si="31"/>
        <v>1</v>
      </c>
    </row>
    <row r="238" spans="1:14">
      <c r="A238">
        <v>23</v>
      </c>
      <c r="B238">
        <v>0.8</v>
      </c>
      <c r="C238">
        <f t="shared" si="30"/>
        <v>3.4782608695652174E-2</v>
      </c>
      <c r="E238">
        <v>19</v>
      </c>
      <c r="F238">
        <v>0.7</v>
      </c>
      <c r="G238">
        <f t="shared" si="32"/>
        <v>3.6842105263157891E-2</v>
      </c>
      <c r="I238">
        <f t="shared" si="33"/>
        <v>4</v>
      </c>
      <c r="J238">
        <f t="shared" si="34"/>
        <v>0.10000000000000009</v>
      </c>
      <c r="K238">
        <f t="shared" si="35"/>
        <v>-2.059496567505717E-3</v>
      </c>
      <c r="M238">
        <f t="shared" si="36"/>
        <v>0</v>
      </c>
      <c r="N238">
        <f t="shared" si="31"/>
        <v>1</v>
      </c>
    </row>
    <row r="239" spans="1:14">
      <c r="A239">
        <v>30</v>
      </c>
      <c r="B239">
        <v>1.56</v>
      </c>
      <c r="C239">
        <f t="shared" si="30"/>
        <v>5.2000000000000005E-2</v>
      </c>
      <c r="E239">
        <v>31</v>
      </c>
      <c r="F239">
        <v>1.62</v>
      </c>
      <c r="G239">
        <f t="shared" si="32"/>
        <v>5.2258064516129035E-2</v>
      </c>
      <c r="I239">
        <f t="shared" si="33"/>
        <v>-1</v>
      </c>
      <c r="J239">
        <f t="shared" si="34"/>
        <v>-6.0000000000000053E-2</v>
      </c>
      <c r="K239">
        <f t="shared" si="35"/>
        <v>-2.580645161290307E-4</v>
      </c>
      <c r="M239">
        <f t="shared" si="36"/>
        <v>0</v>
      </c>
      <c r="N239">
        <f t="shared" si="31"/>
        <v>1</v>
      </c>
    </row>
    <row r="240" spans="1:14">
      <c r="A240">
        <v>48</v>
      </c>
      <c r="B240">
        <v>2.06</v>
      </c>
      <c r="C240">
        <f t="shared" si="30"/>
        <v>4.2916666666666665E-2</v>
      </c>
      <c r="E240">
        <v>48</v>
      </c>
      <c r="F240">
        <v>2.06</v>
      </c>
      <c r="G240">
        <f t="shared" si="32"/>
        <v>4.2916666666666665E-2</v>
      </c>
      <c r="I240">
        <f t="shared" si="33"/>
        <v>0</v>
      </c>
      <c r="J240">
        <f t="shared" si="34"/>
        <v>0</v>
      </c>
      <c r="K240">
        <f t="shared" si="35"/>
        <v>0</v>
      </c>
      <c r="M240">
        <f t="shared" si="36"/>
        <v>1</v>
      </c>
      <c r="N240">
        <f t="shared" si="31"/>
        <v>0</v>
      </c>
    </row>
    <row r="241" spans="1:14">
      <c r="A241">
        <v>18</v>
      </c>
      <c r="B241">
        <v>0.96</v>
      </c>
      <c r="C241">
        <f t="shared" si="30"/>
        <v>5.333333333333333E-2</v>
      </c>
      <c r="E241">
        <v>24</v>
      </c>
      <c r="F241">
        <v>1.1599999999999999</v>
      </c>
      <c r="G241">
        <f t="shared" si="32"/>
        <v>4.8333333333333332E-2</v>
      </c>
      <c r="I241">
        <f t="shared" si="33"/>
        <v>-6</v>
      </c>
      <c r="J241">
        <f t="shared" si="34"/>
        <v>-0.19999999999999996</v>
      </c>
      <c r="K241">
        <f t="shared" si="35"/>
        <v>4.9999999999999975E-3</v>
      </c>
      <c r="M241">
        <f t="shared" si="36"/>
        <v>1</v>
      </c>
      <c r="N241">
        <f t="shared" si="31"/>
        <v>0</v>
      </c>
    </row>
    <row r="242" spans="1:14">
      <c r="A242">
        <v>86</v>
      </c>
      <c r="B242">
        <v>4.0999999999999996</v>
      </c>
      <c r="C242">
        <f t="shared" si="30"/>
        <v>4.7674418604651159E-2</v>
      </c>
      <c r="E242">
        <v>108</v>
      </c>
      <c r="F242">
        <v>4.5599999999999996</v>
      </c>
      <c r="G242">
        <f t="shared" si="32"/>
        <v>4.2222222222222217E-2</v>
      </c>
      <c r="I242">
        <f t="shared" si="33"/>
        <v>-22</v>
      </c>
      <c r="J242">
        <f t="shared" si="34"/>
        <v>-0.45999999999999996</v>
      </c>
      <c r="K242">
        <f t="shared" si="35"/>
        <v>5.4521963824289421E-3</v>
      </c>
      <c r="M242">
        <f t="shared" si="36"/>
        <v>1</v>
      </c>
      <c r="N242">
        <f t="shared" si="31"/>
        <v>0</v>
      </c>
    </row>
    <row r="243" spans="1:14">
      <c r="A243">
        <v>233</v>
      </c>
      <c r="B243">
        <v>7.56</v>
      </c>
      <c r="C243">
        <f t="shared" si="30"/>
        <v>3.2446351931330469E-2</v>
      </c>
      <c r="E243">
        <v>257</v>
      </c>
      <c r="F243">
        <v>8.08</v>
      </c>
      <c r="G243">
        <f t="shared" si="32"/>
        <v>3.1439688715953311E-2</v>
      </c>
      <c r="I243">
        <f t="shared" si="33"/>
        <v>-24</v>
      </c>
      <c r="J243">
        <f t="shared" si="34"/>
        <v>-0.52000000000000046</v>
      </c>
      <c r="K243">
        <f t="shared" si="35"/>
        <v>1.0066632153771585E-3</v>
      </c>
      <c r="M243">
        <f t="shared" si="36"/>
        <v>1</v>
      </c>
      <c r="N243">
        <f t="shared" si="31"/>
        <v>0</v>
      </c>
    </row>
    <row r="244" spans="1:14">
      <c r="A244">
        <v>80</v>
      </c>
      <c r="B244">
        <v>2.98</v>
      </c>
      <c r="C244">
        <f t="shared" si="30"/>
        <v>3.7249999999999998E-2</v>
      </c>
      <c r="E244">
        <v>75</v>
      </c>
      <c r="F244">
        <v>2.9</v>
      </c>
      <c r="G244">
        <f t="shared" si="32"/>
        <v>3.8666666666666669E-2</v>
      </c>
      <c r="I244">
        <f t="shared" si="33"/>
        <v>5</v>
      </c>
      <c r="J244">
        <f t="shared" si="34"/>
        <v>8.0000000000000071E-2</v>
      </c>
      <c r="K244">
        <f t="shared" si="35"/>
        <v>-1.4166666666666702E-3</v>
      </c>
      <c r="M244">
        <f t="shared" si="36"/>
        <v>0</v>
      </c>
      <c r="N244">
        <f t="shared" si="31"/>
        <v>1</v>
      </c>
    </row>
    <row r="245" spans="1:14">
      <c r="A245">
        <v>34</v>
      </c>
      <c r="B245">
        <v>2.02</v>
      </c>
      <c r="C245">
        <f t="shared" si="30"/>
        <v>5.9411764705882351E-2</v>
      </c>
      <c r="E245">
        <v>34</v>
      </c>
      <c r="F245">
        <v>2.04</v>
      </c>
      <c r="G245">
        <f t="shared" si="32"/>
        <v>0.06</v>
      </c>
      <c r="I245">
        <f t="shared" si="33"/>
        <v>0</v>
      </c>
      <c r="J245">
        <f t="shared" si="34"/>
        <v>-2.0000000000000018E-2</v>
      </c>
      <c r="K245">
        <f t="shared" si="35"/>
        <v>-5.8823529411764636E-4</v>
      </c>
      <c r="M245">
        <f t="shared" si="36"/>
        <v>0</v>
      </c>
      <c r="N245">
        <f t="shared" si="31"/>
        <v>1</v>
      </c>
    </row>
    <row r="246" spans="1:14">
      <c r="A246">
        <v>57</v>
      </c>
      <c r="B246">
        <v>2.56</v>
      </c>
      <c r="C246">
        <f t="shared" si="30"/>
        <v>4.491228070175439E-2</v>
      </c>
      <c r="E246">
        <v>49</v>
      </c>
      <c r="F246">
        <v>2.38</v>
      </c>
      <c r="G246">
        <f t="shared" si="32"/>
        <v>4.8571428571428571E-2</v>
      </c>
      <c r="I246">
        <f t="shared" si="33"/>
        <v>8</v>
      </c>
      <c r="J246">
        <f t="shared" si="34"/>
        <v>0.18000000000000016</v>
      </c>
      <c r="K246">
        <f t="shared" si="35"/>
        <v>-3.6591478696741814E-3</v>
      </c>
      <c r="M246">
        <f t="shared" si="36"/>
        <v>0</v>
      </c>
      <c r="N246">
        <f t="shared" si="31"/>
        <v>1</v>
      </c>
    </row>
    <row r="247" spans="1:14">
      <c r="A247">
        <v>30</v>
      </c>
      <c r="B247">
        <v>1.54</v>
      </c>
      <c r="C247">
        <f t="shared" si="30"/>
        <v>5.1333333333333335E-2</v>
      </c>
      <c r="E247">
        <v>51</v>
      </c>
      <c r="F247">
        <v>2.2000000000000002</v>
      </c>
      <c r="G247">
        <f t="shared" si="32"/>
        <v>4.3137254901960791E-2</v>
      </c>
      <c r="I247">
        <f t="shared" si="33"/>
        <v>-21</v>
      </c>
      <c r="J247">
        <f t="shared" si="34"/>
        <v>-0.66000000000000014</v>
      </c>
      <c r="K247">
        <f t="shared" si="35"/>
        <v>8.1960784313725443E-3</v>
      </c>
      <c r="M247">
        <f t="shared" si="36"/>
        <v>1</v>
      </c>
      <c r="N247">
        <f t="shared" si="31"/>
        <v>0</v>
      </c>
    </row>
    <row r="248" spans="1:14">
      <c r="A248">
        <v>238</v>
      </c>
      <c r="B248">
        <v>8.66</v>
      </c>
      <c r="C248">
        <f t="shared" si="30"/>
        <v>3.6386554621848741E-2</v>
      </c>
      <c r="E248">
        <v>251</v>
      </c>
      <c r="F248">
        <v>8.94</v>
      </c>
      <c r="G248">
        <f t="shared" si="32"/>
        <v>3.5617529880478088E-2</v>
      </c>
      <c r="I248">
        <f t="shared" si="33"/>
        <v>-13</v>
      </c>
      <c r="J248">
        <f t="shared" si="34"/>
        <v>-0.27999999999999936</v>
      </c>
      <c r="K248">
        <f t="shared" si="35"/>
        <v>7.6902474137065246E-4</v>
      </c>
      <c r="M248">
        <f t="shared" si="36"/>
        <v>1</v>
      </c>
      <c r="N248">
        <f t="shared" si="31"/>
        <v>0</v>
      </c>
    </row>
    <row r="249" spans="1:14">
      <c r="A249">
        <v>75</v>
      </c>
      <c r="B249">
        <v>3</v>
      </c>
      <c r="C249">
        <f t="shared" si="30"/>
        <v>0.04</v>
      </c>
      <c r="E249">
        <v>74</v>
      </c>
      <c r="F249">
        <v>2.96</v>
      </c>
      <c r="G249">
        <f t="shared" si="32"/>
        <v>0.04</v>
      </c>
      <c r="I249">
        <f t="shared" si="33"/>
        <v>1</v>
      </c>
      <c r="J249">
        <f t="shared" si="34"/>
        <v>4.0000000000000036E-2</v>
      </c>
      <c r="K249">
        <f t="shared" si="35"/>
        <v>0</v>
      </c>
      <c r="M249">
        <f t="shared" si="36"/>
        <v>1</v>
      </c>
      <c r="N249">
        <f t="shared" si="31"/>
        <v>0</v>
      </c>
    </row>
    <row r="250" spans="1:14">
      <c r="A250">
        <v>42</v>
      </c>
      <c r="B250">
        <v>2.2599999999999998</v>
      </c>
      <c r="C250">
        <f t="shared" si="30"/>
        <v>5.3809523809523807E-2</v>
      </c>
      <c r="E250">
        <v>38</v>
      </c>
      <c r="F250">
        <v>2.12</v>
      </c>
      <c r="G250">
        <f t="shared" si="32"/>
        <v>5.5789473684210528E-2</v>
      </c>
      <c r="I250">
        <f t="shared" si="33"/>
        <v>4</v>
      </c>
      <c r="J250">
        <f t="shared" si="34"/>
        <v>0.13999999999999968</v>
      </c>
      <c r="K250">
        <f t="shared" si="35"/>
        <v>-1.9799498746867206E-3</v>
      </c>
      <c r="M250">
        <f t="shared" si="36"/>
        <v>0</v>
      </c>
      <c r="N250">
        <f t="shared" si="31"/>
        <v>1</v>
      </c>
    </row>
    <row r="251" spans="1:14">
      <c r="A251">
        <v>2103</v>
      </c>
      <c r="B251">
        <v>66.84</v>
      </c>
      <c r="C251">
        <f t="shared" si="30"/>
        <v>3.1783166904422254E-2</v>
      </c>
      <c r="E251">
        <v>2131</v>
      </c>
      <c r="F251">
        <v>67.52</v>
      </c>
      <c r="G251">
        <f t="shared" si="32"/>
        <v>3.1684655091506336E-2</v>
      </c>
      <c r="I251">
        <f t="shared" si="33"/>
        <v>-28</v>
      </c>
      <c r="J251">
        <f t="shared" si="34"/>
        <v>-0.67999999999999261</v>
      </c>
      <c r="K251">
        <f t="shared" si="35"/>
        <v>9.8511812915917651E-5</v>
      </c>
      <c r="M251">
        <f t="shared" si="36"/>
        <v>1</v>
      </c>
      <c r="N251">
        <f t="shared" si="31"/>
        <v>0</v>
      </c>
    </row>
    <row r="252" spans="1:14">
      <c r="A252">
        <v>31</v>
      </c>
      <c r="B252">
        <v>1.58</v>
      </c>
      <c r="C252">
        <f t="shared" si="30"/>
        <v>5.0967741935483875E-2</v>
      </c>
      <c r="E252">
        <v>31</v>
      </c>
      <c r="F252">
        <v>1.58</v>
      </c>
      <c r="G252">
        <f t="shared" si="32"/>
        <v>5.0967741935483875E-2</v>
      </c>
      <c r="I252">
        <f t="shared" si="33"/>
        <v>0</v>
      </c>
      <c r="J252">
        <f t="shared" si="34"/>
        <v>0</v>
      </c>
      <c r="K252">
        <f t="shared" si="35"/>
        <v>0</v>
      </c>
      <c r="M252">
        <f t="shared" si="36"/>
        <v>1</v>
      </c>
      <c r="N252">
        <f t="shared" si="31"/>
        <v>0</v>
      </c>
    </row>
    <row r="253" spans="1:14">
      <c r="A253">
        <v>1189</v>
      </c>
      <c r="B253">
        <v>30.54</v>
      </c>
      <c r="C253">
        <f t="shared" si="30"/>
        <v>2.5685449957947856E-2</v>
      </c>
      <c r="E253">
        <v>1181</v>
      </c>
      <c r="F253">
        <v>30.42</v>
      </c>
      <c r="G253">
        <f t="shared" si="32"/>
        <v>2.5757832345469942E-2</v>
      </c>
      <c r="I253">
        <f t="shared" si="33"/>
        <v>8</v>
      </c>
      <c r="J253">
        <f t="shared" si="34"/>
        <v>0.11999999999999744</v>
      </c>
      <c r="K253">
        <f t="shared" si="35"/>
        <v>-7.2382387522086644E-5</v>
      </c>
      <c r="M253">
        <f t="shared" si="36"/>
        <v>0</v>
      </c>
      <c r="N253">
        <f t="shared" si="31"/>
        <v>1</v>
      </c>
    </row>
    <row r="254" spans="1:14">
      <c r="A254">
        <v>32</v>
      </c>
      <c r="B254">
        <v>1.64</v>
      </c>
      <c r="C254">
        <f t="shared" si="30"/>
        <v>5.1249999999999997E-2</v>
      </c>
      <c r="E254">
        <v>46</v>
      </c>
      <c r="F254">
        <v>1.94</v>
      </c>
      <c r="G254">
        <f t="shared" si="32"/>
        <v>4.2173913043478263E-2</v>
      </c>
      <c r="I254">
        <f t="shared" si="33"/>
        <v>-14</v>
      </c>
      <c r="J254">
        <f t="shared" si="34"/>
        <v>-0.30000000000000004</v>
      </c>
      <c r="K254">
        <f t="shared" si="35"/>
        <v>9.0760869565217339E-3</v>
      </c>
      <c r="M254">
        <f t="shared" si="36"/>
        <v>1</v>
      </c>
      <c r="N254">
        <f t="shared" si="31"/>
        <v>0</v>
      </c>
    </row>
    <row r="255" spans="1:14">
      <c r="A255">
        <v>715</v>
      </c>
      <c r="B255">
        <v>20.3</v>
      </c>
      <c r="C255">
        <f t="shared" si="30"/>
        <v>2.8391608391608394E-2</v>
      </c>
      <c r="E255">
        <v>693</v>
      </c>
      <c r="F255">
        <v>19.14</v>
      </c>
      <c r="G255">
        <f t="shared" si="32"/>
        <v>2.7619047619047619E-2</v>
      </c>
      <c r="I255">
        <f t="shared" si="33"/>
        <v>22</v>
      </c>
      <c r="J255">
        <f t="shared" si="34"/>
        <v>1.1600000000000001</v>
      </c>
      <c r="K255">
        <f t="shared" si="35"/>
        <v>7.7256077256077429E-4</v>
      </c>
      <c r="M255">
        <f t="shared" si="36"/>
        <v>1</v>
      </c>
      <c r="N255">
        <f t="shared" si="31"/>
        <v>0</v>
      </c>
    </row>
    <row r="256" spans="1:14">
      <c r="A256">
        <v>1729</v>
      </c>
      <c r="B256">
        <v>42.2</v>
      </c>
      <c r="C256">
        <f t="shared" si="30"/>
        <v>2.4407171775592831E-2</v>
      </c>
      <c r="E256">
        <v>2056</v>
      </c>
      <c r="F256">
        <v>48.44</v>
      </c>
      <c r="G256">
        <f t="shared" si="32"/>
        <v>2.3560311284046693E-2</v>
      </c>
      <c r="I256">
        <f t="shared" si="33"/>
        <v>-327</v>
      </c>
      <c r="J256">
        <f t="shared" si="34"/>
        <v>-6.2399999999999949</v>
      </c>
      <c r="K256">
        <f t="shared" si="35"/>
        <v>8.4686049154613849E-4</v>
      </c>
      <c r="M256">
        <f t="shared" si="36"/>
        <v>1</v>
      </c>
      <c r="N256">
        <f t="shared" si="31"/>
        <v>0</v>
      </c>
    </row>
    <row r="257" spans="1:14">
      <c r="A257">
        <v>855</v>
      </c>
      <c r="B257">
        <v>21.86</v>
      </c>
      <c r="C257">
        <f t="shared" si="30"/>
        <v>2.5567251461988304E-2</v>
      </c>
      <c r="E257">
        <v>1027</v>
      </c>
      <c r="F257">
        <v>26</v>
      </c>
      <c r="G257">
        <f t="shared" si="32"/>
        <v>2.5316455696202531E-2</v>
      </c>
      <c r="I257">
        <f t="shared" si="33"/>
        <v>-172</v>
      </c>
      <c r="J257">
        <f t="shared" si="34"/>
        <v>-4.1400000000000006</v>
      </c>
      <c r="K257">
        <f t="shared" si="35"/>
        <v>2.5079576578577317E-4</v>
      </c>
      <c r="M257">
        <f t="shared" si="36"/>
        <v>1</v>
      </c>
      <c r="N257">
        <f t="shared" si="31"/>
        <v>0</v>
      </c>
    </row>
    <row r="258" spans="1:14">
      <c r="A258">
        <v>2591</v>
      </c>
      <c r="B258">
        <v>84.34</v>
      </c>
      <c r="C258">
        <f t="shared" si="30"/>
        <v>3.2551138556541875E-2</v>
      </c>
      <c r="E258">
        <v>3204</v>
      </c>
      <c r="F258">
        <v>101.52</v>
      </c>
      <c r="G258">
        <f t="shared" si="32"/>
        <v>3.1685393258426967E-2</v>
      </c>
      <c r="I258">
        <f t="shared" si="33"/>
        <v>-613</v>
      </c>
      <c r="J258">
        <f t="shared" si="34"/>
        <v>-17.179999999999993</v>
      </c>
      <c r="K258">
        <f t="shared" si="35"/>
        <v>8.6574529811490886E-4</v>
      </c>
      <c r="M258">
        <f t="shared" si="36"/>
        <v>1</v>
      </c>
      <c r="N258">
        <f t="shared" si="31"/>
        <v>0</v>
      </c>
    </row>
    <row r="259" spans="1:14">
      <c r="A259">
        <v>80</v>
      </c>
      <c r="B259">
        <v>3.52</v>
      </c>
      <c r="C259">
        <f t="shared" si="30"/>
        <v>4.3999999999999997E-2</v>
      </c>
      <c r="E259">
        <v>84</v>
      </c>
      <c r="F259">
        <v>3.66</v>
      </c>
      <c r="G259">
        <f t="shared" si="32"/>
        <v>4.3571428571428573E-2</v>
      </c>
      <c r="I259">
        <f t="shared" si="33"/>
        <v>-4</v>
      </c>
      <c r="J259">
        <f t="shared" si="34"/>
        <v>-0.14000000000000012</v>
      </c>
      <c r="K259">
        <f t="shared" si="35"/>
        <v>4.28571428571424E-4</v>
      </c>
      <c r="M259">
        <f t="shared" si="36"/>
        <v>1</v>
      </c>
      <c r="N259">
        <f t="shared" si="31"/>
        <v>0</v>
      </c>
    </row>
    <row r="260" spans="1:14">
      <c r="A260">
        <v>1418</v>
      </c>
      <c r="B260">
        <v>33.78</v>
      </c>
      <c r="C260">
        <f t="shared" ref="C260:C323" si="37">B260/A260</f>
        <v>2.382228490832158E-2</v>
      </c>
      <c r="E260">
        <v>1063</v>
      </c>
      <c r="F260">
        <v>26.38</v>
      </c>
      <c r="G260">
        <f t="shared" si="32"/>
        <v>2.4816556914393224E-2</v>
      </c>
      <c r="I260">
        <f t="shared" si="33"/>
        <v>355</v>
      </c>
      <c r="J260">
        <f t="shared" si="34"/>
        <v>7.4000000000000021</v>
      </c>
      <c r="K260">
        <f t="shared" si="35"/>
        <v>-9.9427200607164409E-4</v>
      </c>
      <c r="M260">
        <f t="shared" si="36"/>
        <v>0</v>
      </c>
      <c r="N260">
        <f t="shared" ref="N260:N323" si="38">1-M260</f>
        <v>1</v>
      </c>
    </row>
    <row r="261" spans="1:14">
      <c r="A261">
        <v>719</v>
      </c>
      <c r="B261">
        <v>20.28</v>
      </c>
      <c r="C261">
        <f t="shared" si="37"/>
        <v>2.8205841446453408E-2</v>
      </c>
      <c r="E261">
        <v>616</v>
      </c>
      <c r="F261">
        <v>17.38</v>
      </c>
      <c r="G261">
        <f t="shared" si="32"/>
        <v>2.8214285714285713E-2</v>
      </c>
      <c r="I261">
        <f t="shared" si="33"/>
        <v>103</v>
      </c>
      <c r="J261">
        <f t="shared" si="34"/>
        <v>2.9000000000000021</v>
      </c>
      <c r="K261">
        <f t="shared" si="35"/>
        <v>-8.4442678323047582E-6</v>
      </c>
      <c r="M261">
        <f t="shared" si="36"/>
        <v>0</v>
      </c>
      <c r="N261">
        <f t="shared" si="38"/>
        <v>1</v>
      </c>
    </row>
    <row r="262" spans="1:14">
      <c r="A262">
        <v>70</v>
      </c>
      <c r="B262">
        <v>2.6</v>
      </c>
      <c r="C262">
        <f t="shared" si="37"/>
        <v>3.7142857142857144E-2</v>
      </c>
      <c r="E262">
        <v>69</v>
      </c>
      <c r="F262">
        <v>2.56</v>
      </c>
      <c r="G262">
        <f t="shared" si="32"/>
        <v>3.7101449275362318E-2</v>
      </c>
      <c r="I262">
        <f t="shared" si="33"/>
        <v>1</v>
      </c>
      <c r="J262">
        <f t="shared" si="34"/>
        <v>4.0000000000000036E-2</v>
      </c>
      <c r="K262">
        <f t="shared" si="35"/>
        <v>4.1407867494826223E-5</v>
      </c>
      <c r="M262">
        <f t="shared" si="36"/>
        <v>1</v>
      </c>
      <c r="N262">
        <f t="shared" si="38"/>
        <v>0</v>
      </c>
    </row>
    <row r="263" spans="1:14">
      <c r="A263">
        <v>57</v>
      </c>
      <c r="B263">
        <v>2.6</v>
      </c>
      <c r="C263">
        <f t="shared" si="37"/>
        <v>4.5614035087719301E-2</v>
      </c>
      <c r="E263">
        <v>58</v>
      </c>
      <c r="F263">
        <v>2.64</v>
      </c>
      <c r="G263">
        <f t="shared" si="32"/>
        <v>4.5517241379310347E-2</v>
      </c>
      <c r="I263">
        <f t="shared" si="33"/>
        <v>-1</v>
      </c>
      <c r="J263">
        <f t="shared" si="34"/>
        <v>-4.0000000000000036E-2</v>
      </c>
      <c r="K263">
        <f t="shared" si="35"/>
        <v>9.6793708408954293E-5</v>
      </c>
      <c r="M263">
        <f t="shared" si="36"/>
        <v>1</v>
      </c>
      <c r="N263">
        <f t="shared" si="38"/>
        <v>0</v>
      </c>
    </row>
    <row r="264" spans="1:14">
      <c r="A264">
        <v>28</v>
      </c>
      <c r="B264">
        <v>1.44</v>
      </c>
      <c r="C264">
        <f t="shared" si="37"/>
        <v>5.1428571428571428E-2</v>
      </c>
      <c r="E264">
        <v>28</v>
      </c>
      <c r="F264">
        <v>1.44</v>
      </c>
      <c r="G264">
        <f t="shared" si="32"/>
        <v>5.1428571428571428E-2</v>
      </c>
      <c r="I264">
        <f t="shared" si="33"/>
        <v>0</v>
      </c>
      <c r="J264">
        <f t="shared" si="34"/>
        <v>0</v>
      </c>
      <c r="K264">
        <f t="shared" si="35"/>
        <v>0</v>
      </c>
      <c r="M264">
        <f t="shared" si="36"/>
        <v>1</v>
      </c>
      <c r="N264">
        <f t="shared" si="38"/>
        <v>0</v>
      </c>
    </row>
    <row r="265" spans="1:14">
      <c r="A265">
        <v>42</v>
      </c>
      <c r="B265">
        <v>2.16</v>
      </c>
      <c r="C265">
        <f t="shared" si="37"/>
        <v>5.1428571428571435E-2</v>
      </c>
      <c r="E265">
        <v>42</v>
      </c>
      <c r="F265">
        <v>2.16</v>
      </c>
      <c r="G265">
        <f t="shared" si="32"/>
        <v>5.1428571428571435E-2</v>
      </c>
      <c r="I265">
        <f t="shared" si="33"/>
        <v>0</v>
      </c>
      <c r="J265">
        <f t="shared" si="34"/>
        <v>0</v>
      </c>
      <c r="K265">
        <f t="shared" si="35"/>
        <v>0</v>
      </c>
      <c r="M265">
        <f t="shared" si="36"/>
        <v>1</v>
      </c>
      <c r="N265">
        <f t="shared" si="38"/>
        <v>0</v>
      </c>
    </row>
    <row r="266" spans="1:14">
      <c r="A266">
        <v>76</v>
      </c>
      <c r="B266">
        <v>2.88</v>
      </c>
      <c r="C266">
        <f t="shared" si="37"/>
        <v>3.7894736842105259E-2</v>
      </c>
      <c r="E266">
        <v>63</v>
      </c>
      <c r="F266">
        <v>2.52</v>
      </c>
      <c r="G266">
        <f t="shared" si="32"/>
        <v>0.04</v>
      </c>
      <c r="I266">
        <f t="shared" si="33"/>
        <v>13</v>
      </c>
      <c r="J266">
        <f t="shared" si="34"/>
        <v>0.35999999999999988</v>
      </c>
      <c r="K266">
        <f t="shared" si="35"/>
        <v>-2.105263157894742E-3</v>
      </c>
      <c r="M266">
        <f t="shared" si="36"/>
        <v>0</v>
      </c>
      <c r="N266">
        <f t="shared" si="38"/>
        <v>1</v>
      </c>
    </row>
    <row r="267" spans="1:14">
      <c r="A267">
        <v>44</v>
      </c>
      <c r="B267">
        <v>1.92</v>
      </c>
      <c r="C267">
        <f t="shared" si="37"/>
        <v>4.3636363636363633E-2</v>
      </c>
      <c r="E267">
        <v>45</v>
      </c>
      <c r="F267">
        <v>1.94</v>
      </c>
      <c r="G267">
        <f t="shared" si="32"/>
        <v>4.3111111111111107E-2</v>
      </c>
      <c r="I267">
        <f t="shared" si="33"/>
        <v>-1</v>
      </c>
      <c r="J267">
        <f t="shared" si="34"/>
        <v>-2.0000000000000018E-2</v>
      </c>
      <c r="K267">
        <f t="shared" si="35"/>
        <v>5.2525252525252586E-4</v>
      </c>
      <c r="M267">
        <f t="shared" si="36"/>
        <v>1</v>
      </c>
      <c r="N267">
        <f t="shared" si="38"/>
        <v>0</v>
      </c>
    </row>
    <row r="268" spans="1:14">
      <c r="A268">
        <v>60</v>
      </c>
      <c r="B268">
        <v>2.38</v>
      </c>
      <c r="C268">
        <f t="shared" si="37"/>
        <v>3.9666666666666663E-2</v>
      </c>
      <c r="E268">
        <v>57</v>
      </c>
      <c r="F268">
        <v>2.42</v>
      </c>
      <c r="G268">
        <f t="shared" si="32"/>
        <v>4.2456140350877192E-2</v>
      </c>
      <c r="I268">
        <f t="shared" si="33"/>
        <v>3</v>
      </c>
      <c r="J268">
        <f t="shared" si="34"/>
        <v>-4.0000000000000036E-2</v>
      </c>
      <c r="K268">
        <f t="shared" si="35"/>
        <v>-2.7894736842105292E-3</v>
      </c>
      <c r="M268">
        <f t="shared" si="36"/>
        <v>0</v>
      </c>
      <c r="N268">
        <f t="shared" si="38"/>
        <v>1</v>
      </c>
    </row>
    <row r="269" spans="1:14">
      <c r="A269">
        <v>187</v>
      </c>
      <c r="B269">
        <v>6.44</v>
      </c>
      <c r="C269">
        <f t="shared" si="37"/>
        <v>3.4438502673796792E-2</v>
      </c>
      <c r="E269">
        <v>216</v>
      </c>
      <c r="F269">
        <v>7.24</v>
      </c>
      <c r="G269">
        <f t="shared" si="32"/>
        <v>3.3518518518518517E-2</v>
      </c>
      <c r="I269">
        <f t="shared" si="33"/>
        <v>-29</v>
      </c>
      <c r="J269">
        <f t="shared" si="34"/>
        <v>-0.79999999999999982</v>
      </c>
      <c r="K269">
        <f t="shared" si="35"/>
        <v>9.1998415527827504E-4</v>
      </c>
      <c r="M269">
        <f t="shared" si="36"/>
        <v>1</v>
      </c>
      <c r="N269">
        <f t="shared" si="38"/>
        <v>0</v>
      </c>
    </row>
    <row r="270" spans="1:14">
      <c r="A270">
        <v>45</v>
      </c>
      <c r="B270">
        <v>2.2200000000000002</v>
      </c>
      <c r="C270">
        <f t="shared" si="37"/>
        <v>4.933333333333334E-2</v>
      </c>
      <c r="E270">
        <v>45</v>
      </c>
      <c r="F270">
        <v>2.2200000000000002</v>
      </c>
      <c r="G270">
        <f t="shared" si="32"/>
        <v>4.933333333333334E-2</v>
      </c>
      <c r="I270">
        <f t="shared" si="33"/>
        <v>0</v>
      </c>
      <c r="J270">
        <f t="shared" si="34"/>
        <v>0</v>
      </c>
      <c r="K270">
        <f t="shared" si="35"/>
        <v>0</v>
      </c>
      <c r="M270">
        <f t="shared" si="36"/>
        <v>1</v>
      </c>
      <c r="N270">
        <f t="shared" si="38"/>
        <v>0</v>
      </c>
    </row>
    <row r="271" spans="1:14">
      <c r="A271">
        <v>49</v>
      </c>
      <c r="B271">
        <v>2.12</v>
      </c>
      <c r="C271">
        <f t="shared" si="37"/>
        <v>4.3265306122448985E-2</v>
      </c>
      <c r="E271">
        <v>55</v>
      </c>
      <c r="F271">
        <v>2.2799999999999998</v>
      </c>
      <c r="G271">
        <f t="shared" si="32"/>
        <v>4.1454545454545452E-2</v>
      </c>
      <c r="I271">
        <f t="shared" si="33"/>
        <v>-6</v>
      </c>
      <c r="J271">
        <f t="shared" si="34"/>
        <v>-0.1599999999999997</v>
      </c>
      <c r="K271">
        <f t="shared" si="35"/>
        <v>1.8107606679035326E-3</v>
      </c>
      <c r="M271">
        <f t="shared" si="36"/>
        <v>1</v>
      </c>
      <c r="N271">
        <f t="shared" si="38"/>
        <v>0</v>
      </c>
    </row>
    <row r="272" spans="1:14">
      <c r="A272">
        <v>32</v>
      </c>
      <c r="B272">
        <v>1.1599999999999999</v>
      </c>
      <c r="C272">
        <f t="shared" si="37"/>
        <v>3.6249999999999998E-2</v>
      </c>
      <c r="E272">
        <v>34</v>
      </c>
      <c r="F272">
        <v>1.22</v>
      </c>
      <c r="G272">
        <f t="shared" ref="G272:G335" si="39">F272/E272</f>
        <v>3.5882352941176469E-2</v>
      </c>
      <c r="I272">
        <f t="shared" ref="I272:I335" si="40">A272-E272</f>
        <v>-2</v>
      </c>
      <c r="J272">
        <f t="shared" ref="J272:J335" si="41">B272-F272</f>
        <v>-6.0000000000000053E-2</v>
      </c>
      <c r="K272">
        <f t="shared" ref="K272:K335" si="42">C272-G272</f>
        <v>3.6764705882352811E-4</v>
      </c>
      <c r="M272">
        <f t="shared" ref="M272:M335" si="43">IF(K272&gt;=0,1,0)</f>
        <v>1</v>
      </c>
      <c r="N272">
        <f t="shared" si="38"/>
        <v>0</v>
      </c>
    </row>
    <row r="273" spans="1:14">
      <c r="A273">
        <v>1488</v>
      </c>
      <c r="B273">
        <v>36.659999999999997</v>
      </c>
      <c r="C273">
        <f t="shared" si="37"/>
        <v>2.4637096774193547E-2</v>
      </c>
      <c r="E273">
        <v>1403</v>
      </c>
      <c r="F273">
        <v>34.4</v>
      </c>
      <c r="G273">
        <f t="shared" si="39"/>
        <v>2.451888809693514E-2</v>
      </c>
      <c r="I273">
        <f t="shared" si="40"/>
        <v>85</v>
      </c>
      <c r="J273">
        <f t="shared" si="41"/>
        <v>2.259999999999998</v>
      </c>
      <c r="K273">
        <f t="shared" si="42"/>
        <v>1.182086772584072E-4</v>
      </c>
      <c r="M273">
        <f t="shared" si="43"/>
        <v>1</v>
      </c>
      <c r="N273">
        <f t="shared" si="38"/>
        <v>0</v>
      </c>
    </row>
    <row r="274" spans="1:14">
      <c r="A274">
        <v>124</v>
      </c>
      <c r="B274">
        <v>5.0999999999999996</v>
      </c>
      <c r="C274">
        <f t="shared" si="37"/>
        <v>4.112903225806451E-2</v>
      </c>
      <c r="E274">
        <v>160</v>
      </c>
      <c r="F274">
        <v>6</v>
      </c>
      <c r="G274">
        <f t="shared" si="39"/>
        <v>3.7499999999999999E-2</v>
      </c>
      <c r="I274">
        <f t="shared" si="40"/>
        <v>-36</v>
      </c>
      <c r="J274">
        <f t="shared" si="41"/>
        <v>-0.90000000000000036</v>
      </c>
      <c r="K274">
        <f t="shared" si="42"/>
        <v>3.6290322580645115E-3</v>
      </c>
      <c r="M274">
        <f t="shared" si="43"/>
        <v>1</v>
      </c>
      <c r="N274">
        <f t="shared" si="38"/>
        <v>0</v>
      </c>
    </row>
    <row r="275" spans="1:14">
      <c r="A275">
        <v>99</v>
      </c>
      <c r="B275">
        <v>4.04</v>
      </c>
      <c r="C275">
        <f t="shared" si="37"/>
        <v>4.0808080808080807E-2</v>
      </c>
      <c r="E275">
        <v>102</v>
      </c>
      <c r="F275">
        <v>4.08</v>
      </c>
      <c r="G275">
        <f t="shared" si="39"/>
        <v>0.04</v>
      </c>
      <c r="I275">
        <f t="shared" si="40"/>
        <v>-3</v>
      </c>
      <c r="J275">
        <f t="shared" si="41"/>
        <v>-4.0000000000000036E-2</v>
      </c>
      <c r="K275">
        <f t="shared" si="42"/>
        <v>8.0808080808080635E-4</v>
      </c>
      <c r="M275">
        <f t="shared" si="43"/>
        <v>1</v>
      </c>
      <c r="N275">
        <f t="shared" si="38"/>
        <v>0</v>
      </c>
    </row>
    <row r="276" spans="1:14">
      <c r="A276">
        <v>131</v>
      </c>
      <c r="B276">
        <v>4.34</v>
      </c>
      <c r="C276">
        <f t="shared" si="37"/>
        <v>3.3129770992366414E-2</v>
      </c>
      <c r="E276">
        <v>127</v>
      </c>
      <c r="F276">
        <v>4.0199999999999996</v>
      </c>
      <c r="G276">
        <f t="shared" si="39"/>
        <v>3.1653543307086612E-2</v>
      </c>
      <c r="I276">
        <f t="shared" si="40"/>
        <v>4</v>
      </c>
      <c r="J276">
        <f t="shared" si="41"/>
        <v>0.32000000000000028</v>
      </c>
      <c r="K276">
        <f t="shared" si="42"/>
        <v>1.4762276852798017E-3</v>
      </c>
      <c r="M276">
        <f t="shared" si="43"/>
        <v>1</v>
      </c>
      <c r="N276">
        <f t="shared" si="38"/>
        <v>0</v>
      </c>
    </row>
    <row r="277" spans="1:14">
      <c r="A277">
        <v>33</v>
      </c>
      <c r="B277">
        <v>1.26</v>
      </c>
      <c r="C277">
        <f t="shared" si="37"/>
        <v>3.8181818181818185E-2</v>
      </c>
      <c r="E277">
        <v>33</v>
      </c>
      <c r="F277">
        <v>1.28</v>
      </c>
      <c r="G277">
        <f t="shared" si="39"/>
        <v>3.8787878787878788E-2</v>
      </c>
      <c r="I277">
        <f t="shared" si="40"/>
        <v>0</v>
      </c>
      <c r="J277">
        <f t="shared" si="41"/>
        <v>-2.0000000000000018E-2</v>
      </c>
      <c r="K277">
        <f t="shared" si="42"/>
        <v>-6.0606060606060302E-4</v>
      </c>
      <c r="M277">
        <f t="shared" si="43"/>
        <v>0</v>
      </c>
      <c r="N277">
        <f t="shared" si="38"/>
        <v>1</v>
      </c>
    </row>
    <row r="278" spans="1:14">
      <c r="A278">
        <v>39</v>
      </c>
      <c r="B278">
        <v>2.2400000000000002</v>
      </c>
      <c r="C278">
        <f t="shared" si="37"/>
        <v>5.7435897435897443E-2</v>
      </c>
      <c r="E278">
        <v>37</v>
      </c>
      <c r="F278">
        <v>2.1800000000000002</v>
      </c>
      <c r="G278">
        <f t="shared" si="39"/>
        <v>5.8918918918918921E-2</v>
      </c>
      <c r="I278">
        <f t="shared" si="40"/>
        <v>2</v>
      </c>
      <c r="J278">
        <f t="shared" si="41"/>
        <v>6.0000000000000053E-2</v>
      </c>
      <c r="K278">
        <f t="shared" si="42"/>
        <v>-1.483021483021478E-3</v>
      </c>
      <c r="M278">
        <f t="shared" si="43"/>
        <v>0</v>
      </c>
      <c r="N278">
        <f t="shared" si="38"/>
        <v>1</v>
      </c>
    </row>
    <row r="279" spans="1:14">
      <c r="A279">
        <v>28</v>
      </c>
      <c r="B279">
        <v>1.58</v>
      </c>
      <c r="C279">
        <f t="shared" si="37"/>
        <v>5.6428571428571432E-2</v>
      </c>
      <c r="E279">
        <v>26</v>
      </c>
      <c r="F279">
        <v>1.52</v>
      </c>
      <c r="G279">
        <f t="shared" si="39"/>
        <v>5.8461538461538461E-2</v>
      </c>
      <c r="I279">
        <f t="shared" si="40"/>
        <v>2</v>
      </c>
      <c r="J279">
        <f t="shared" si="41"/>
        <v>6.0000000000000053E-2</v>
      </c>
      <c r="K279">
        <f t="shared" si="42"/>
        <v>-2.0329670329670285E-3</v>
      </c>
      <c r="M279">
        <f t="shared" si="43"/>
        <v>0</v>
      </c>
      <c r="N279">
        <f t="shared" si="38"/>
        <v>1</v>
      </c>
    </row>
    <row r="280" spans="1:14">
      <c r="A280">
        <v>1385</v>
      </c>
      <c r="B280">
        <v>34.14</v>
      </c>
      <c r="C280">
        <f t="shared" si="37"/>
        <v>2.4649819494584838E-2</v>
      </c>
      <c r="E280">
        <v>1451</v>
      </c>
      <c r="F280">
        <v>35.159999999999997</v>
      </c>
      <c r="G280">
        <f t="shared" si="39"/>
        <v>2.42315644383184E-2</v>
      </c>
      <c r="I280">
        <f t="shared" si="40"/>
        <v>-66</v>
      </c>
      <c r="J280">
        <f t="shared" si="41"/>
        <v>-1.019999999999996</v>
      </c>
      <c r="K280">
        <f t="shared" si="42"/>
        <v>4.1825505626643875E-4</v>
      </c>
      <c r="M280">
        <f t="shared" si="43"/>
        <v>1</v>
      </c>
      <c r="N280">
        <f t="shared" si="38"/>
        <v>0</v>
      </c>
    </row>
    <row r="281" spans="1:14">
      <c r="A281">
        <v>63</v>
      </c>
      <c r="B281">
        <v>2.1800000000000002</v>
      </c>
      <c r="C281">
        <f t="shared" si="37"/>
        <v>3.4603174603174608E-2</v>
      </c>
      <c r="E281">
        <v>88</v>
      </c>
      <c r="F281">
        <v>2.62</v>
      </c>
      <c r="G281">
        <f t="shared" si="39"/>
        <v>2.9772727272727274E-2</v>
      </c>
      <c r="I281">
        <f t="shared" si="40"/>
        <v>-25</v>
      </c>
      <c r="J281">
        <f t="shared" si="41"/>
        <v>-0.43999999999999995</v>
      </c>
      <c r="K281">
        <f t="shared" si="42"/>
        <v>4.8304473304473343E-3</v>
      </c>
      <c r="M281">
        <f t="shared" si="43"/>
        <v>1</v>
      </c>
      <c r="N281">
        <f t="shared" si="38"/>
        <v>0</v>
      </c>
    </row>
    <row r="282" spans="1:14">
      <c r="A282">
        <v>71</v>
      </c>
      <c r="B282">
        <v>2.5</v>
      </c>
      <c r="C282">
        <f t="shared" si="37"/>
        <v>3.5211267605633804E-2</v>
      </c>
      <c r="E282">
        <v>69</v>
      </c>
      <c r="F282">
        <v>2.46</v>
      </c>
      <c r="G282">
        <f t="shared" si="39"/>
        <v>3.5652173913043476E-2</v>
      </c>
      <c r="I282">
        <f t="shared" si="40"/>
        <v>2</v>
      </c>
      <c r="J282">
        <f t="shared" si="41"/>
        <v>4.0000000000000036E-2</v>
      </c>
      <c r="K282">
        <f t="shared" si="42"/>
        <v>-4.4090630740967196E-4</v>
      </c>
      <c r="M282">
        <f t="shared" si="43"/>
        <v>0</v>
      </c>
      <c r="N282">
        <f t="shared" si="38"/>
        <v>1</v>
      </c>
    </row>
    <row r="283" spans="1:14">
      <c r="A283">
        <v>35</v>
      </c>
      <c r="B283">
        <v>1.38</v>
      </c>
      <c r="C283">
        <f t="shared" si="37"/>
        <v>3.9428571428571424E-2</v>
      </c>
      <c r="E283">
        <v>36</v>
      </c>
      <c r="F283">
        <v>1.42</v>
      </c>
      <c r="G283">
        <f t="shared" si="39"/>
        <v>3.9444444444444442E-2</v>
      </c>
      <c r="I283">
        <f t="shared" si="40"/>
        <v>-1</v>
      </c>
      <c r="J283">
        <f t="shared" si="41"/>
        <v>-4.0000000000000036E-2</v>
      </c>
      <c r="K283">
        <f t="shared" si="42"/>
        <v>-1.587301587301776E-5</v>
      </c>
      <c r="M283">
        <f t="shared" si="43"/>
        <v>0</v>
      </c>
      <c r="N283">
        <f t="shared" si="38"/>
        <v>1</v>
      </c>
    </row>
    <row r="284" spans="1:14">
      <c r="A284">
        <v>44</v>
      </c>
      <c r="B284">
        <v>1.58</v>
      </c>
      <c r="C284">
        <f t="shared" si="37"/>
        <v>3.5909090909090911E-2</v>
      </c>
      <c r="E284">
        <v>37</v>
      </c>
      <c r="F284">
        <v>1.36</v>
      </c>
      <c r="G284">
        <f t="shared" si="39"/>
        <v>3.6756756756756756E-2</v>
      </c>
      <c r="I284">
        <f t="shared" si="40"/>
        <v>7</v>
      </c>
      <c r="J284">
        <f t="shared" si="41"/>
        <v>0.21999999999999997</v>
      </c>
      <c r="K284">
        <f t="shared" si="42"/>
        <v>-8.4766584766584469E-4</v>
      </c>
      <c r="M284">
        <f t="shared" si="43"/>
        <v>0</v>
      </c>
      <c r="N284">
        <f t="shared" si="38"/>
        <v>1</v>
      </c>
    </row>
    <row r="285" spans="1:14">
      <c r="A285">
        <v>30</v>
      </c>
      <c r="B285">
        <v>1.56</v>
      </c>
      <c r="C285">
        <f t="shared" si="37"/>
        <v>5.2000000000000005E-2</v>
      </c>
      <c r="E285">
        <v>30</v>
      </c>
      <c r="F285">
        <v>1.56</v>
      </c>
      <c r="G285">
        <f t="shared" si="39"/>
        <v>5.2000000000000005E-2</v>
      </c>
      <c r="I285">
        <f t="shared" si="40"/>
        <v>0</v>
      </c>
      <c r="J285">
        <f t="shared" si="41"/>
        <v>0</v>
      </c>
      <c r="K285">
        <f t="shared" si="42"/>
        <v>0</v>
      </c>
      <c r="M285">
        <f t="shared" si="43"/>
        <v>1</v>
      </c>
      <c r="N285">
        <f t="shared" si="38"/>
        <v>0</v>
      </c>
    </row>
    <row r="286" spans="1:14">
      <c r="A286">
        <v>1009</v>
      </c>
      <c r="B286">
        <v>26.28</v>
      </c>
      <c r="C286">
        <f t="shared" si="37"/>
        <v>2.6045589692765114E-2</v>
      </c>
      <c r="E286">
        <v>1062</v>
      </c>
      <c r="F286">
        <v>26.98</v>
      </c>
      <c r="G286">
        <f t="shared" si="39"/>
        <v>2.5404896421845576E-2</v>
      </c>
      <c r="I286">
        <f t="shared" si="40"/>
        <v>-53</v>
      </c>
      <c r="J286">
        <f t="shared" si="41"/>
        <v>-0.69999999999999929</v>
      </c>
      <c r="K286">
        <f t="shared" si="42"/>
        <v>6.4069327091953801E-4</v>
      </c>
      <c r="M286">
        <f t="shared" si="43"/>
        <v>1</v>
      </c>
      <c r="N286">
        <f t="shared" si="38"/>
        <v>0</v>
      </c>
    </row>
    <row r="287" spans="1:14">
      <c r="A287">
        <v>58</v>
      </c>
      <c r="B287">
        <v>2.2400000000000002</v>
      </c>
      <c r="C287">
        <f t="shared" si="37"/>
        <v>3.8620689655172416E-2</v>
      </c>
      <c r="E287">
        <v>61</v>
      </c>
      <c r="F287">
        <v>2.34</v>
      </c>
      <c r="G287">
        <f t="shared" si="39"/>
        <v>3.8360655737704918E-2</v>
      </c>
      <c r="I287">
        <f t="shared" si="40"/>
        <v>-3</v>
      </c>
      <c r="J287">
        <f t="shared" si="41"/>
        <v>-9.9999999999999645E-2</v>
      </c>
      <c r="K287">
        <f t="shared" si="42"/>
        <v>2.600339174674976E-4</v>
      </c>
      <c r="M287">
        <f t="shared" si="43"/>
        <v>1</v>
      </c>
      <c r="N287">
        <f t="shared" si="38"/>
        <v>0</v>
      </c>
    </row>
    <row r="288" spans="1:14">
      <c r="A288">
        <v>45</v>
      </c>
      <c r="B288">
        <v>2.16</v>
      </c>
      <c r="C288">
        <f t="shared" si="37"/>
        <v>4.8000000000000001E-2</v>
      </c>
      <c r="E288">
        <v>32</v>
      </c>
      <c r="F288">
        <v>1.82</v>
      </c>
      <c r="G288">
        <f t="shared" si="39"/>
        <v>5.6875000000000002E-2</v>
      </c>
      <c r="I288">
        <f t="shared" si="40"/>
        <v>13</v>
      </c>
      <c r="J288">
        <f t="shared" si="41"/>
        <v>0.34000000000000008</v>
      </c>
      <c r="K288">
        <f t="shared" si="42"/>
        <v>-8.8750000000000009E-3</v>
      </c>
      <c r="M288">
        <f t="shared" si="43"/>
        <v>0</v>
      </c>
      <c r="N288">
        <f t="shared" si="38"/>
        <v>1</v>
      </c>
    </row>
    <row r="289" spans="1:14">
      <c r="A289">
        <v>89</v>
      </c>
      <c r="B289">
        <v>3.28</v>
      </c>
      <c r="C289">
        <f t="shared" si="37"/>
        <v>3.6853932584269659E-2</v>
      </c>
      <c r="E289">
        <v>63</v>
      </c>
      <c r="F289">
        <v>2.86</v>
      </c>
      <c r="G289">
        <f t="shared" si="39"/>
        <v>4.5396825396825394E-2</v>
      </c>
      <c r="I289">
        <f t="shared" si="40"/>
        <v>26</v>
      </c>
      <c r="J289">
        <f t="shared" si="41"/>
        <v>0.41999999999999993</v>
      </c>
      <c r="K289">
        <f t="shared" si="42"/>
        <v>-8.5428928125557343E-3</v>
      </c>
      <c r="M289">
        <f t="shared" si="43"/>
        <v>0</v>
      </c>
      <c r="N289">
        <f t="shared" si="38"/>
        <v>1</v>
      </c>
    </row>
    <row r="290" spans="1:14">
      <c r="A290">
        <v>94</v>
      </c>
      <c r="B290">
        <v>3.72</v>
      </c>
      <c r="C290">
        <f t="shared" si="37"/>
        <v>3.9574468085106382E-2</v>
      </c>
      <c r="E290">
        <v>62</v>
      </c>
      <c r="F290">
        <v>2.98</v>
      </c>
      <c r="G290">
        <f t="shared" si="39"/>
        <v>4.8064516129032259E-2</v>
      </c>
      <c r="I290">
        <f t="shared" si="40"/>
        <v>32</v>
      </c>
      <c r="J290">
        <f t="shared" si="41"/>
        <v>0.74000000000000021</v>
      </c>
      <c r="K290">
        <f t="shared" si="42"/>
        <v>-8.4900480439258769E-3</v>
      </c>
      <c r="M290">
        <f t="shared" si="43"/>
        <v>0</v>
      </c>
      <c r="N290">
        <f t="shared" si="38"/>
        <v>1</v>
      </c>
    </row>
    <row r="291" spans="1:14">
      <c r="A291">
        <v>29</v>
      </c>
      <c r="B291">
        <v>1.7</v>
      </c>
      <c r="C291">
        <f t="shared" si="37"/>
        <v>5.8620689655172413E-2</v>
      </c>
      <c r="E291">
        <v>29</v>
      </c>
      <c r="F291">
        <v>1.72</v>
      </c>
      <c r="G291">
        <f t="shared" si="39"/>
        <v>5.9310344827586209E-2</v>
      </c>
      <c r="I291">
        <f t="shared" si="40"/>
        <v>0</v>
      </c>
      <c r="J291">
        <f t="shared" si="41"/>
        <v>-2.0000000000000018E-2</v>
      </c>
      <c r="K291">
        <f t="shared" si="42"/>
        <v>-6.8965517241379587E-4</v>
      </c>
      <c r="M291">
        <f t="shared" si="43"/>
        <v>0</v>
      </c>
      <c r="N291">
        <f t="shared" si="38"/>
        <v>1</v>
      </c>
    </row>
    <row r="292" spans="1:14">
      <c r="A292">
        <v>41</v>
      </c>
      <c r="B292">
        <v>1.5</v>
      </c>
      <c r="C292">
        <f t="shared" si="37"/>
        <v>3.6585365853658534E-2</v>
      </c>
      <c r="E292">
        <v>41</v>
      </c>
      <c r="F292">
        <v>1.48</v>
      </c>
      <c r="G292">
        <f t="shared" si="39"/>
        <v>3.6097560975609753E-2</v>
      </c>
      <c r="I292">
        <f t="shared" si="40"/>
        <v>0</v>
      </c>
      <c r="J292">
        <f t="shared" si="41"/>
        <v>2.0000000000000018E-2</v>
      </c>
      <c r="K292">
        <f t="shared" si="42"/>
        <v>4.8780487804878092E-4</v>
      </c>
      <c r="M292">
        <f t="shared" si="43"/>
        <v>1</v>
      </c>
      <c r="N292">
        <f t="shared" si="38"/>
        <v>0</v>
      </c>
    </row>
    <row r="293" spans="1:14">
      <c r="A293">
        <v>27</v>
      </c>
      <c r="B293">
        <v>1.32</v>
      </c>
      <c r="C293">
        <f t="shared" si="37"/>
        <v>4.8888888888888891E-2</v>
      </c>
      <c r="E293">
        <v>33</v>
      </c>
      <c r="F293">
        <v>1.44</v>
      </c>
      <c r="G293">
        <f t="shared" si="39"/>
        <v>4.3636363636363633E-2</v>
      </c>
      <c r="I293">
        <f t="shared" si="40"/>
        <v>-6</v>
      </c>
      <c r="J293">
        <f t="shared" si="41"/>
        <v>-0.11999999999999988</v>
      </c>
      <c r="K293">
        <f t="shared" si="42"/>
        <v>5.2525252525252586E-3</v>
      </c>
      <c r="M293">
        <f t="shared" si="43"/>
        <v>1</v>
      </c>
      <c r="N293">
        <f t="shared" si="38"/>
        <v>0</v>
      </c>
    </row>
    <row r="294" spans="1:14">
      <c r="A294">
        <v>54</v>
      </c>
      <c r="B294">
        <v>2.6</v>
      </c>
      <c r="C294">
        <f t="shared" si="37"/>
        <v>4.8148148148148148E-2</v>
      </c>
      <c r="E294">
        <v>54</v>
      </c>
      <c r="F294">
        <v>2.58</v>
      </c>
      <c r="G294">
        <f t="shared" si="39"/>
        <v>4.777777777777778E-2</v>
      </c>
      <c r="I294">
        <f t="shared" si="40"/>
        <v>0</v>
      </c>
      <c r="J294">
        <f t="shared" si="41"/>
        <v>2.0000000000000018E-2</v>
      </c>
      <c r="K294">
        <f t="shared" si="42"/>
        <v>3.7037037037036813E-4</v>
      </c>
      <c r="M294">
        <f t="shared" si="43"/>
        <v>1</v>
      </c>
      <c r="N294">
        <f t="shared" si="38"/>
        <v>0</v>
      </c>
    </row>
    <row r="295" spans="1:14">
      <c r="A295">
        <v>45</v>
      </c>
      <c r="B295">
        <v>1.98</v>
      </c>
      <c r="C295">
        <f t="shared" si="37"/>
        <v>4.3999999999999997E-2</v>
      </c>
      <c r="E295">
        <v>48</v>
      </c>
      <c r="F295">
        <v>1.98</v>
      </c>
      <c r="G295">
        <f t="shared" si="39"/>
        <v>4.1250000000000002E-2</v>
      </c>
      <c r="I295">
        <f t="shared" si="40"/>
        <v>-3</v>
      </c>
      <c r="J295">
        <f t="shared" si="41"/>
        <v>0</v>
      </c>
      <c r="K295">
        <f t="shared" si="42"/>
        <v>2.7499999999999955E-3</v>
      </c>
      <c r="M295">
        <f t="shared" si="43"/>
        <v>1</v>
      </c>
      <c r="N295">
        <f t="shared" si="38"/>
        <v>0</v>
      </c>
    </row>
    <row r="296" spans="1:14">
      <c r="A296">
        <v>89</v>
      </c>
      <c r="B296">
        <v>4.26</v>
      </c>
      <c r="C296">
        <f t="shared" si="37"/>
        <v>4.7865168539325841E-2</v>
      </c>
      <c r="E296">
        <v>97</v>
      </c>
      <c r="F296">
        <v>4.66</v>
      </c>
      <c r="G296">
        <f t="shared" si="39"/>
        <v>4.8041237113402066E-2</v>
      </c>
      <c r="I296">
        <f t="shared" si="40"/>
        <v>-8</v>
      </c>
      <c r="J296">
        <f t="shared" si="41"/>
        <v>-0.40000000000000036</v>
      </c>
      <c r="K296">
        <f t="shared" si="42"/>
        <v>-1.760685740762255E-4</v>
      </c>
      <c r="M296">
        <f t="shared" si="43"/>
        <v>0</v>
      </c>
      <c r="N296">
        <f t="shared" si="38"/>
        <v>1</v>
      </c>
    </row>
    <row r="297" spans="1:14">
      <c r="A297">
        <v>51</v>
      </c>
      <c r="B297">
        <v>1.94</v>
      </c>
      <c r="C297">
        <f t="shared" si="37"/>
        <v>3.8039215686274511E-2</v>
      </c>
      <c r="E297">
        <v>51</v>
      </c>
      <c r="F297">
        <v>1.96</v>
      </c>
      <c r="G297">
        <f t="shared" si="39"/>
        <v>3.8431372549019606E-2</v>
      </c>
      <c r="I297">
        <f t="shared" si="40"/>
        <v>0</v>
      </c>
      <c r="J297">
        <f t="shared" si="41"/>
        <v>-2.0000000000000018E-2</v>
      </c>
      <c r="K297">
        <f t="shared" si="42"/>
        <v>-3.9215686274509526E-4</v>
      </c>
      <c r="M297">
        <f t="shared" si="43"/>
        <v>0</v>
      </c>
      <c r="N297">
        <f t="shared" si="38"/>
        <v>1</v>
      </c>
    </row>
    <row r="298" spans="1:14">
      <c r="A298">
        <v>41</v>
      </c>
      <c r="B298">
        <v>2.2400000000000002</v>
      </c>
      <c r="C298">
        <f t="shared" si="37"/>
        <v>5.4634146341463422E-2</v>
      </c>
      <c r="E298">
        <v>56</v>
      </c>
      <c r="F298">
        <v>2.7</v>
      </c>
      <c r="G298">
        <f t="shared" si="39"/>
        <v>4.8214285714285716E-2</v>
      </c>
      <c r="I298">
        <f t="shared" si="40"/>
        <v>-15</v>
      </c>
      <c r="J298">
        <f t="shared" si="41"/>
        <v>-0.45999999999999996</v>
      </c>
      <c r="K298">
        <f t="shared" si="42"/>
        <v>6.4198606271777051E-3</v>
      </c>
      <c r="M298">
        <f t="shared" si="43"/>
        <v>1</v>
      </c>
      <c r="N298">
        <f t="shared" si="38"/>
        <v>0</v>
      </c>
    </row>
    <row r="299" spans="1:14">
      <c r="A299">
        <v>33</v>
      </c>
      <c r="B299">
        <v>1.28</v>
      </c>
      <c r="C299">
        <f t="shared" si="37"/>
        <v>3.8787878787878788E-2</v>
      </c>
      <c r="E299">
        <v>33</v>
      </c>
      <c r="F299">
        <v>1.3</v>
      </c>
      <c r="G299">
        <f t="shared" si="39"/>
        <v>3.9393939393939398E-2</v>
      </c>
      <c r="I299">
        <f t="shared" si="40"/>
        <v>0</v>
      </c>
      <c r="J299">
        <f t="shared" si="41"/>
        <v>-2.0000000000000018E-2</v>
      </c>
      <c r="K299">
        <f t="shared" si="42"/>
        <v>-6.0606060606060996E-4</v>
      </c>
      <c r="M299">
        <f t="shared" si="43"/>
        <v>0</v>
      </c>
      <c r="N299">
        <f t="shared" si="38"/>
        <v>1</v>
      </c>
    </row>
    <row r="300" spans="1:14">
      <c r="A300">
        <v>1726</v>
      </c>
      <c r="B300">
        <v>42.2</v>
      </c>
      <c r="C300">
        <f t="shared" si="37"/>
        <v>2.4449594438006955E-2</v>
      </c>
      <c r="E300">
        <v>1346</v>
      </c>
      <c r="F300">
        <v>34.32</v>
      </c>
      <c r="G300">
        <f t="shared" si="39"/>
        <v>2.5497771173848442E-2</v>
      </c>
      <c r="I300">
        <f t="shared" si="40"/>
        <v>380</v>
      </c>
      <c r="J300">
        <f t="shared" si="41"/>
        <v>7.8800000000000026</v>
      </c>
      <c r="K300">
        <f t="shared" si="42"/>
        <v>-1.0481767358414863E-3</v>
      </c>
      <c r="M300">
        <f t="shared" si="43"/>
        <v>0</v>
      </c>
      <c r="N300">
        <f t="shared" si="38"/>
        <v>1</v>
      </c>
    </row>
    <row r="301" spans="1:14">
      <c r="A301">
        <v>67</v>
      </c>
      <c r="B301">
        <v>2.86</v>
      </c>
      <c r="C301">
        <f t="shared" si="37"/>
        <v>4.2686567164179103E-2</v>
      </c>
      <c r="E301">
        <v>104</v>
      </c>
      <c r="F301">
        <v>3.7</v>
      </c>
      <c r="G301">
        <f t="shared" si="39"/>
        <v>3.5576923076923075E-2</v>
      </c>
      <c r="I301">
        <f t="shared" si="40"/>
        <v>-37</v>
      </c>
      <c r="J301">
        <f t="shared" si="41"/>
        <v>-0.8400000000000003</v>
      </c>
      <c r="K301">
        <f t="shared" si="42"/>
        <v>7.1096440872560271E-3</v>
      </c>
      <c r="M301">
        <f t="shared" si="43"/>
        <v>1</v>
      </c>
      <c r="N301">
        <f t="shared" si="38"/>
        <v>0</v>
      </c>
    </row>
    <row r="302" spans="1:14">
      <c r="A302">
        <v>65</v>
      </c>
      <c r="B302">
        <v>2.2599999999999998</v>
      </c>
      <c r="C302">
        <f t="shared" si="37"/>
        <v>3.4769230769230768E-2</v>
      </c>
      <c r="E302">
        <v>43</v>
      </c>
      <c r="F302">
        <v>1.74</v>
      </c>
      <c r="G302">
        <f t="shared" si="39"/>
        <v>4.046511627906977E-2</v>
      </c>
      <c r="I302">
        <f t="shared" si="40"/>
        <v>22</v>
      </c>
      <c r="J302">
        <f t="shared" si="41"/>
        <v>0.5199999999999998</v>
      </c>
      <c r="K302">
        <f t="shared" si="42"/>
        <v>-5.6958855098390021E-3</v>
      </c>
      <c r="M302">
        <f t="shared" si="43"/>
        <v>0</v>
      </c>
      <c r="N302">
        <f t="shared" si="38"/>
        <v>1</v>
      </c>
    </row>
    <row r="303" spans="1:14">
      <c r="A303">
        <v>24</v>
      </c>
      <c r="B303">
        <v>1.28</v>
      </c>
      <c r="C303">
        <f t="shared" si="37"/>
        <v>5.3333333333333337E-2</v>
      </c>
      <c r="E303">
        <v>26</v>
      </c>
      <c r="F303">
        <v>1.38</v>
      </c>
      <c r="G303">
        <f t="shared" si="39"/>
        <v>5.307692307692307E-2</v>
      </c>
      <c r="I303">
        <f t="shared" si="40"/>
        <v>-2</v>
      </c>
      <c r="J303">
        <f t="shared" si="41"/>
        <v>-9.9999999999999867E-2</v>
      </c>
      <c r="K303">
        <f t="shared" si="42"/>
        <v>2.564102564102666E-4</v>
      </c>
      <c r="M303">
        <f t="shared" si="43"/>
        <v>1</v>
      </c>
      <c r="N303">
        <f t="shared" si="38"/>
        <v>0</v>
      </c>
    </row>
    <row r="304" spans="1:14">
      <c r="A304">
        <v>47</v>
      </c>
      <c r="B304">
        <v>2.2200000000000002</v>
      </c>
      <c r="C304">
        <f t="shared" si="37"/>
        <v>4.7234042553191496E-2</v>
      </c>
      <c r="E304">
        <v>47</v>
      </c>
      <c r="F304">
        <v>2.2200000000000002</v>
      </c>
      <c r="G304">
        <f t="shared" si="39"/>
        <v>4.7234042553191496E-2</v>
      </c>
      <c r="I304">
        <f t="shared" si="40"/>
        <v>0</v>
      </c>
      <c r="J304">
        <f t="shared" si="41"/>
        <v>0</v>
      </c>
      <c r="K304">
        <f t="shared" si="42"/>
        <v>0</v>
      </c>
      <c r="M304">
        <f t="shared" si="43"/>
        <v>1</v>
      </c>
      <c r="N304">
        <f t="shared" si="38"/>
        <v>0</v>
      </c>
    </row>
    <row r="305" spans="1:14">
      <c r="A305">
        <v>35</v>
      </c>
      <c r="B305">
        <v>1.32</v>
      </c>
      <c r="C305">
        <f t="shared" si="37"/>
        <v>3.7714285714285714E-2</v>
      </c>
      <c r="E305">
        <v>33</v>
      </c>
      <c r="F305">
        <v>1.28</v>
      </c>
      <c r="G305">
        <f t="shared" si="39"/>
        <v>3.8787878787878788E-2</v>
      </c>
      <c r="I305">
        <f t="shared" si="40"/>
        <v>2</v>
      </c>
      <c r="J305">
        <f t="shared" si="41"/>
        <v>4.0000000000000036E-2</v>
      </c>
      <c r="K305">
        <f t="shared" si="42"/>
        <v>-1.0735930735930738E-3</v>
      </c>
      <c r="M305">
        <f t="shared" si="43"/>
        <v>0</v>
      </c>
      <c r="N305">
        <f t="shared" si="38"/>
        <v>1</v>
      </c>
    </row>
    <row r="306" spans="1:14">
      <c r="A306">
        <v>98</v>
      </c>
      <c r="B306">
        <v>3.52</v>
      </c>
      <c r="C306">
        <f t="shared" si="37"/>
        <v>3.5918367346938776E-2</v>
      </c>
      <c r="E306">
        <v>82</v>
      </c>
      <c r="F306">
        <v>3.22</v>
      </c>
      <c r="G306">
        <f t="shared" si="39"/>
        <v>3.9268292682926829E-2</v>
      </c>
      <c r="I306">
        <f t="shared" si="40"/>
        <v>16</v>
      </c>
      <c r="J306">
        <f t="shared" si="41"/>
        <v>0.29999999999999982</v>
      </c>
      <c r="K306">
        <f t="shared" si="42"/>
        <v>-3.3499253359880535E-3</v>
      </c>
      <c r="M306">
        <f t="shared" si="43"/>
        <v>0</v>
      </c>
      <c r="N306">
        <f t="shared" si="38"/>
        <v>1</v>
      </c>
    </row>
    <row r="307" spans="1:14">
      <c r="A307">
        <v>26</v>
      </c>
      <c r="B307">
        <v>1.54</v>
      </c>
      <c r="C307">
        <f t="shared" si="37"/>
        <v>5.9230769230769233E-2</v>
      </c>
      <c r="E307">
        <v>26</v>
      </c>
      <c r="F307">
        <v>1.54</v>
      </c>
      <c r="G307">
        <f t="shared" si="39"/>
        <v>5.9230769230769233E-2</v>
      </c>
      <c r="I307">
        <f t="shared" si="40"/>
        <v>0</v>
      </c>
      <c r="J307">
        <f t="shared" si="41"/>
        <v>0</v>
      </c>
      <c r="K307">
        <f t="shared" si="42"/>
        <v>0</v>
      </c>
      <c r="M307">
        <f t="shared" si="43"/>
        <v>1</v>
      </c>
      <c r="N307">
        <f t="shared" si="38"/>
        <v>0</v>
      </c>
    </row>
    <row r="308" spans="1:14">
      <c r="A308">
        <v>1467</v>
      </c>
      <c r="B308">
        <v>35.68</v>
      </c>
      <c r="C308">
        <f t="shared" si="37"/>
        <v>2.4321745057941376E-2</v>
      </c>
      <c r="E308">
        <v>1490</v>
      </c>
      <c r="F308">
        <v>36.54</v>
      </c>
      <c r="G308">
        <f t="shared" si="39"/>
        <v>2.4523489932885906E-2</v>
      </c>
      <c r="I308">
        <f t="shared" si="40"/>
        <v>-23</v>
      </c>
      <c r="J308">
        <f t="shared" si="41"/>
        <v>-0.85999999999999943</v>
      </c>
      <c r="K308">
        <f t="shared" si="42"/>
        <v>-2.0174487494453025E-4</v>
      </c>
      <c r="M308">
        <f t="shared" si="43"/>
        <v>0</v>
      </c>
      <c r="N308">
        <f t="shared" si="38"/>
        <v>1</v>
      </c>
    </row>
    <row r="309" spans="1:14">
      <c r="A309">
        <v>31</v>
      </c>
      <c r="B309">
        <v>1.7</v>
      </c>
      <c r="C309">
        <f t="shared" si="37"/>
        <v>5.4838709677419356E-2</v>
      </c>
      <c r="E309">
        <v>31</v>
      </c>
      <c r="F309">
        <v>1.7</v>
      </c>
      <c r="G309">
        <f t="shared" si="39"/>
        <v>5.4838709677419356E-2</v>
      </c>
      <c r="I309">
        <f t="shared" si="40"/>
        <v>0</v>
      </c>
      <c r="J309">
        <f t="shared" si="41"/>
        <v>0</v>
      </c>
      <c r="K309">
        <f t="shared" si="42"/>
        <v>0</v>
      </c>
      <c r="M309">
        <f t="shared" si="43"/>
        <v>1</v>
      </c>
      <c r="N309">
        <f t="shared" si="38"/>
        <v>0</v>
      </c>
    </row>
    <row r="310" spans="1:14">
      <c r="A310">
        <v>74</v>
      </c>
      <c r="B310">
        <v>3.4</v>
      </c>
      <c r="C310">
        <f t="shared" si="37"/>
        <v>4.5945945945945942E-2</v>
      </c>
      <c r="E310">
        <v>102</v>
      </c>
      <c r="F310">
        <v>4.12</v>
      </c>
      <c r="G310">
        <f t="shared" si="39"/>
        <v>4.0392156862745096E-2</v>
      </c>
      <c r="I310">
        <f t="shared" si="40"/>
        <v>-28</v>
      </c>
      <c r="J310">
        <f t="shared" si="41"/>
        <v>-0.7200000000000002</v>
      </c>
      <c r="K310">
        <f t="shared" si="42"/>
        <v>5.5537890832008455E-3</v>
      </c>
      <c r="M310">
        <f t="shared" si="43"/>
        <v>1</v>
      </c>
      <c r="N310">
        <f t="shared" si="38"/>
        <v>0</v>
      </c>
    </row>
    <row r="311" spans="1:14">
      <c r="A311">
        <v>45</v>
      </c>
      <c r="B311">
        <v>2.16</v>
      </c>
      <c r="C311">
        <f t="shared" si="37"/>
        <v>4.8000000000000001E-2</v>
      </c>
      <c r="E311">
        <v>75</v>
      </c>
      <c r="F311">
        <v>2.9</v>
      </c>
      <c r="G311">
        <f t="shared" si="39"/>
        <v>3.8666666666666669E-2</v>
      </c>
      <c r="I311">
        <f t="shared" si="40"/>
        <v>-30</v>
      </c>
      <c r="J311">
        <f t="shared" si="41"/>
        <v>-0.73999999999999977</v>
      </c>
      <c r="K311">
        <f t="shared" si="42"/>
        <v>9.3333333333333324E-3</v>
      </c>
      <c r="M311">
        <f t="shared" si="43"/>
        <v>1</v>
      </c>
      <c r="N311">
        <f t="shared" si="38"/>
        <v>0</v>
      </c>
    </row>
    <row r="312" spans="1:14">
      <c r="A312">
        <v>24</v>
      </c>
      <c r="B312">
        <v>1.2</v>
      </c>
      <c r="C312">
        <f t="shared" si="37"/>
        <v>4.9999999999999996E-2</v>
      </c>
      <c r="E312">
        <v>24</v>
      </c>
      <c r="F312">
        <v>1.2</v>
      </c>
      <c r="G312">
        <f t="shared" si="39"/>
        <v>4.9999999999999996E-2</v>
      </c>
      <c r="I312">
        <f t="shared" si="40"/>
        <v>0</v>
      </c>
      <c r="J312">
        <f t="shared" si="41"/>
        <v>0</v>
      </c>
      <c r="K312">
        <f t="shared" si="42"/>
        <v>0</v>
      </c>
      <c r="M312">
        <f t="shared" si="43"/>
        <v>1</v>
      </c>
      <c r="N312">
        <f t="shared" si="38"/>
        <v>0</v>
      </c>
    </row>
    <row r="313" spans="1:14">
      <c r="A313">
        <v>61</v>
      </c>
      <c r="B313">
        <v>2.36</v>
      </c>
      <c r="C313">
        <f t="shared" si="37"/>
        <v>3.8688524590163934E-2</v>
      </c>
      <c r="E313">
        <v>56</v>
      </c>
      <c r="F313">
        <v>2.34</v>
      </c>
      <c r="G313">
        <f t="shared" si="39"/>
        <v>4.178571428571428E-2</v>
      </c>
      <c r="I313">
        <f t="shared" si="40"/>
        <v>5</v>
      </c>
      <c r="J313">
        <f t="shared" si="41"/>
        <v>2.0000000000000018E-2</v>
      </c>
      <c r="K313">
        <f t="shared" si="42"/>
        <v>-3.0971896955503467E-3</v>
      </c>
      <c r="M313">
        <f t="shared" si="43"/>
        <v>0</v>
      </c>
      <c r="N313">
        <f t="shared" si="38"/>
        <v>1</v>
      </c>
    </row>
    <row r="314" spans="1:14">
      <c r="A314">
        <v>489</v>
      </c>
      <c r="B314">
        <v>12.66</v>
      </c>
      <c r="C314">
        <f t="shared" si="37"/>
        <v>2.5889570552147238E-2</v>
      </c>
      <c r="E314">
        <v>337</v>
      </c>
      <c r="F314">
        <v>9.42</v>
      </c>
      <c r="G314">
        <f t="shared" si="39"/>
        <v>2.7952522255192878E-2</v>
      </c>
      <c r="I314">
        <f t="shared" si="40"/>
        <v>152</v>
      </c>
      <c r="J314">
        <f t="shared" si="41"/>
        <v>3.24</v>
      </c>
      <c r="K314">
        <f t="shared" si="42"/>
        <v>-2.0629517030456394E-3</v>
      </c>
      <c r="M314">
        <f t="shared" si="43"/>
        <v>0</v>
      </c>
      <c r="N314">
        <f t="shared" si="38"/>
        <v>1</v>
      </c>
    </row>
    <row r="315" spans="1:14">
      <c r="A315">
        <v>44</v>
      </c>
      <c r="B315">
        <v>2.2200000000000002</v>
      </c>
      <c r="C315">
        <f t="shared" si="37"/>
        <v>5.045454545454546E-2</v>
      </c>
      <c r="E315">
        <v>42</v>
      </c>
      <c r="F315">
        <v>2.14</v>
      </c>
      <c r="G315">
        <f t="shared" si="39"/>
        <v>5.0952380952380957E-2</v>
      </c>
      <c r="I315">
        <f t="shared" si="40"/>
        <v>2</v>
      </c>
      <c r="J315">
        <f t="shared" si="41"/>
        <v>8.0000000000000071E-2</v>
      </c>
      <c r="K315">
        <f t="shared" si="42"/>
        <v>-4.9783549783549708E-4</v>
      </c>
      <c r="M315">
        <f t="shared" si="43"/>
        <v>0</v>
      </c>
      <c r="N315">
        <f t="shared" si="38"/>
        <v>1</v>
      </c>
    </row>
    <row r="316" spans="1:14">
      <c r="A316">
        <v>86</v>
      </c>
      <c r="B316">
        <v>4.1399999999999997</v>
      </c>
      <c r="C316">
        <f t="shared" si="37"/>
        <v>4.8139534883720927E-2</v>
      </c>
      <c r="E316">
        <v>109</v>
      </c>
      <c r="F316">
        <v>4.62</v>
      </c>
      <c r="G316">
        <f t="shared" si="39"/>
        <v>4.2385321100917431E-2</v>
      </c>
      <c r="I316">
        <f t="shared" si="40"/>
        <v>-23</v>
      </c>
      <c r="J316">
        <f t="shared" si="41"/>
        <v>-0.48000000000000043</v>
      </c>
      <c r="K316">
        <f t="shared" si="42"/>
        <v>5.7542137828034967E-3</v>
      </c>
      <c r="M316">
        <f t="shared" si="43"/>
        <v>1</v>
      </c>
      <c r="N316">
        <f t="shared" si="38"/>
        <v>0</v>
      </c>
    </row>
    <row r="317" spans="1:14">
      <c r="A317">
        <v>50</v>
      </c>
      <c r="B317">
        <v>2.02</v>
      </c>
      <c r="C317">
        <f t="shared" si="37"/>
        <v>4.0399999999999998E-2</v>
      </c>
      <c r="E317">
        <v>49</v>
      </c>
      <c r="F317">
        <v>2.02</v>
      </c>
      <c r="G317">
        <f t="shared" si="39"/>
        <v>4.1224489795918369E-2</v>
      </c>
      <c r="I317">
        <f t="shared" si="40"/>
        <v>1</v>
      </c>
      <c r="J317">
        <f t="shared" si="41"/>
        <v>0</v>
      </c>
      <c r="K317">
        <f t="shared" si="42"/>
        <v>-8.2448979591837057E-4</v>
      </c>
      <c r="M317">
        <f t="shared" si="43"/>
        <v>0</v>
      </c>
      <c r="N317">
        <f t="shared" si="38"/>
        <v>1</v>
      </c>
    </row>
    <row r="318" spans="1:14">
      <c r="A318">
        <v>106</v>
      </c>
      <c r="B318">
        <v>4.38</v>
      </c>
      <c r="C318">
        <f t="shared" si="37"/>
        <v>4.1320754716981128E-2</v>
      </c>
      <c r="E318">
        <v>85</v>
      </c>
      <c r="F318">
        <v>3.78</v>
      </c>
      <c r="G318">
        <f t="shared" si="39"/>
        <v>4.4470588235294116E-2</v>
      </c>
      <c r="I318">
        <f t="shared" si="40"/>
        <v>21</v>
      </c>
      <c r="J318">
        <f t="shared" si="41"/>
        <v>0.60000000000000009</v>
      </c>
      <c r="K318">
        <f t="shared" si="42"/>
        <v>-3.1498335183129875E-3</v>
      </c>
      <c r="M318">
        <f t="shared" si="43"/>
        <v>0</v>
      </c>
      <c r="N318">
        <f t="shared" si="38"/>
        <v>1</v>
      </c>
    </row>
    <row r="319" spans="1:14">
      <c r="A319">
        <v>44</v>
      </c>
      <c r="B319">
        <v>2</v>
      </c>
      <c r="C319">
        <f t="shared" si="37"/>
        <v>4.5454545454545456E-2</v>
      </c>
      <c r="E319">
        <v>44</v>
      </c>
      <c r="F319">
        <v>1.98</v>
      </c>
      <c r="G319">
        <f t="shared" si="39"/>
        <v>4.4999999999999998E-2</v>
      </c>
      <c r="I319">
        <f t="shared" si="40"/>
        <v>0</v>
      </c>
      <c r="J319">
        <f t="shared" si="41"/>
        <v>2.0000000000000018E-2</v>
      </c>
      <c r="K319">
        <f t="shared" si="42"/>
        <v>4.5454545454545747E-4</v>
      </c>
      <c r="M319">
        <f t="shared" si="43"/>
        <v>1</v>
      </c>
      <c r="N319">
        <f t="shared" si="38"/>
        <v>0</v>
      </c>
    </row>
    <row r="320" spans="1:14">
      <c r="A320">
        <v>194</v>
      </c>
      <c r="B320">
        <v>7.36</v>
      </c>
      <c r="C320">
        <f t="shared" si="37"/>
        <v>3.7938144329896908E-2</v>
      </c>
      <c r="E320">
        <v>243</v>
      </c>
      <c r="F320">
        <v>8.52</v>
      </c>
      <c r="G320">
        <f t="shared" si="39"/>
        <v>3.5061728395061727E-2</v>
      </c>
      <c r="I320">
        <f t="shared" si="40"/>
        <v>-49</v>
      </c>
      <c r="J320">
        <f t="shared" si="41"/>
        <v>-1.1599999999999993</v>
      </c>
      <c r="K320">
        <f t="shared" si="42"/>
        <v>2.8764159348351817E-3</v>
      </c>
      <c r="M320">
        <f t="shared" si="43"/>
        <v>1</v>
      </c>
      <c r="N320">
        <f t="shared" si="38"/>
        <v>0</v>
      </c>
    </row>
    <row r="321" spans="1:14">
      <c r="A321">
        <v>34</v>
      </c>
      <c r="B321">
        <v>1.5</v>
      </c>
      <c r="C321">
        <f t="shared" si="37"/>
        <v>4.4117647058823532E-2</v>
      </c>
      <c r="E321">
        <v>33</v>
      </c>
      <c r="F321">
        <v>1.52</v>
      </c>
      <c r="G321">
        <f t="shared" si="39"/>
        <v>4.6060606060606059E-2</v>
      </c>
      <c r="I321">
        <f t="shared" si="40"/>
        <v>1</v>
      </c>
      <c r="J321">
        <f t="shared" si="41"/>
        <v>-2.0000000000000018E-2</v>
      </c>
      <c r="K321">
        <f t="shared" si="42"/>
        <v>-1.9429590017825266E-3</v>
      </c>
      <c r="M321">
        <f t="shared" si="43"/>
        <v>0</v>
      </c>
      <c r="N321">
        <f t="shared" si="38"/>
        <v>1</v>
      </c>
    </row>
    <row r="322" spans="1:14">
      <c r="A322">
        <v>1486</v>
      </c>
      <c r="B322">
        <v>37.28</v>
      </c>
      <c r="C322">
        <f t="shared" si="37"/>
        <v>2.5087483176312247E-2</v>
      </c>
      <c r="E322">
        <v>1525</v>
      </c>
      <c r="F322">
        <v>38.04</v>
      </c>
      <c r="G322">
        <f t="shared" si="39"/>
        <v>2.4944262295081968E-2</v>
      </c>
      <c r="I322">
        <f t="shared" si="40"/>
        <v>-39</v>
      </c>
      <c r="J322">
        <f t="shared" si="41"/>
        <v>-0.75999999999999801</v>
      </c>
      <c r="K322">
        <f t="shared" si="42"/>
        <v>1.4322088123027918E-4</v>
      </c>
      <c r="M322">
        <f t="shared" si="43"/>
        <v>1</v>
      </c>
      <c r="N322">
        <f t="shared" si="38"/>
        <v>0</v>
      </c>
    </row>
    <row r="323" spans="1:14">
      <c r="A323">
        <v>64</v>
      </c>
      <c r="B323">
        <v>2.16</v>
      </c>
      <c r="C323">
        <f t="shared" si="37"/>
        <v>3.3750000000000002E-2</v>
      </c>
      <c r="E323">
        <v>64</v>
      </c>
      <c r="F323">
        <v>2.16</v>
      </c>
      <c r="G323">
        <f t="shared" si="39"/>
        <v>3.3750000000000002E-2</v>
      </c>
      <c r="I323">
        <f t="shared" si="40"/>
        <v>0</v>
      </c>
      <c r="J323">
        <f t="shared" si="41"/>
        <v>0</v>
      </c>
      <c r="K323">
        <f t="shared" si="42"/>
        <v>0</v>
      </c>
      <c r="M323">
        <f t="shared" si="43"/>
        <v>1</v>
      </c>
      <c r="N323">
        <f t="shared" si="38"/>
        <v>0</v>
      </c>
    </row>
    <row r="324" spans="1:14">
      <c r="A324">
        <v>1266</v>
      </c>
      <c r="B324">
        <v>31.64</v>
      </c>
      <c r="C324">
        <f t="shared" ref="C324:C387" si="44">B324/A324</f>
        <v>2.4992101105845183E-2</v>
      </c>
      <c r="E324">
        <v>1292</v>
      </c>
      <c r="F324">
        <v>31.98</v>
      </c>
      <c r="G324">
        <f t="shared" si="39"/>
        <v>2.4752321981424148E-2</v>
      </c>
      <c r="I324">
        <f t="shared" si="40"/>
        <v>-26</v>
      </c>
      <c r="J324">
        <f t="shared" si="41"/>
        <v>-0.33999999999999986</v>
      </c>
      <c r="K324">
        <f t="shared" si="42"/>
        <v>2.3977912442103497E-4</v>
      </c>
      <c r="M324">
        <f t="shared" si="43"/>
        <v>1</v>
      </c>
      <c r="N324">
        <f t="shared" ref="N324:N387" si="45">1-M324</f>
        <v>0</v>
      </c>
    </row>
    <row r="325" spans="1:14">
      <c r="A325">
        <v>45</v>
      </c>
      <c r="B325">
        <v>2.3199999999999998</v>
      </c>
      <c r="C325">
        <f t="shared" si="44"/>
        <v>5.1555555555555549E-2</v>
      </c>
      <c r="E325">
        <v>62</v>
      </c>
      <c r="F325">
        <v>2.58</v>
      </c>
      <c r="G325">
        <f t="shared" si="39"/>
        <v>4.161290322580645E-2</v>
      </c>
      <c r="I325">
        <f t="shared" si="40"/>
        <v>-17</v>
      </c>
      <c r="J325">
        <f t="shared" si="41"/>
        <v>-0.26000000000000023</v>
      </c>
      <c r="K325">
        <f t="shared" si="42"/>
        <v>9.9426523297490993E-3</v>
      </c>
      <c r="M325">
        <f t="shared" si="43"/>
        <v>1</v>
      </c>
      <c r="N325">
        <f t="shared" si="45"/>
        <v>0</v>
      </c>
    </row>
    <row r="326" spans="1:14">
      <c r="A326">
        <v>56</v>
      </c>
      <c r="B326">
        <v>2.2400000000000002</v>
      </c>
      <c r="C326">
        <f t="shared" si="44"/>
        <v>0.04</v>
      </c>
      <c r="E326">
        <v>56</v>
      </c>
      <c r="F326">
        <v>2.2400000000000002</v>
      </c>
      <c r="G326">
        <f t="shared" si="39"/>
        <v>0.04</v>
      </c>
      <c r="I326">
        <f t="shared" si="40"/>
        <v>0</v>
      </c>
      <c r="J326">
        <f t="shared" si="41"/>
        <v>0</v>
      </c>
      <c r="K326">
        <f t="shared" si="42"/>
        <v>0</v>
      </c>
      <c r="M326">
        <f t="shared" si="43"/>
        <v>1</v>
      </c>
      <c r="N326">
        <f t="shared" si="45"/>
        <v>0</v>
      </c>
    </row>
    <row r="327" spans="1:14">
      <c r="A327">
        <v>510</v>
      </c>
      <c r="B327">
        <v>14.48</v>
      </c>
      <c r="C327">
        <f t="shared" si="44"/>
        <v>2.8392156862745099E-2</v>
      </c>
      <c r="E327">
        <v>640</v>
      </c>
      <c r="F327">
        <v>17.86</v>
      </c>
      <c r="G327">
        <f t="shared" si="39"/>
        <v>2.790625E-2</v>
      </c>
      <c r="I327">
        <f t="shared" si="40"/>
        <v>-130</v>
      </c>
      <c r="J327">
        <f t="shared" si="41"/>
        <v>-3.379999999999999</v>
      </c>
      <c r="K327">
        <f t="shared" si="42"/>
        <v>4.8590686274509881E-4</v>
      </c>
      <c r="M327">
        <f t="shared" si="43"/>
        <v>1</v>
      </c>
      <c r="N327">
        <f t="shared" si="45"/>
        <v>0</v>
      </c>
    </row>
    <row r="328" spans="1:14">
      <c r="A328">
        <v>116</v>
      </c>
      <c r="B328">
        <v>5.08</v>
      </c>
      <c r="C328">
        <f t="shared" si="44"/>
        <v>4.3793103448275861E-2</v>
      </c>
      <c r="E328">
        <v>118</v>
      </c>
      <c r="F328">
        <v>5.04</v>
      </c>
      <c r="G328">
        <f t="shared" si="39"/>
        <v>4.2711864406779661E-2</v>
      </c>
      <c r="I328">
        <f t="shared" si="40"/>
        <v>-2</v>
      </c>
      <c r="J328">
        <f t="shared" si="41"/>
        <v>4.0000000000000036E-2</v>
      </c>
      <c r="K328">
        <f t="shared" si="42"/>
        <v>1.0812390414962E-3</v>
      </c>
      <c r="M328">
        <f t="shared" si="43"/>
        <v>1</v>
      </c>
      <c r="N328">
        <f t="shared" si="45"/>
        <v>0</v>
      </c>
    </row>
    <row r="329" spans="1:14">
      <c r="A329">
        <v>35</v>
      </c>
      <c r="B329">
        <v>1.5</v>
      </c>
      <c r="C329">
        <f t="shared" si="44"/>
        <v>4.2857142857142858E-2</v>
      </c>
      <c r="E329">
        <v>35</v>
      </c>
      <c r="F329">
        <v>1.52</v>
      </c>
      <c r="G329">
        <f t="shared" si="39"/>
        <v>4.3428571428571427E-2</v>
      </c>
      <c r="I329">
        <f t="shared" si="40"/>
        <v>0</v>
      </c>
      <c r="J329">
        <f t="shared" si="41"/>
        <v>-2.0000000000000018E-2</v>
      </c>
      <c r="K329">
        <f t="shared" si="42"/>
        <v>-5.7142857142856995E-4</v>
      </c>
      <c r="M329">
        <f t="shared" si="43"/>
        <v>0</v>
      </c>
      <c r="N329">
        <f t="shared" si="45"/>
        <v>1</v>
      </c>
    </row>
    <row r="330" spans="1:14">
      <c r="A330">
        <v>27</v>
      </c>
      <c r="B330">
        <v>1.3</v>
      </c>
      <c r="C330">
        <f t="shared" si="44"/>
        <v>4.8148148148148148E-2</v>
      </c>
      <c r="E330">
        <v>31</v>
      </c>
      <c r="F330">
        <v>1.4</v>
      </c>
      <c r="G330">
        <f t="shared" si="39"/>
        <v>4.5161290322580643E-2</v>
      </c>
      <c r="I330">
        <f t="shared" si="40"/>
        <v>-4</v>
      </c>
      <c r="J330">
        <f t="shared" si="41"/>
        <v>-9.9999999999999867E-2</v>
      </c>
      <c r="K330">
        <f t="shared" si="42"/>
        <v>2.9868578255675057E-3</v>
      </c>
      <c r="M330">
        <f t="shared" si="43"/>
        <v>1</v>
      </c>
      <c r="N330">
        <f t="shared" si="45"/>
        <v>0</v>
      </c>
    </row>
    <row r="331" spans="1:14">
      <c r="A331">
        <v>6815</v>
      </c>
      <c r="B331">
        <v>218.04</v>
      </c>
      <c r="C331">
        <f t="shared" si="44"/>
        <v>3.1994130594277331E-2</v>
      </c>
      <c r="E331">
        <v>1075</v>
      </c>
      <c r="F331">
        <v>28.32</v>
      </c>
      <c r="G331">
        <f t="shared" si="39"/>
        <v>2.6344186046511626E-2</v>
      </c>
      <c r="I331">
        <f t="shared" si="40"/>
        <v>5740</v>
      </c>
      <c r="J331">
        <f t="shared" si="41"/>
        <v>189.72</v>
      </c>
      <c r="K331">
        <f t="shared" si="42"/>
        <v>5.6499445477657048E-3</v>
      </c>
      <c r="M331">
        <f t="shared" si="43"/>
        <v>1</v>
      </c>
      <c r="N331">
        <f t="shared" si="45"/>
        <v>0</v>
      </c>
    </row>
    <row r="332" spans="1:14">
      <c r="A332">
        <v>482</v>
      </c>
      <c r="B332">
        <v>12.86</v>
      </c>
      <c r="C332">
        <f t="shared" si="44"/>
        <v>2.6680497925311204E-2</v>
      </c>
      <c r="E332">
        <v>545</v>
      </c>
      <c r="F332">
        <v>14.8</v>
      </c>
      <c r="G332">
        <f t="shared" si="39"/>
        <v>2.7155963302752294E-2</v>
      </c>
      <c r="I332">
        <f t="shared" si="40"/>
        <v>-63</v>
      </c>
      <c r="J332">
        <f t="shared" si="41"/>
        <v>-1.9400000000000013</v>
      </c>
      <c r="K332">
        <f t="shared" si="42"/>
        <v>-4.754653774410901E-4</v>
      </c>
      <c r="M332">
        <f t="shared" si="43"/>
        <v>0</v>
      </c>
      <c r="N332">
        <f t="shared" si="45"/>
        <v>1</v>
      </c>
    </row>
    <row r="333" spans="1:14">
      <c r="A333">
        <v>52</v>
      </c>
      <c r="B333">
        <v>2.1</v>
      </c>
      <c r="C333">
        <f t="shared" si="44"/>
        <v>4.0384615384615387E-2</v>
      </c>
      <c r="E333">
        <v>46</v>
      </c>
      <c r="F333">
        <v>1.98</v>
      </c>
      <c r="G333">
        <f t="shared" si="39"/>
        <v>4.3043478260869565E-2</v>
      </c>
      <c r="I333">
        <f t="shared" si="40"/>
        <v>6</v>
      </c>
      <c r="J333">
        <f t="shared" si="41"/>
        <v>0.12000000000000011</v>
      </c>
      <c r="K333">
        <f t="shared" si="42"/>
        <v>-2.6588628762541783E-3</v>
      </c>
      <c r="M333">
        <f t="shared" si="43"/>
        <v>0</v>
      </c>
      <c r="N333">
        <f t="shared" si="45"/>
        <v>1</v>
      </c>
    </row>
    <row r="334" spans="1:14">
      <c r="A334">
        <v>22</v>
      </c>
      <c r="B334">
        <v>1.1200000000000001</v>
      </c>
      <c r="C334">
        <f t="shared" si="44"/>
        <v>5.0909090909090911E-2</v>
      </c>
      <c r="E334">
        <v>22</v>
      </c>
      <c r="F334">
        <v>1.1000000000000001</v>
      </c>
      <c r="G334">
        <f t="shared" si="39"/>
        <v>0.05</v>
      </c>
      <c r="I334">
        <f t="shared" si="40"/>
        <v>0</v>
      </c>
      <c r="J334">
        <f t="shared" si="41"/>
        <v>2.0000000000000018E-2</v>
      </c>
      <c r="K334">
        <f t="shared" si="42"/>
        <v>9.0909090909090801E-4</v>
      </c>
      <c r="M334">
        <f t="shared" si="43"/>
        <v>1</v>
      </c>
      <c r="N334">
        <f t="shared" si="45"/>
        <v>0</v>
      </c>
    </row>
    <row r="335" spans="1:14">
      <c r="A335">
        <v>53</v>
      </c>
      <c r="B335">
        <v>2.52</v>
      </c>
      <c r="C335">
        <f t="shared" si="44"/>
        <v>4.7547169811320754E-2</v>
      </c>
      <c r="E335">
        <v>37</v>
      </c>
      <c r="F335">
        <v>1.86</v>
      </c>
      <c r="G335">
        <f t="shared" si="39"/>
        <v>5.027027027027027E-2</v>
      </c>
      <c r="I335">
        <f t="shared" si="40"/>
        <v>16</v>
      </c>
      <c r="J335">
        <f t="shared" si="41"/>
        <v>0.65999999999999992</v>
      </c>
      <c r="K335">
        <f t="shared" si="42"/>
        <v>-2.7231004589495164E-3</v>
      </c>
      <c r="M335">
        <f t="shared" si="43"/>
        <v>0</v>
      </c>
      <c r="N335">
        <f t="shared" si="45"/>
        <v>1</v>
      </c>
    </row>
    <row r="336" spans="1:14">
      <c r="A336">
        <v>39</v>
      </c>
      <c r="B336">
        <v>1.64</v>
      </c>
      <c r="C336">
        <f t="shared" si="44"/>
        <v>4.205128205128205E-2</v>
      </c>
      <c r="E336">
        <v>48</v>
      </c>
      <c r="F336">
        <v>1.9</v>
      </c>
      <c r="G336">
        <f t="shared" ref="G336:G399" si="46">F336/E336</f>
        <v>3.9583333333333331E-2</v>
      </c>
      <c r="I336">
        <f t="shared" ref="I336:I399" si="47">A336-E336</f>
        <v>-9</v>
      </c>
      <c r="J336">
        <f t="shared" ref="J336:J399" si="48">B336-F336</f>
        <v>-0.26</v>
      </c>
      <c r="K336">
        <f t="shared" ref="K336:K399" si="49">C336-G336</f>
        <v>2.4679487179487189E-3</v>
      </c>
      <c r="M336">
        <f t="shared" ref="M336:M399" si="50">IF(K336&gt;=0,1,0)</f>
        <v>1</v>
      </c>
      <c r="N336">
        <f t="shared" si="45"/>
        <v>0</v>
      </c>
    </row>
    <row r="337" spans="1:14">
      <c r="A337">
        <v>7590</v>
      </c>
      <c r="B337">
        <v>236.24</v>
      </c>
      <c r="C337">
        <f t="shared" si="44"/>
        <v>3.1125164690382082E-2</v>
      </c>
      <c r="E337">
        <v>7568</v>
      </c>
      <c r="F337">
        <v>233.86</v>
      </c>
      <c r="G337">
        <f t="shared" si="46"/>
        <v>3.0901162790697677E-2</v>
      </c>
      <c r="I337">
        <f t="shared" si="47"/>
        <v>22</v>
      </c>
      <c r="J337">
        <f t="shared" si="48"/>
        <v>2.3799999999999955</v>
      </c>
      <c r="K337">
        <f t="shared" si="49"/>
        <v>2.2400189968440481E-4</v>
      </c>
      <c r="M337">
        <f t="shared" si="50"/>
        <v>1</v>
      </c>
      <c r="N337">
        <f t="shared" si="45"/>
        <v>0</v>
      </c>
    </row>
    <row r="338" spans="1:14">
      <c r="A338">
        <v>98</v>
      </c>
      <c r="B338">
        <v>3.82</v>
      </c>
      <c r="C338">
        <f t="shared" si="44"/>
        <v>3.8979591836734689E-2</v>
      </c>
      <c r="E338">
        <v>98</v>
      </c>
      <c r="F338">
        <v>3.82</v>
      </c>
      <c r="G338">
        <f t="shared" si="46"/>
        <v>3.8979591836734689E-2</v>
      </c>
      <c r="I338">
        <f t="shared" si="47"/>
        <v>0</v>
      </c>
      <c r="J338">
        <f t="shared" si="48"/>
        <v>0</v>
      </c>
      <c r="K338">
        <f t="shared" si="49"/>
        <v>0</v>
      </c>
      <c r="M338">
        <f t="shared" si="50"/>
        <v>1</v>
      </c>
      <c r="N338">
        <f t="shared" si="45"/>
        <v>0</v>
      </c>
    </row>
    <row r="339" spans="1:14">
      <c r="A339">
        <v>71</v>
      </c>
      <c r="B339">
        <v>2.78</v>
      </c>
      <c r="C339">
        <f t="shared" si="44"/>
        <v>3.9154929577464789E-2</v>
      </c>
      <c r="E339">
        <v>49</v>
      </c>
      <c r="F339">
        <v>2.16</v>
      </c>
      <c r="G339">
        <f t="shared" si="46"/>
        <v>4.4081632653061226E-2</v>
      </c>
      <c r="I339">
        <f t="shared" si="47"/>
        <v>22</v>
      </c>
      <c r="J339">
        <f t="shared" si="48"/>
        <v>0.61999999999999966</v>
      </c>
      <c r="K339">
        <f t="shared" si="49"/>
        <v>-4.9267030755964364E-3</v>
      </c>
      <c r="M339">
        <f t="shared" si="50"/>
        <v>0</v>
      </c>
      <c r="N339">
        <f t="shared" si="45"/>
        <v>1</v>
      </c>
    </row>
    <row r="340" spans="1:14">
      <c r="A340">
        <v>44</v>
      </c>
      <c r="B340">
        <v>1.86</v>
      </c>
      <c r="C340">
        <f t="shared" si="44"/>
        <v>4.2272727272727274E-2</v>
      </c>
      <c r="E340">
        <v>45</v>
      </c>
      <c r="F340">
        <v>1.92</v>
      </c>
      <c r="G340">
        <f t="shared" si="46"/>
        <v>4.2666666666666665E-2</v>
      </c>
      <c r="I340">
        <f t="shared" si="47"/>
        <v>-1</v>
      </c>
      <c r="J340">
        <f t="shared" si="48"/>
        <v>-5.9999999999999831E-2</v>
      </c>
      <c r="K340">
        <f t="shared" si="49"/>
        <v>-3.9393939393939092E-4</v>
      </c>
      <c r="M340">
        <f t="shared" si="50"/>
        <v>0</v>
      </c>
      <c r="N340">
        <f t="shared" si="45"/>
        <v>1</v>
      </c>
    </row>
    <row r="341" spans="1:14">
      <c r="A341">
        <v>46</v>
      </c>
      <c r="B341">
        <v>2.14</v>
      </c>
      <c r="C341">
        <f t="shared" si="44"/>
        <v>4.6521739130434787E-2</v>
      </c>
      <c r="E341">
        <v>50</v>
      </c>
      <c r="F341">
        <v>2.16</v>
      </c>
      <c r="G341">
        <f t="shared" si="46"/>
        <v>4.3200000000000002E-2</v>
      </c>
      <c r="I341">
        <f t="shared" si="47"/>
        <v>-4</v>
      </c>
      <c r="J341">
        <f t="shared" si="48"/>
        <v>-2.0000000000000018E-2</v>
      </c>
      <c r="K341">
        <f t="shared" si="49"/>
        <v>3.3217391304347851E-3</v>
      </c>
      <c r="M341">
        <f t="shared" si="50"/>
        <v>1</v>
      </c>
      <c r="N341">
        <f t="shared" si="45"/>
        <v>0</v>
      </c>
    </row>
    <row r="342" spans="1:14">
      <c r="A342">
        <v>50</v>
      </c>
      <c r="B342">
        <v>2.2200000000000002</v>
      </c>
      <c r="C342">
        <f t="shared" si="44"/>
        <v>4.4400000000000002E-2</v>
      </c>
      <c r="E342">
        <v>50</v>
      </c>
      <c r="F342">
        <v>2.2000000000000002</v>
      </c>
      <c r="G342">
        <f t="shared" si="46"/>
        <v>4.4000000000000004E-2</v>
      </c>
      <c r="I342">
        <f t="shared" si="47"/>
        <v>0</v>
      </c>
      <c r="J342">
        <f t="shared" si="48"/>
        <v>2.0000000000000018E-2</v>
      </c>
      <c r="K342">
        <f t="shared" si="49"/>
        <v>3.9999999999999758E-4</v>
      </c>
      <c r="M342">
        <f t="shared" si="50"/>
        <v>1</v>
      </c>
      <c r="N342">
        <f t="shared" si="45"/>
        <v>0</v>
      </c>
    </row>
    <row r="343" spans="1:14">
      <c r="A343">
        <v>44</v>
      </c>
      <c r="B343">
        <v>2.12</v>
      </c>
      <c r="C343">
        <f t="shared" si="44"/>
        <v>4.8181818181818187E-2</v>
      </c>
      <c r="E343">
        <v>47</v>
      </c>
      <c r="F343">
        <v>2.2200000000000002</v>
      </c>
      <c r="G343">
        <f t="shared" si="46"/>
        <v>4.7234042553191496E-2</v>
      </c>
      <c r="I343">
        <f t="shared" si="47"/>
        <v>-3</v>
      </c>
      <c r="J343">
        <f t="shared" si="48"/>
        <v>-0.10000000000000009</v>
      </c>
      <c r="K343">
        <f t="shared" si="49"/>
        <v>9.4777562862669029E-4</v>
      </c>
      <c r="M343">
        <f t="shared" si="50"/>
        <v>1</v>
      </c>
      <c r="N343">
        <f t="shared" si="45"/>
        <v>0</v>
      </c>
    </row>
    <row r="344" spans="1:14">
      <c r="A344">
        <v>48</v>
      </c>
      <c r="B344">
        <v>1.98</v>
      </c>
      <c r="C344">
        <f t="shared" si="44"/>
        <v>4.1250000000000002E-2</v>
      </c>
      <c r="E344">
        <v>48</v>
      </c>
      <c r="F344">
        <v>2</v>
      </c>
      <c r="G344">
        <f t="shared" si="46"/>
        <v>4.1666666666666664E-2</v>
      </c>
      <c r="I344">
        <f t="shared" si="47"/>
        <v>0</v>
      </c>
      <c r="J344">
        <f t="shared" si="48"/>
        <v>-2.0000000000000018E-2</v>
      </c>
      <c r="K344">
        <f t="shared" si="49"/>
        <v>-4.1666666666666241E-4</v>
      </c>
      <c r="M344">
        <f t="shared" si="50"/>
        <v>0</v>
      </c>
      <c r="N344">
        <f t="shared" si="45"/>
        <v>1</v>
      </c>
    </row>
    <row r="345" spans="1:14">
      <c r="A345">
        <v>1565</v>
      </c>
      <c r="B345">
        <v>37.28</v>
      </c>
      <c r="C345">
        <f t="shared" si="44"/>
        <v>2.3821086261980831E-2</v>
      </c>
      <c r="E345">
        <v>1560</v>
      </c>
      <c r="F345">
        <v>37.94</v>
      </c>
      <c r="G345">
        <f t="shared" si="46"/>
        <v>2.432051282051282E-2</v>
      </c>
      <c r="I345">
        <f t="shared" si="47"/>
        <v>5</v>
      </c>
      <c r="J345">
        <f t="shared" si="48"/>
        <v>-0.65999999999999659</v>
      </c>
      <c r="K345">
        <f t="shared" si="49"/>
        <v>-4.9942655853198875E-4</v>
      </c>
      <c r="M345">
        <f t="shared" si="50"/>
        <v>0</v>
      </c>
      <c r="N345">
        <f t="shared" si="45"/>
        <v>1</v>
      </c>
    </row>
    <row r="346" spans="1:14">
      <c r="A346">
        <v>120</v>
      </c>
      <c r="B346">
        <v>4.7</v>
      </c>
      <c r="C346">
        <f t="shared" si="44"/>
        <v>3.9166666666666669E-2</v>
      </c>
      <c r="E346">
        <v>89</v>
      </c>
      <c r="F346">
        <v>3.74</v>
      </c>
      <c r="G346">
        <f t="shared" si="46"/>
        <v>4.2022471910112359E-2</v>
      </c>
      <c r="I346">
        <f t="shared" si="47"/>
        <v>31</v>
      </c>
      <c r="J346">
        <f t="shared" si="48"/>
        <v>0.96</v>
      </c>
      <c r="K346">
        <f t="shared" si="49"/>
        <v>-2.8558052434456901E-3</v>
      </c>
      <c r="M346">
        <f t="shared" si="50"/>
        <v>0</v>
      </c>
      <c r="N346">
        <f t="shared" si="45"/>
        <v>1</v>
      </c>
    </row>
    <row r="347" spans="1:14">
      <c r="A347">
        <v>81</v>
      </c>
      <c r="B347">
        <v>3.56</v>
      </c>
      <c r="C347">
        <f t="shared" si="44"/>
        <v>4.3950617283950617E-2</v>
      </c>
      <c r="E347">
        <v>92</v>
      </c>
      <c r="F347">
        <v>3.76</v>
      </c>
      <c r="G347">
        <f t="shared" si="46"/>
        <v>4.0869565217391303E-2</v>
      </c>
      <c r="I347">
        <f t="shared" si="47"/>
        <v>-11</v>
      </c>
      <c r="J347">
        <f t="shared" si="48"/>
        <v>-0.19999999999999973</v>
      </c>
      <c r="K347">
        <f t="shared" si="49"/>
        <v>3.0810520665593144E-3</v>
      </c>
      <c r="M347">
        <f t="shared" si="50"/>
        <v>1</v>
      </c>
      <c r="N347">
        <f t="shared" si="45"/>
        <v>0</v>
      </c>
    </row>
    <row r="348" spans="1:14">
      <c r="A348">
        <v>44</v>
      </c>
      <c r="B348">
        <v>1.9</v>
      </c>
      <c r="C348">
        <f t="shared" si="44"/>
        <v>4.3181818181818182E-2</v>
      </c>
      <c r="E348">
        <v>45</v>
      </c>
      <c r="F348">
        <v>1.9</v>
      </c>
      <c r="G348">
        <f t="shared" si="46"/>
        <v>4.2222222222222223E-2</v>
      </c>
      <c r="I348">
        <f t="shared" si="47"/>
        <v>-1</v>
      </c>
      <c r="J348">
        <f t="shared" si="48"/>
        <v>0</v>
      </c>
      <c r="K348">
        <f t="shared" si="49"/>
        <v>9.5959595959595884E-4</v>
      </c>
      <c r="M348">
        <f t="shared" si="50"/>
        <v>1</v>
      </c>
      <c r="N348">
        <f t="shared" si="45"/>
        <v>0</v>
      </c>
    </row>
    <row r="349" spans="1:14">
      <c r="A349">
        <v>47</v>
      </c>
      <c r="B349">
        <v>2.06</v>
      </c>
      <c r="C349">
        <f t="shared" si="44"/>
        <v>4.3829787234042551E-2</v>
      </c>
      <c r="E349">
        <v>47</v>
      </c>
      <c r="F349">
        <v>2.06</v>
      </c>
      <c r="G349">
        <f t="shared" si="46"/>
        <v>4.3829787234042551E-2</v>
      </c>
      <c r="I349">
        <f t="shared" si="47"/>
        <v>0</v>
      </c>
      <c r="J349">
        <f t="shared" si="48"/>
        <v>0</v>
      </c>
      <c r="K349">
        <f t="shared" si="49"/>
        <v>0</v>
      </c>
      <c r="M349">
        <f t="shared" si="50"/>
        <v>1</v>
      </c>
      <c r="N349">
        <f t="shared" si="45"/>
        <v>0</v>
      </c>
    </row>
    <row r="350" spans="1:14">
      <c r="A350">
        <v>40</v>
      </c>
      <c r="B350">
        <v>1.84</v>
      </c>
      <c r="C350">
        <f t="shared" si="44"/>
        <v>4.5999999999999999E-2</v>
      </c>
      <c r="E350">
        <v>38</v>
      </c>
      <c r="F350">
        <v>1.76</v>
      </c>
      <c r="G350">
        <f t="shared" si="46"/>
        <v>4.6315789473684213E-2</v>
      </c>
      <c r="I350">
        <f t="shared" si="47"/>
        <v>2</v>
      </c>
      <c r="J350">
        <f t="shared" si="48"/>
        <v>8.0000000000000071E-2</v>
      </c>
      <c r="K350">
        <f t="shared" si="49"/>
        <v>-3.1578947368421373E-4</v>
      </c>
      <c r="M350">
        <f t="shared" si="50"/>
        <v>0</v>
      </c>
      <c r="N350">
        <f t="shared" si="45"/>
        <v>1</v>
      </c>
    </row>
    <row r="351" spans="1:14">
      <c r="A351">
        <v>26</v>
      </c>
      <c r="B351">
        <v>1.56</v>
      </c>
      <c r="C351">
        <f t="shared" si="44"/>
        <v>6.0000000000000005E-2</v>
      </c>
      <c r="E351">
        <v>41</v>
      </c>
      <c r="F351">
        <v>2.1800000000000002</v>
      </c>
      <c r="G351">
        <f t="shared" si="46"/>
        <v>5.3170731707317079E-2</v>
      </c>
      <c r="I351">
        <f t="shared" si="47"/>
        <v>-15</v>
      </c>
      <c r="J351">
        <f t="shared" si="48"/>
        <v>-0.62000000000000011</v>
      </c>
      <c r="K351">
        <f t="shared" si="49"/>
        <v>6.829268292682926E-3</v>
      </c>
      <c r="M351">
        <f t="shared" si="50"/>
        <v>1</v>
      </c>
      <c r="N351">
        <f t="shared" si="45"/>
        <v>0</v>
      </c>
    </row>
    <row r="352" spans="1:14">
      <c r="A352">
        <v>54</v>
      </c>
      <c r="B352">
        <v>2.46</v>
      </c>
      <c r="C352">
        <f t="shared" si="44"/>
        <v>4.5555555555555557E-2</v>
      </c>
      <c r="E352">
        <v>69</v>
      </c>
      <c r="F352">
        <v>2.9</v>
      </c>
      <c r="G352">
        <f t="shared" si="46"/>
        <v>4.2028985507246375E-2</v>
      </c>
      <c r="I352">
        <f t="shared" si="47"/>
        <v>-15</v>
      </c>
      <c r="J352">
        <f t="shared" si="48"/>
        <v>-0.43999999999999995</v>
      </c>
      <c r="K352">
        <f t="shared" si="49"/>
        <v>3.5265700483091827E-3</v>
      </c>
      <c r="M352">
        <f t="shared" si="50"/>
        <v>1</v>
      </c>
      <c r="N352">
        <f t="shared" si="45"/>
        <v>0</v>
      </c>
    </row>
    <row r="353" spans="1:14">
      <c r="A353">
        <v>97</v>
      </c>
      <c r="B353">
        <v>4.18</v>
      </c>
      <c r="C353">
        <f t="shared" si="44"/>
        <v>4.3092783505154636E-2</v>
      </c>
      <c r="E353">
        <v>93</v>
      </c>
      <c r="F353">
        <v>4.0999999999999996</v>
      </c>
      <c r="G353">
        <f t="shared" si="46"/>
        <v>4.4086021505376341E-2</v>
      </c>
      <c r="I353">
        <f t="shared" si="47"/>
        <v>4</v>
      </c>
      <c r="J353">
        <f t="shared" si="48"/>
        <v>8.0000000000000071E-2</v>
      </c>
      <c r="K353">
        <f t="shared" si="49"/>
        <v>-9.9323800022170505E-4</v>
      </c>
      <c r="M353">
        <f t="shared" si="50"/>
        <v>0</v>
      </c>
      <c r="N353">
        <f t="shared" si="45"/>
        <v>1</v>
      </c>
    </row>
    <row r="354" spans="1:14">
      <c r="A354">
        <v>69</v>
      </c>
      <c r="B354">
        <v>3.2</v>
      </c>
      <c r="C354">
        <f t="shared" si="44"/>
        <v>4.6376811594202899E-2</v>
      </c>
      <c r="E354">
        <v>73</v>
      </c>
      <c r="F354">
        <v>3.3</v>
      </c>
      <c r="G354">
        <f t="shared" si="46"/>
        <v>4.5205479452054789E-2</v>
      </c>
      <c r="I354">
        <f t="shared" si="47"/>
        <v>-4</v>
      </c>
      <c r="J354">
        <f t="shared" si="48"/>
        <v>-9.9999999999999645E-2</v>
      </c>
      <c r="K354">
        <f t="shared" si="49"/>
        <v>1.1713321421481099E-3</v>
      </c>
      <c r="M354">
        <f t="shared" si="50"/>
        <v>1</v>
      </c>
      <c r="N354">
        <f t="shared" si="45"/>
        <v>0</v>
      </c>
    </row>
    <row r="355" spans="1:14">
      <c r="A355">
        <v>1018</v>
      </c>
      <c r="B355">
        <v>26.44</v>
      </c>
      <c r="C355">
        <f t="shared" si="44"/>
        <v>2.5972495088408647E-2</v>
      </c>
      <c r="E355">
        <v>1036</v>
      </c>
      <c r="F355">
        <v>26.74</v>
      </c>
      <c r="G355">
        <f t="shared" si="46"/>
        <v>2.5810810810810811E-2</v>
      </c>
      <c r="I355">
        <f t="shared" si="47"/>
        <v>-18</v>
      </c>
      <c r="J355">
        <f t="shared" si="48"/>
        <v>-0.29999999999999716</v>
      </c>
      <c r="K355">
        <f t="shared" si="49"/>
        <v>1.6168427759783582E-4</v>
      </c>
      <c r="M355">
        <f t="shared" si="50"/>
        <v>1</v>
      </c>
      <c r="N355">
        <f t="shared" si="45"/>
        <v>0</v>
      </c>
    </row>
    <row r="356" spans="1:14">
      <c r="A356">
        <v>53</v>
      </c>
      <c r="B356">
        <v>2.2200000000000002</v>
      </c>
      <c r="C356">
        <f t="shared" si="44"/>
        <v>4.1886792452830189E-2</v>
      </c>
      <c r="E356">
        <v>61</v>
      </c>
      <c r="F356">
        <v>2.36</v>
      </c>
      <c r="G356">
        <f t="shared" si="46"/>
        <v>3.8688524590163934E-2</v>
      </c>
      <c r="I356">
        <f t="shared" si="47"/>
        <v>-8</v>
      </c>
      <c r="J356">
        <f t="shared" si="48"/>
        <v>-0.13999999999999968</v>
      </c>
      <c r="K356">
        <f t="shared" si="49"/>
        <v>3.1982678626662556E-3</v>
      </c>
      <c r="M356">
        <f t="shared" si="50"/>
        <v>1</v>
      </c>
      <c r="N356">
        <f t="shared" si="45"/>
        <v>0</v>
      </c>
    </row>
    <row r="357" spans="1:14">
      <c r="A357">
        <v>56</v>
      </c>
      <c r="B357">
        <v>2.58</v>
      </c>
      <c r="C357">
        <f t="shared" si="44"/>
        <v>4.6071428571428576E-2</v>
      </c>
      <c r="E357">
        <v>57</v>
      </c>
      <c r="F357">
        <v>2.62</v>
      </c>
      <c r="G357">
        <f t="shared" si="46"/>
        <v>4.5964912280701757E-2</v>
      </c>
      <c r="I357">
        <f t="shared" si="47"/>
        <v>-1</v>
      </c>
      <c r="J357">
        <f t="shared" si="48"/>
        <v>-4.0000000000000036E-2</v>
      </c>
      <c r="K357">
        <f t="shared" si="49"/>
        <v>1.0651629072681856E-4</v>
      </c>
      <c r="M357">
        <f t="shared" si="50"/>
        <v>1</v>
      </c>
      <c r="N357">
        <f t="shared" si="45"/>
        <v>0</v>
      </c>
    </row>
    <row r="358" spans="1:14">
      <c r="A358">
        <v>36</v>
      </c>
      <c r="B358">
        <v>1.74</v>
      </c>
      <c r="C358">
        <f t="shared" si="44"/>
        <v>4.8333333333333332E-2</v>
      </c>
      <c r="E358">
        <v>36</v>
      </c>
      <c r="F358">
        <v>1.74</v>
      </c>
      <c r="G358">
        <f t="shared" si="46"/>
        <v>4.8333333333333332E-2</v>
      </c>
      <c r="I358">
        <f t="shared" si="47"/>
        <v>0</v>
      </c>
      <c r="J358">
        <f t="shared" si="48"/>
        <v>0</v>
      </c>
      <c r="K358">
        <f t="shared" si="49"/>
        <v>0</v>
      </c>
      <c r="M358">
        <f t="shared" si="50"/>
        <v>1</v>
      </c>
      <c r="N358">
        <f t="shared" si="45"/>
        <v>0</v>
      </c>
    </row>
    <row r="359" spans="1:14">
      <c r="A359">
        <v>42</v>
      </c>
      <c r="B359">
        <v>1.92</v>
      </c>
      <c r="C359">
        <f t="shared" si="44"/>
        <v>4.5714285714285714E-2</v>
      </c>
      <c r="E359">
        <v>40</v>
      </c>
      <c r="F359">
        <v>1.88</v>
      </c>
      <c r="G359">
        <f t="shared" si="46"/>
        <v>4.7E-2</v>
      </c>
      <c r="I359">
        <f t="shared" si="47"/>
        <v>2</v>
      </c>
      <c r="J359">
        <f t="shared" si="48"/>
        <v>4.0000000000000036E-2</v>
      </c>
      <c r="K359">
        <f t="shared" si="49"/>
        <v>-1.2857142857142859E-3</v>
      </c>
      <c r="M359">
        <f t="shared" si="50"/>
        <v>0</v>
      </c>
      <c r="N359">
        <f t="shared" si="45"/>
        <v>1</v>
      </c>
    </row>
    <row r="360" spans="1:14">
      <c r="A360">
        <v>21</v>
      </c>
      <c r="B360">
        <v>1.22</v>
      </c>
      <c r="C360">
        <f t="shared" si="44"/>
        <v>5.8095238095238096E-2</v>
      </c>
      <c r="E360">
        <v>21</v>
      </c>
      <c r="F360">
        <v>1.2</v>
      </c>
      <c r="G360">
        <f t="shared" si="46"/>
        <v>5.7142857142857141E-2</v>
      </c>
      <c r="I360">
        <f t="shared" si="47"/>
        <v>0</v>
      </c>
      <c r="J360">
        <f t="shared" si="48"/>
        <v>2.0000000000000018E-2</v>
      </c>
      <c r="K360">
        <f t="shared" si="49"/>
        <v>9.5238095238095455E-4</v>
      </c>
      <c r="M360">
        <f t="shared" si="50"/>
        <v>1</v>
      </c>
      <c r="N360">
        <f t="shared" si="45"/>
        <v>0</v>
      </c>
    </row>
    <row r="361" spans="1:14">
      <c r="A361">
        <v>116</v>
      </c>
      <c r="B361">
        <v>3.46</v>
      </c>
      <c r="C361">
        <f t="shared" si="44"/>
        <v>2.9827586206896552E-2</v>
      </c>
      <c r="E361">
        <v>110</v>
      </c>
      <c r="F361">
        <v>3.26</v>
      </c>
      <c r="G361">
        <f t="shared" si="46"/>
        <v>2.9636363636363634E-2</v>
      </c>
      <c r="I361">
        <f t="shared" si="47"/>
        <v>6</v>
      </c>
      <c r="J361">
        <f t="shared" si="48"/>
        <v>0.20000000000000018</v>
      </c>
      <c r="K361">
        <f t="shared" si="49"/>
        <v>1.9122257053291736E-4</v>
      </c>
      <c r="M361">
        <f t="shared" si="50"/>
        <v>1</v>
      </c>
      <c r="N361">
        <f t="shared" si="45"/>
        <v>0</v>
      </c>
    </row>
    <row r="362" spans="1:14">
      <c r="A362">
        <v>86</v>
      </c>
      <c r="B362">
        <v>3.52</v>
      </c>
      <c r="C362">
        <f t="shared" si="44"/>
        <v>4.0930232558139538E-2</v>
      </c>
      <c r="E362">
        <v>86</v>
      </c>
      <c r="F362">
        <v>3.56</v>
      </c>
      <c r="G362">
        <f t="shared" si="46"/>
        <v>4.13953488372093E-2</v>
      </c>
      <c r="I362">
        <f t="shared" si="47"/>
        <v>0</v>
      </c>
      <c r="J362">
        <f t="shared" si="48"/>
        <v>-4.0000000000000036E-2</v>
      </c>
      <c r="K362">
        <f t="shared" si="49"/>
        <v>-4.6511627906976188E-4</v>
      </c>
      <c r="M362">
        <f t="shared" si="50"/>
        <v>0</v>
      </c>
      <c r="N362">
        <f t="shared" si="45"/>
        <v>1</v>
      </c>
    </row>
    <row r="363" spans="1:14">
      <c r="A363">
        <v>26</v>
      </c>
      <c r="B363">
        <v>1.5</v>
      </c>
      <c r="C363">
        <f t="shared" si="44"/>
        <v>5.7692307692307696E-2</v>
      </c>
      <c r="E363">
        <v>30</v>
      </c>
      <c r="F363">
        <v>1.64</v>
      </c>
      <c r="G363">
        <f t="shared" si="46"/>
        <v>5.4666666666666662E-2</v>
      </c>
      <c r="I363">
        <f t="shared" si="47"/>
        <v>-4</v>
      </c>
      <c r="J363">
        <f t="shared" si="48"/>
        <v>-0.1399999999999999</v>
      </c>
      <c r="K363">
        <f t="shared" si="49"/>
        <v>3.0256410256410335E-3</v>
      </c>
      <c r="M363">
        <f t="shared" si="50"/>
        <v>1</v>
      </c>
      <c r="N363">
        <f t="shared" si="45"/>
        <v>0</v>
      </c>
    </row>
    <row r="364" spans="1:14">
      <c r="A364">
        <v>70</v>
      </c>
      <c r="B364">
        <v>2.66</v>
      </c>
      <c r="C364">
        <f t="shared" si="44"/>
        <v>3.7999999999999999E-2</v>
      </c>
      <c r="E364">
        <v>69</v>
      </c>
      <c r="F364">
        <v>2.6</v>
      </c>
      <c r="G364">
        <f t="shared" si="46"/>
        <v>3.7681159420289857E-2</v>
      </c>
      <c r="I364">
        <f t="shared" si="47"/>
        <v>1</v>
      </c>
      <c r="J364">
        <f t="shared" si="48"/>
        <v>6.0000000000000053E-2</v>
      </c>
      <c r="K364">
        <f t="shared" si="49"/>
        <v>3.1884057971014179E-4</v>
      </c>
      <c r="M364">
        <f t="shared" si="50"/>
        <v>1</v>
      </c>
      <c r="N364">
        <f t="shared" si="45"/>
        <v>0</v>
      </c>
    </row>
    <row r="365" spans="1:14">
      <c r="A365">
        <v>47</v>
      </c>
      <c r="B365">
        <v>1.92</v>
      </c>
      <c r="C365">
        <f t="shared" si="44"/>
        <v>4.0851063829787232E-2</v>
      </c>
      <c r="E365">
        <v>47</v>
      </c>
      <c r="F365">
        <v>1.92</v>
      </c>
      <c r="G365">
        <f t="shared" si="46"/>
        <v>4.0851063829787232E-2</v>
      </c>
      <c r="I365">
        <f t="shared" si="47"/>
        <v>0</v>
      </c>
      <c r="J365">
        <f t="shared" si="48"/>
        <v>0</v>
      </c>
      <c r="K365">
        <f t="shared" si="49"/>
        <v>0</v>
      </c>
      <c r="M365">
        <f t="shared" si="50"/>
        <v>1</v>
      </c>
      <c r="N365">
        <f t="shared" si="45"/>
        <v>0</v>
      </c>
    </row>
    <row r="366" spans="1:14">
      <c r="A366">
        <v>103</v>
      </c>
      <c r="B366">
        <v>4.26</v>
      </c>
      <c r="C366">
        <f t="shared" si="44"/>
        <v>4.1359223300970874E-2</v>
      </c>
      <c r="E366">
        <v>176</v>
      </c>
      <c r="F366">
        <v>6.2</v>
      </c>
      <c r="G366">
        <f t="shared" si="46"/>
        <v>3.5227272727272725E-2</v>
      </c>
      <c r="I366">
        <f t="shared" si="47"/>
        <v>-73</v>
      </c>
      <c r="J366">
        <f t="shared" si="48"/>
        <v>-1.9400000000000004</v>
      </c>
      <c r="K366">
        <f t="shared" si="49"/>
        <v>6.1319505736981486E-3</v>
      </c>
      <c r="M366">
        <f t="shared" si="50"/>
        <v>1</v>
      </c>
      <c r="N366">
        <f t="shared" si="45"/>
        <v>0</v>
      </c>
    </row>
    <row r="367" spans="1:14">
      <c r="A367">
        <v>34</v>
      </c>
      <c r="B367">
        <v>1.78</v>
      </c>
      <c r="C367">
        <f t="shared" si="44"/>
        <v>5.2352941176470588E-2</v>
      </c>
      <c r="E367">
        <v>25</v>
      </c>
      <c r="F367">
        <v>1.56</v>
      </c>
      <c r="G367">
        <f t="shared" si="46"/>
        <v>6.2400000000000004E-2</v>
      </c>
      <c r="I367">
        <f t="shared" si="47"/>
        <v>9</v>
      </c>
      <c r="J367">
        <f t="shared" si="48"/>
        <v>0.21999999999999997</v>
      </c>
      <c r="K367">
        <f t="shared" si="49"/>
        <v>-1.0047058823529416E-2</v>
      </c>
      <c r="M367">
        <f t="shared" si="50"/>
        <v>0</v>
      </c>
      <c r="N367">
        <f t="shared" si="45"/>
        <v>1</v>
      </c>
    </row>
    <row r="368" spans="1:14">
      <c r="A368">
        <v>1103</v>
      </c>
      <c r="B368">
        <v>29.02</v>
      </c>
      <c r="C368">
        <f t="shared" si="44"/>
        <v>2.631006346328196E-2</v>
      </c>
      <c r="E368">
        <v>1122</v>
      </c>
      <c r="F368">
        <v>30.1</v>
      </c>
      <c r="G368">
        <f t="shared" si="46"/>
        <v>2.6827094474153299E-2</v>
      </c>
      <c r="I368">
        <f t="shared" si="47"/>
        <v>-19</v>
      </c>
      <c r="J368">
        <f t="shared" si="48"/>
        <v>-1.0800000000000018</v>
      </c>
      <c r="K368">
        <f t="shared" si="49"/>
        <v>-5.1703101087133968E-4</v>
      </c>
      <c r="M368">
        <f t="shared" si="50"/>
        <v>0</v>
      </c>
      <c r="N368">
        <f t="shared" si="45"/>
        <v>1</v>
      </c>
    </row>
    <row r="369" spans="1:14">
      <c r="A369">
        <v>34</v>
      </c>
      <c r="B369">
        <v>1.78</v>
      </c>
      <c r="C369">
        <f t="shared" si="44"/>
        <v>5.2352941176470588E-2</v>
      </c>
      <c r="E369">
        <v>31</v>
      </c>
      <c r="F369">
        <v>1.68</v>
      </c>
      <c r="G369">
        <f t="shared" si="46"/>
        <v>5.4193548387096772E-2</v>
      </c>
      <c r="I369">
        <f t="shared" si="47"/>
        <v>3</v>
      </c>
      <c r="J369">
        <f t="shared" si="48"/>
        <v>0.10000000000000009</v>
      </c>
      <c r="K369">
        <f t="shared" si="49"/>
        <v>-1.8406072106261842E-3</v>
      </c>
      <c r="M369">
        <f t="shared" si="50"/>
        <v>0</v>
      </c>
      <c r="N369">
        <f t="shared" si="45"/>
        <v>1</v>
      </c>
    </row>
    <row r="370" spans="1:14">
      <c r="A370">
        <v>47</v>
      </c>
      <c r="B370">
        <v>2.1800000000000002</v>
      </c>
      <c r="C370">
        <f t="shared" si="44"/>
        <v>4.6382978723404258E-2</v>
      </c>
      <c r="E370">
        <v>49</v>
      </c>
      <c r="F370">
        <v>1.94</v>
      </c>
      <c r="G370">
        <f t="shared" si="46"/>
        <v>3.9591836734693873E-2</v>
      </c>
      <c r="I370">
        <f t="shared" si="47"/>
        <v>-2</v>
      </c>
      <c r="J370">
        <f t="shared" si="48"/>
        <v>0.24000000000000021</v>
      </c>
      <c r="K370">
        <f t="shared" si="49"/>
        <v>6.7911419887103849E-3</v>
      </c>
      <c r="M370">
        <f t="shared" si="50"/>
        <v>1</v>
      </c>
      <c r="N370">
        <f t="shared" si="45"/>
        <v>0</v>
      </c>
    </row>
    <row r="371" spans="1:14">
      <c r="A371">
        <v>122</v>
      </c>
      <c r="B371">
        <v>4.2</v>
      </c>
      <c r="C371">
        <f t="shared" si="44"/>
        <v>3.4426229508196723E-2</v>
      </c>
      <c r="E371">
        <v>181</v>
      </c>
      <c r="F371">
        <v>5.6</v>
      </c>
      <c r="G371">
        <f t="shared" si="46"/>
        <v>3.0939226519337015E-2</v>
      </c>
      <c r="I371">
        <f t="shared" si="47"/>
        <v>-59</v>
      </c>
      <c r="J371">
        <f t="shared" si="48"/>
        <v>-1.3999999999999995</v>
      </c>
      <c r="K371">
        <f t="shared" si="49"/>
        <v>3.4870029888597089E-3</v>
      </c>
      <c r="M371">
        <f t="shared" si="50"/>
        <v>1</v>
      </c>
      <c r="N371">
        <f t="shared" si="45"/>
        <v>0</v>
      </c>
    </row>
    <row r="372" spans="1:14">
      <c r="A372">
        <v>4390</v>
      </c>
      <c r="B372">
        <v>144.18</v>
      </c>
      <c r="C372">
        <f t="shared" si="44"/>
        <v>3.2842824601366741E-2</v>
      </c>
      <c r="E372">
        <v>4120</v>
      </c>
      <c r="F372">
        <v>138.44</v>
      </c>
      <c r="G372">
        <f t="shared" si="46"/>
        <v>3.3601941747572812E-2</v>
      </c>
      <c r="I372">
        <f t="shared" si="47"/>
        <v>270</v>
      </c>
      <c r="J372">
        <f t="shared" si="48"/>
        <v>5.7400000000000091</v>
      </c>
      <c r="K372">
        <f t="shared" si="49"/>
        <v>-7.5911714620607168E-4</v>
      </c>
      <c r="M372">
        <f t="shared" si="50"/>
        <v>0</v>
      </c>
      <c r="N372">
        <f t="shared" si="45"/>
        <v>1</v>
      </c>
    </row>
    <row r="373" spans="1:14">
      <c r="A373">
        <v>125</v>
      </c>
      <c r="B373">
        <v>4.5199999999999996</v>
      </c>
      <c r="C373">
        <f t="shared" si="44"/>
        <v>3.6159999999999998E-2</v>
      </c>
      <c r="E373">
        <v>129</v>
      </c>
      <c r="F373">
        <v>4.5999999999999996</v>
      </c>
      <c r="G373">
        <f t="shared" si="46"/>
        <v>3.565891472868217E-2</v>
      </c>
      <c r="I373">
        <f t="shared" si="47"/>
        <v>-4</v>
      </c>
      <c r="J373">
        <f t="shared" si="48"/>
        <v>-8.0000000000000071E-2</v>
      </c>
      <c r="K373">
        <f t="shared" si="49"/>
        <v>5.0108527131782765E-4</v>
      </c>
      <c r="M373">
        <f t="shared" si="50"/>
        <v>1</v>
      </c>
      <c r="N373">
        <f t="shared" si="45"/>
        <v>0</v>
      </c>
    </row>
    <row r="374" spans="1:14">
      <c r="A374">
        <v>61</v>
      </c>
      <c r="B374">
        <v>2.68</v>
      </c>
      <c r="C374">
        <f t="shared" si="44"/>
        <v>4.3934426229508203E-2</v>
      </c>
      <c r="E374">
        <v>65</v>
      </c>
      <c r="F374">
        <v>2.78</v>
      </c>
      <c r="G374">
        <f t="shared" si="46"/>
        <v>4.2769230769230768E-2</v>
      </c>
      <c r="I374">
        <f t="shared" si="47"/>
        <v>-4</v>
      </c>
      <c r="J374">
        <f t="shared" si="48"/>
        <v>-9.9999999999999645E-2</v>
      </c>
      <c r="K374">
        <f t="shared" si="49"/>
        <v>1.165195460277435E-3</v>
      </c>
      <c r="M374">
        <f t="shared" si="50"/>
        <v>1</v>
      </c>
      <c r="N374">
        <f t="shared" si="45"/>
        <v>0</v>
      </c>
    </row>
    <row r="375" spans="1:14">
      <c r="A375">
        <v>56</v>
      </c>
      <c r="B375">
        <v>2.1</v>
      </c>
      <c r="C375">
        <f t="shared" si="44"/>
        <v>3.7499999999999999E-2</v>
      </c>
      <c r="E375">
        <v>58</v>
      </c>
      <c r="F375">
        <v>2.14</v>
      </c>
      <c r="G375">
        <f t="shared" si="46"/>
        <v>3.689655172413793E-2</v>
      </c>
      <c r="I375">
        <f t="shared" si="47"/>
        <v>-2</v>
      </c>
      <c r="J375">
        <f t="shared" si="48"/>
        <v>-4.0000000000000036E-2</v>
      </c>
      <c r="K375">
        <f t="shared" si="49"/>
        <v>6.0344827586206878E-4</v>
      </c>
      <c r="M375">
        <f t="shared" si="50"/>
        <v>1</v>
      </c>
      <c r="N375">
        <f t="shared" si="45"/>
        <v>0</v>
      </c>
    </row>
    <row r="376" spans="1:14">
      <c r="A376">
        <v>119</v>
      </c>
      <c r="B376">
        <v>4.46</v>
      </c>
      <c r="C376">
        <f t="shared" si="44"/>
        <v>3.7478991596638658E-2</v>
      </c>
      <c r="E376">
        <v>89</v>
      </c>
      <c r="F376">
        <v>3.56</v>
      </c>
      <c r="G376">
        <f t="shared" si="46"/>
        <v>0.04</v>
      </c>
      <c r="I376">
        <f t="shared" si="47"/>
        <v>30</v>
      </c>
      <c r="J376">
        <f t="shared" si="48"/>
        <v>0.89999999999999991</v>
      </c>
      <c r="K376">
        <f t="shared" si="49"/>
        <v>-2.5210084033613425E-3</v>
      </c>
      <c r="M376">
        <f t="shared" si="50"/>
        <v>0</v>
      </c>
      <c r="N376">
        <f t="shared" si="45"/>
        <v>1</v>
      </c>
    </row>
    <row r="377" spans="1:14">
      <c r="A377">
        <v>607</v>
      </c>
      <c r="B377">
        <v>17.98</v>
      </c>
      <c r="C377">
        <f t="shared" si="44"/>
        <v>2.9621087314662273E-2</v>
      </c>
      <c r="E377">
        <v>690</v>
      </c>
      <c r="F377">
        <v>19.68</v>
      </c>
      <c r="G377">
        <f t="shared" si="46"/>
        <v>2.8521739130434782E-2</v>
      </c>
      <c r="I377">
        <f t="shared" si="47"/>
        <v>-83</v>
      </c>
      <c r="J377">
        <f t="shared" si="48"/>
        <v>-1.6999999999999993</v>
      </c>
      <c r="K377">
        <f t="shared" si="49"/>
        <v>1.0993481842274909E-3</v>
      </c>
      <c r="M377">
        <f t="shared" si="50"/>
        <v>1</v>
      </c>
      <c r="N377">
        <f t="shared" si="45"/>
        <v>0</v>
      </c>
    </row>
    <row r="378" spans="1:14">
      <c r="A378">
        <v>109</v>
      </c>
      <c r="B378">
        <v>3.84</v>
      </c>
      <c r="C378">
        <f t="shared" si="44"/>
        <v>3.5229357798165134E-2</v>
      </c>
      <c r="E378">
        <v>87</v>
      </c>
      <c r="F378">
        <v>3.32</v>
      </c>
      <c r="G378">
        <f t="shared" si="46"/>
        <v>3.8160919540229883E-2</v>
      </c>
      <c r="I378">
        <f t="shared" si="47"/>
        <v>22</v>
      </c>
      <c r="J378">
        <f t="shared" si="48"/>
        <v>0.52</v>
      </c>
      <c r="K378">
        <f t="shared" si="49"/>
        <v>-2.9315617420647491E-3</v>
      </c>
      <c r="M378">
        <f t="shared" si="50"/>
        <v>0</v>
      </c>
      <c r="N378">
        <f t="shared" si="45"/>
        <v>1</v>
      </c>
    </row>
    <row r="379" spans="1:14">
      <c r="A379">
        <v>90</v>
      </c>
      <c r="B379">
        <v>3.46</v>
      </c>
      <c r="C379">
        <f t="shared" si="44"/>
        <v>3.8444444444444441E-2</v>
      </c>
      <c r="E379">
        <v>108</v>
      </c>
      <c r="F379">
        <v>4</v>
      </c>
      <c r="G379">
        <f t="shared" si="46"/>
        <v>3.7037037037037035E-2</v>
      </c>
      <c r="I379">
        <f t="shared" si="47"/>
        <v>-18</v>
      </c>
      <c r="J379">
        <f t="shared" si="48"/>
        <v>-0.54</v>
      </c>
      <c r="K379">
        <f t="shared" si="49"/>
        <v>1.4074074074074058E-3</v>
      </c>
      <c r="M379">
        <f t="shared" si="50"/>
        <v>1</v>
      </c>
      <c r="N379">
        <f t="shared" si="45"/>
        <v>0</v>
      </c>
    </row>
    <row r="380" spans="1:14">
      <c r="A380">
        <v>555</v>
      </c>
      <c r="B380">
        <v>15.96</v>
      </c>
      <c r="C380">
        <f t="shared" si="44"/>
        <v>2.8756756756756759E-2</v>
      </c>
      <c r="E380">
        <v>570</v>
      </c>
      <c r="F380">
        <v>16.22</v>
      </c>
      <c r="G380">
        <f t="shared" si="46"/>
        <v>2.845614035087719E-2</v>
      </c>
      <c r="I380">
        <f t="shared" si="47"/>
        <v>-15</v>
      </c>
      <c r="J380">
        <f t="shared" si="48"/>
        <v>-0.25999999999999801</v>
      </c>
      <c r="K380">
        <f t="shared" si="49"/>
        <v>3.0061640587956961E-4</v>
      </c>
      <c r="M380">
        <f t="shared" si="50"/>
        <v>1</v>
      </c>
      <c r="N380">
        <f t="shared" si="45"/>
        <v>0</v>
      </c>
    </row>
    <row r="381" spans="1:14">
      <c r="A381">
        <v>90</v>
      </c>
      <c r="B381">
        <v>3.48</v>
      </c>
      <c r="C381">
        <f t="shared" si="44"/>
        <v>3.8666666666666669E-2</v>
      </c>
      <c r="E381">
        <v>88</v>
      </c>
      <c r="F381">
        <v>3.34</v>
      </c>
      <c r="G381">
        <f t="shared" si="46"/>
        <v>3.7954545454545456E-2</v>
      </c>
      <c r="I381">
        <f t="shared" si="47"/>
        <v>2</v>
      </c>
      <c r="J381">
        <f t="shared" si="48"/>
        <v>0.14000000000000012</v>
      </c>
      <c r="K381">
        <f t="shared" si="49"/>
        <v>7.1212121212121254E-4</v>
      </c>
      <c r="M381">
        <f t="shared" si="50"/>
        <v>1</v>
      </c>
      <c r="N381">
        <f t="shared" si="45"/>
        <v>0</v>
      </c>
    </row>
    <row r="382" spans="1:14">
      <c r="A382">
        <v>63</v>
      </c>
      <c r="B382">
        <v>2.68</v>
      </c>
      <c r="C382">
        <f t="shared" si="44"/>
        <v>4.2539682539682544E-2</v>
      </c>
      <c r="E382">
        <v>64</v>
      </c>
      <c r="F382">
        <v>2.74</v>
      </c>
      <c r="G382">
        <f t="shared" si="46"/>
        <v>4.2812500000000003E-2</v>
      </c>
      <c r="I382">
        <f t="shared" si="47"/>
        <v>-1</v>
      </c>
      <c r="J382">
        <f t="shared" si="48"/>
        <v>-6.0000000000000053E-2</v>
      </c>
      <c r="K382">
        <f t="shared" si="49"/>
        <v>-2.7281746031745935E-4</v>
      </c>
      <c r="M382">
        <f t="shared" si="50"/>
        <v>0</v>
      </c>
      <c r="N382">
        <f t="shared" si="45"/>
        <v>1</v>
      </c>
    </row>
    <row r="383" spans="1:14">
      <c r="A383">
        <v>20</v>
      </c>
      <c r="B383">
        <v>1.22</v>
      </c>
      <c r="C383">
        <f t="shared" si="44"/>
        <v>6.0999999999999999E-2</v>
      </c>
      <c r="E383">
        <v>20</v>
      </c>
      <c r="F383">
        <v>1.22</v>
      </c>
      <c r="G383">
        <f t="shared" si="46"/>
        <v>6.0999999999999999E-2</v>
      </c>
      <c r="I383">
        <f t="shared" si="47"/>
        <v>0</v>
      </c>
      <c r="J383">
        <f t="shared" si="48"/>
        <v>0</v>
      </c>
      <c r="K383">
        <f t="shared" si="49"/>
        <v>0</v>
      </c>
      <c r="M383">
        <f t="shared" si="50"/>
        <v>1</v>
      </c>
      <c r="N383">
        <f t="shared" si="45"/>
        <v>0</v>
      </c>
    </row>
    <row r="384" spans="1:14">
      <c r="A384">
        <v>32</v>
      </c>
      <c r="B384">
        <v>1.54</v>
      </c>
      <c r="C384">
        <f t="shared" si="44"/>
        <v>4.8125000000000001E-2</v>
      </c>
      <c r="E384">
        <v>29</v>
      </c>
      <c r="F384">
        <v>1.48</v>
      </c>
      <c r="G384">
        <f t="shared" si="46"/>
        <v>5.1034482758620686E-2</v>
      </c>
      <c r="I384">
        <f t="shared" si="47"/>
        <v>3</v>
      </c>
      <c r="J384">
        <f t="shared" si="48"/>
        <v>6.0000000000000053E-2</v>
      </c>
      <c r="K384">
        <f t="shared" si="49"/>
        <v>-2.9094827586206851E-3</v>
      </c>
      <c r="M384">
        <f t="shared" si="50"/>
        <v>0</v>
      </c>
      <c r="N384">
        <f t="shared" si="45"/>
        <v>1</v>
      </c>
    </row>
    <row r="385" spans="1:14">
      <c r="A385">
        <v>1125</v>
      </c>
      <c r="B385">
        <v>28.88</v>
      </c>
      <c r="C385">
        <f t="shared" si="44"/>
        <v>2.567111111111111E-2</v>
      </c>
      <c r="E385">
        <v>1130</v>
      </c>
      <c r="F385">
        <v>29.06</v>
      </c>
      <c r="G385">
        <f t="shared" si="46"/>
        <v>2.5716814159292035E-2</v>
      </c>
      <c r="I385">
        <f t="shared" si="47"/>
        <v>-5</v>
      </c>
      <c r="J385">
        <f t="shared" si="48"/>
        <v>-0.17999999999999972</v>
      </c>
      <c r="K385">
        <f t="shared" si="49"/>
        <v>-4.5703048180925632E-5</v>
      </c>
      <c r="M385">
        <f t="shared" si="50"/>
        <v>0</v>
      </c>
      <c r="N385">
        <f t="shared" si="45"/>
        <v>1</v>
      </c>
    </row>
    <row r="386" spans="1:14">
      <c r="A386">
        <v>44</v>
      </c>
      <c r="B386">
        <v>1.92</v>
      </c>
      <c r="C386">
        <f t="shared" si="44"/>
        <v>4.3636363636363633E-2</v>
      </c>
      <c r="E386">
        <v>44</v>
      </c>
      <c r="F386">
        <v>1.92</v>
      </c>
      <c r="G386">
        <f t="shared" si="46"/>
        <v>4.3636363636363633E-2</v>
      </c>
      <c r="I386">
        <f t="shared" si="47"/>
        <v>0</v>
      </c>
      <c r="J386">
        <f t="shared" si="48"/>
        <v>0</v>
      </c>
      <c r="K386">
        <f t="shared" si="49"/>
        <v>0</v>
      </c>
      <c r="M386">
        <f t="shared" si="50"/>
        <v>1</v>
      </c>
      <c r="N386">
        <f t="shared" si="45"/>
        <v>0</v>
      </c>
    </row>
    <row r="387" spans="1:14">
      <c r="A387">
        <v>26</v>
      </c>
      <c r="B387">
        <v>1.46</v>
      </c>
      <c r="C387">
        <f t="shared" si="44"/>
        <v>5.6153846153846151E-2</v>
      </c>
      <c r="E387">
        <v>23</v>
      </c>
      <c r="F387">
        <v>1.34</v>
      </c>
      <c r="G387">
        <f t="shared" si="46"/>
        <v>5.8260869565217394E-2</v>
      </c>
      <c r="I387">
        <f t="shared" si="47"/>
        <v>3</v>
      </c>
      <c r="J387">
        <f t="shared" si="48"/>
        <v>0.11999999999999988</v>
      </c>
      <c r="K387">
        <f t="shared" si="49"/>
        <v>-2.1070234113712422E-3</v>
      </c>
      <c r="M387">
        <f t="shared" si="50"/>
        <v>0</v>
      </c>
      <c r="N387">
        <f t="shared" si="45"/>
        <v>1</v>
      </c>
    </row>
    <row r="388" spans="1:14">
      <c r="A388">
        <v>55</v>
      </c>
      <c r="B388">
        <v>2.16</v>
      </c>
      <c r="C388">
        <f t="shared" ref="C388:C451" si="51">B388/A388</f>
        <v>3.9272727272727279E-2</v>
      </c>
      <c r="E388">
        <v>67</v>
      </c>
      <c r="F388">
        <v>2.52</v>
      </c>
      <c r="G388">
        <f t="shared" si="46"/>
        <v>3.7611940298507465E-2</v>
      </c>
      <c r="I388">
        <f t="shared" si="47"/>
        <v>-12</v>
      </c>
      <c r="J388">
        <f t="shared" si="48"/>
        <v>-0.35999999999999988</v>
      </c>
      <c r="K388">
        <f t="shared" si="49"/>
        <v>1.6607869742198134E-3</v>
      </c>
      <c r="M388">
        <f t="shared" si="50"/>
        <v>1</v>
      </c>
      <c r="N388">
        <f t="shared" ref="N388:N451" si="52">1-M388</f>
        <v>0</v>
      </c>
    </row>
    <row r="389" spans="1:14">
      <c r="A389">
        <v>22</v>
      </c>
      <c r="B389">
        <v>1.08</v>
      </c>
      <c r="C389">
        <f t="shared" si="51"/>
        <v>4.9090909090909095E-2</v>
      </c>
      <c r="E389">
        <v>22</v>
      </c>
      <c r="F389">
        <v>1.1000000000000001</v>
      </c>
      <c r="G389">
        <f t="shared" si="46"/>
        <v>0.05</v>
      </c>
      <c r="I389">
        <f t="shared" si="47"/>
        <v>0</v>
      </c>
      <c r="J389">
        <f t="shared" si="48"/>
        <v>-2.0000000000000018E-2</v>
      </c>
      <c r="K389">
        <f t="shared" si="49"/>
        <v>-9.0909090909090801E-4</v>
      </c>
      <c r="M389">
        <f t="shared" si="50"/>
        <v>0</v>
      </c>
      <c r="N389">
        <f t="shared" si="52"/>
        <v>1</v>
      </c>
    </row>
    <row r="390" spans="1:14">
      <c r="A390">
        <v>78</v>
      </c>
      <c r="B390">
        <v>2.5</v>
      </c>
      <c r="C390">
        <f t="shared" si="51"/>
        <v>3.2051282051282048E-2</v>
      </c>
      <c r="E390">
        <v>74</v>
      </c>
      <c r="F390">
        <v>2.36</v>
      </c>
      <c r="G390">
        <f t="shared" si="46"/>
        <v>3.1891891891891892E-2</v>
      </c>
      <c r="I390">
        <f t="shared" si="47"/>
        <v>4</v>
      </c>
      <c r="J390">
        <f t="shared" si="48"/>
        <v>0.14000000000000012</v>
      </c>
      <c r="K390">
        <f t="shared" si="49"/>
        <v>1.5939015939015616E-4</v>
      </c>
      <c r="M390">
        <f t="shared" si="50"/>
        <v>1</v>
      </c>
      <c r="N390">
        <f t="shared" si="52"/>
        <v>0</v>
      </c>
    </row>
    <row r="391" spans="1:14">
      <c r="A391">
        <v>37</v>
      </c>
      <c r="B391">
        <v>2.06</v>
      </c>
      <c r="C391">
        <f t="shared" si="51"/>
        <v>5.5675675675675676E-2</v>
      </c>
      <c r="E391">
        <v>38</v>
      </c>
      <c r="F391">
        <v>2.06</v>
      </c>
      <c r="G391">
        <f t="shared" si="46"/>
        <v>5.4210526315789473E-2</v>
      </c>
      <c r="I391">
        <f t="shared" si="47"/>
        <v>-1</v>
      </c>
      <c r="J391">
        <f t="shared" si="48"/>
        <v>0</v>
      </c>
      <c r="K391">
        <f t="shared" si="49"/>
        <v>1.4651493598862031E-3</v>
      </c>
      <c r="M391">
        <f t="shared" si="50"/>
        <v>1</v>
      </c>
      <c r="N391">
        <f t="shared" si="52"/>
        <v>0</v>
      </c>
    </row>
    <row r="392" spans="1:14">
      <c r="A392">
        <v>1107</v>
      </c>
      <c r="B392">
        <v>26.62</v>
      </c>
      <c r="C392">
        <f t="shared" si="51"/>
        <v>2.4046973803071366E-2</v>
      </c>
      <c r="E392">
        <v>899</v>
      </c>
      <c r="F392">
        <v>21.92</v>
      </c>
      <c r="G392">
        <f t="shared" si="46"/>
        <v>2.4382647385984429E-2</v>
      </c>
      <c r="I392">
        <f t="shared" si="47"/>
        <v>208</v>
      </c>
      <c r="J392">
        <f t="shared" si="48"/>
        <v>4.6999999999999993</v>
      </c>
      <c r="K392">
        <f t="shared" si="49"/>
        <v>-3.3567358291306318E-4</v>
      </c>
      <c r="M392">
        <f t="shared" si="50"/>
        <v>0</v>
      </c>
      <c r="N392">
        <f t="shared" si="52"/>
        <v>1</v>
      </c>
    </row>
    <row r="393" spans="1:14">
      <c r="A393">
        <v>65</v>
      </c>
      <c r="B393">
        <v>2.56</v>
      </c>
      <c r="C393">
        <f t="shared" si="51"/>
        <v>3.9384615384615386E-2</v>
      </c>
      <c r="E393">
        <v>93</v>
      </c>
      <c r="F393">
        <v>3.24</v>
      </c>
      <c r="G393">
        <f t="shared" si="46"/>
        <v>3.4838709677419359E-2</v>
      </c>
      <c r="I393">
        <f t="shared" si="47"/>
        <v>-28</v>
      </c>
      <c r="J393">
        <f t="shared" si="48"/>
        <v>-0.68000000000000016</v>
      </c>
      <c r="K393">
        <f t="shared" si="49"/>
        <v>4.5459057071960268E-3</v>
      </c>
      <c r="M393">
        <f t="shared" si="50"/>
        <v>1</v>
      </c>
      <c r="N393">
        <f t="shared" si="52"/>
        <v>0</v>
      </c>
    </row>
    <row r="394" spans="1:14">
      <c r="A394">
        <v>31</v>
      </c>
      <c r="B394">
        <v>1.54</v>
      </c>
      <c r="C394">
        <f t="shared" si="51"/>
        <v>4.9677419354838707E-2</v>
      </c>
      <c r="E394">
        <v>27</v>
      </c>
      <c r="F394">
        <v>1.4</v>
      </c>
      <c r="G394">
        <f t="shared" si="46"/>
        <v>5.185185185185185E-2</v>
      </c>
      <c r="I394">
        <f t="shared" si="47"/>
        <v>4</v>
      </c>
      <c r="J394">
        <f t="shared" si="48"/>
        <v>0.14000000000000012</v>
      </c>
      <c r="K394">
        <f t="shared" si="49"/>
        <v>-2.1744324970131429E-3</v>
      </c>
      <c r="M394">
        <f t="shared" si="50"/>
        <v>0</v>
      </c>
      <c r="N394">
        <f t="shared" si="52"/>
        <v>1</v>
      </c>
    </row>
    <row r="395" spans="1:14">
      <c r="A395">
        <v>64</v>
      </c>
      <c r="B395">
        <v>2.4</v>
      </c>
      <c r="C395">
        <f t="shared" si="51"/>
        <v>3.7499999999999999E-2</v>
      </c>
      <c r="E395">
        <v>83</v>
      </c>
      <c r="F395">
        <v>2.8</v>
      </c>
      <c r="G395">
        <f t="shared" si="46"/>
        <v>3.3734939759036145E-2</v>
      </c>
      <c r="I395">
        <f t="shared" si="47"/>
        <v>-19</v>
      </c>
      <c r="J395">
        <f t="shared" si="48"/>
        <v>-0.39999999999999991</v>
      </c>
      <c r="K395">
        <f t="shared" si="49"/>
        <v>3.7650602409638537E-3</v>
      </c>
      <c r="M395">
        <f t="shared" si="50"/>
        <v>1</v>
      </c>
      <c r="N395">
        <f t="shared" si="52"/>
        <v>0</v>
      </c>
    </row>
    <row r="396" spans="1:14">
      <c r="A396">
        <v>659</v>
      </c>
      <c r="B396">
        <v>17.96</v>
      </c>
      <c r="C396">
        <f t="shared" si="51"/>
        <v>2.7253414264036421E-2</v>
      </c>
      <c r="E396">
        <v>585</v>
      </c>
      <c r="F396">
        <v>15.88</v>
      </c>
      <c r="G396">
        <f t="shared" si="46"/>
        <v>2.7145299145299145E-2</v>
      </c>
      <c r="I396">
        <f t="shared" si="47"/>
        <v>74</v>
      </c>
      <c r="J396">
        <f t="shared" si="48"/>
        <v>2.08</v>
      </c>
      <c r="K396">
        <f t="shared" si="49"/>
        <v>1.0811511873727586E-4</v>
      </c>
      <c r="M396">
        <f t="shared" si="50"/>
        <v>1</v>
      </c>
      <c r="N396">
        <f t="shared" si="52"/>
        <v>0</v>
      </c>
    </row>
    <row r="397" spans="1:14">
      <c r="A397">
        <v>28</v>
      </c>
      <c r="B397">
        <v>1.48</v>
      </c>
      <c r="C397">
        <f t="shared" si="51"/>
        <v>5.2857142857142859E-2</v>
      </c>
      <c r="E397">
        <v>43</v>
      </c>
      <c r="F397">
        <v>1.98</v>
      </c>
      <c r="G397">
        <f t="shared" si="46"/>
        <v>4.6046511627906975E-2</v>
      </c>
      <c r="I397">
        <f t="shared" si="47"/>
        <v>-15</v>
      </c>
      <c r="J397">
        <f t="shared" si="48"/>
        <v>-0.5</v>
      </c>
      <c r="K397">
        <f t="shared" si="49"/>
        <v>6.8106312292358848E-3</v>
      </c>
      <c r="M397">
        <f t="shared" si="50"/>
        <v>1</v>
      </c>
      <c r="N397">
        <f t="shared" si="52"/>
        <v>0</v>
      </c>
    </row>
    <row r="398" spans="1:14">
      <c r="A398">
        <v>65</v>
      </c>
      <c r="B398">
        <v>2.64</v>
      </c>
      <c r="C398">
        <f t="shared" si="51"/>
        <v>4.0615384615384616E-2</v>
      </c>
      <c r="E398">
        <v>59</v>
      </c>
      <c r="F398">
        <v>2.48</v>
      </c>
      <c r="G398">
        <f t="shared" si="46"/>
        <v>4.2033898305084742E-2</v>
      </c>
      <c r="I398">
        <f t="shared" si="47"/>
        <v>6</v>
      </c>
      <c r="J398">
        <f t="shared" si="48"/>
        <v>0.16000000000000014</v>
      </c>
      <c r="K398">
        <f t="shared" si="49"/>
        <v>-1.4185136897001266E-3</v>
      </c>
      <c r="M398">
        <f t="shared" si="50"/>
        <v>0</v>
      </c>
      <c r="N398">
        <f t="shared" si="52"/>
        <v>1</v>
      </c>
    </row>
    <row r="399" spans="1:14">
      <c r="A399">
        <v>18</v>
      </c>
      <c r="B399">
        <v>1.1599999999999999</v>
      </c>
      <c r="C399">
        <f t="shared" si="51"/>
        <v>6.4444444444444443E-2</v>
      </c>
      <c r="E399">
        <v>22</v>
      </c>
      <c r="F399">
        <v>1.28</v>
      </c>
      <c r="G399">
        <f t="shared" si="46"/>
        <v>5.8181818181818182E-2</v>
      </c>
      <c r="I399">
        <f t="shared" si="47"/>
        <v>-4</v>
      </c>
      <c r="J399">
        <f t="shared" si="48"/>
        <v>-0.12000000000000011</v>
      </c>
      <c r="K399">
        <f t="shared" si="49"/>
        <v>6.2626262626262613E-3</v>
      </c>
      <c r="M399">
        <f t="shared" si="50"/>
        <v>1</v>
      </c>
      <c r="N399">
        <f t="shared" si="52"/>
        <v>0</v>
      </c>
    </row>
    <row r="400" spans="1:14">
      <c r="A400">
        <v>40</v>
      </c>
      <c r="B400">
        <v>1.64</v>
      </c>
      <c r="C400">
        <f t="shared" si="51"/>
        <v>4.0999999999999995E-2</v>
      </c>
      <c r="E400">
        <v>40</v>
      </c>
      <c r="F400">
        <v>1.64</v>
      </c>
      <c r="G400">
        <f t="shared" ref="G400:G463" si="53">F400/E400</f>
        <v>4.0999999999999995E-2</v>
      </c>
      <c r="I400">
        <f t="shared" ref="I400:I463" si="54">A400-E400</f>
        <v>0</v>
      </c>
      <c r="J400">
        <f t="shared" ref="J400:J463" si="55">B400-F400</f>
        <v>0</v>
      </c>
      <c r="K400">
        <f t="shared" ref="K400:K463" si="56">C400-G400</f>
        <v>0</v>
      </c>
      <c r="M400">
        <f t="shared" ref="M400:M463" si="57">IF(K400&gt;=0,1,0)</f>
        <v>1</v>
      </c>
      <c r="N400">
        <f t="shared" si="52"/>
        <v>0</v>
      </c>
    </row>
    <row r="401" spans="1:14">
      <c r="A401">
        <v>26</v>
      </c>
      <c r="B401">
        <v>1.46</v>
      </c>
      <c r="C401">
        <f t="shared" si="51"/>
        <v>5.6153846153846151E-2</v>
      </c>
      <c r="E401">
        <v>26</v>
      </c>
      <c r="F401">
        <v>1.46</v>
      </c>
      <c r="G401">
        <f t="shared" si="53"/>
        <v>5.6153846153846151E-2</v>
      </c>
      <c r="I401">
        <f t="shared" si="54"/>
        <v>0</v>
      </c>
      <c r="J401">
        <f t="shared" si="55"/>
        <v>0</v>
      </c>
      <c r="K401">
        <f t="shared" si="56"/>
        <v>0</v>
      </c>
      <c r="M401">
        <f t="shared" si="57"/>
        <v>1</v>
      </c>
      <c r="N401">
        <f t="shared" si="52"/>
        <v>0</v>
      </c>
    </row>
    <row r="402" spans="1:14">
      <c r="A402">
        <v>58</v>
      </c>
      <c r="B402">
        <v>2.68</v>
      </c>
      <c r="C402">
        <f t="shared" si="51"/>
        <v>4.6206896551724143E-2</v>
      </c>
      <c r="E402">
        <v>59</v>
      </c>
      <c r="F402">
        <v>2.7</v>
      </c>
      <c r="G402">
        <f t="shared" si="53"/>
        <v>4.576271186440678E-2</v>
      </c>
      <c r="I402">
        <f t="shared" si="54"/>
        <v>-1</v>
      </c>
      <c r="J402">
        <f t="shared" si="55"/>
        <v>-2.0000000000000018E-2</v>
      </c>
      <c r="K402">
        <f t="shared" si="56"/>
        <v>4.4418468731736299E-4</v>
      </c>
      <c r="M402">
        <f t="shared" si="57"/>
        <v>1</v>
      </c>
      <c r="N402">
        <f t="shared" si="52"/>
        <v>0</v>
      </c>
    </row>
    <row r="403" spans="1:14">
      <c r="A403">
        <v>101</v>
      </c>
      <c r="B403">
        <v>3.9</v>
      </c>
      <c r="C403">
        <f t="shared" si="51"/>
        <v>3.8613861386138613E-2</v>
      </c>
      <c r="E403">
        <v>91</v>
      </c>
      <c r="F403">
        <v>3.64</v>
      </c>
      <c r="G403">
        <f t="shared" si="53"/>
        <v>0.04</v>
      </c>
      <c r="I403">
        <f t="shared" si="54"/>
        <v>10</v>
      </c>
      <c r="J403">
        <f t="shared" si="55"/>
        <v>0.25999999999999979</v>
      </c>
      <c r="K403">
        <f t="shared" si="56"/>
        <v>-1.3861386138613874E-3</v>
      </c>
      <c r="M403">
        <f t="shared" si="57"/>
        <v>0</v>
      </c>
      <c r="N403">
        <f t="shared" si="52"/>
        <v>1</v>
      </c>
    </row>
    <row r="404" spans="1:14">
      <c r="A404">
        <v>228</v>
      </c>
      <c r="B404">
        <v>8.08</v>
      </c>
      <c r="C404">
        <f t="shared" si="51"/>
        <v>3.5438596491228068E-2</v>
      </c>
      <c r="E404">
        <v>843</v>
      </c>
      <c r="F404">
        <v>25.74</v>
      </c>
      <c r="G404">
        <f t="shared" si="53"/>
        <v>3.0533807829181494E-2</v>
      </c>
      <c r="I404">
        <f t="shared" si="54"/>
        <v>-615</v>
      </c>
      <c r="J404">
        <f t="shared" si="55"/>
        <v>-17.659999999999997</v>
      </c>
      <c r="K404">
        <f t="shared" si="56"/>
        <v>4.904788662046574E-3</v>
      </c>
      <c r="M404">
        <f t="shared" si="57"/>
        <v>1</v>
      </c>
      <c r="N404">
        <f t="shared" si="52"/>
        <v>0</v>
      </c>
    </row>
    <row r="405" spans="1:14">
      <c r="A405">
        <v>32</v>
      </c>
      <c r="B405">
        <v>1.52</v>
      </c>
      <c r="C405">
        <f t="shared" si="51"/>
        <v>4.7500000000000001E-2</v>
      </c>
      <c r="E405">
        <v>34</v>
      </c>
      <c r="F405">
        <v>1.56</v>
      </c>
      <c r="G405">
        <f t="shared" si="53"/>
        <v>4.5882352941176471E-2</v>
      </c>
      <c r="I405">
        <f t="shared" si="54"/>
        <v>-2</v>
      </c>
      <c r="J405">
        <f t="shared" si="55"/>
        <v>-4.0000000000000036E-2</v>
      </c>
      <c r="K405">
        <f t="shared" si="56"/>
        <v>1.6176470588235292E-3</v>
      </c>
      <c r="M405">
        <f t="shared" si="57"/>
        <v>1</v>
      </c>
      <c r="N405">
        <f t="shared" si="52"/>
        <v>0</v>
      </c>
    </row>
    <row r="406" spans="1:14">
      <c r="A406">
        <v>654</v>
      </c>
      <c r="B406">
        <v>18.78</v>
      </c>
      <c r="C406">
        <f t="shared" si="51"/>
        <v>2.871559633027523E-2</v>
      </c>
      <c r="E406">
        <v>836</v>
      </c>
      <c r="F406">
        <v>23</v>
      </c>
      <c r="G406">
        <f t="shared" si="53"/>
        <v>2.751196172248804E-2</v>
      </c>
      <c r="I406">
        <f t="shared" si="54"/>
        <v>-182</v>
      </c>
      <c r="J406">
        <f t="shared" si="55"/>
        <v>-4.2199999999999989</v>
      </c>
      <c r="K406">
        <f t="shared" si="56"/>
        <v>1.2036346077871907E-3</v>
      </c>
      <c r="M406">
        <f t="shared" si="57"/>
        <v>1</v>
      </c>
      <c r="N406">
        <f t="shared" si="52"/>
        <v>0</v>
      </c>
    </row>
    <row r="407" spans="1:14">
      <c r="A407">
        <v>29</v>
      </c>
      <c r="B407">
        <v>1.22</v>
      </c>
      <c r="C407">
        <f t="shared" si="51"/>
        <v>4.2068965517241382E-2</v>
      </c>
      <c r="E407">
        <v>29</v>
      </c>
      <c r="F407">
        <v>1.22</v>
      </c>
      <c r="G407">
        <f t="shared" si="53"/>
        <v>4.2068965517241382E-2</v>
      </c>
      <c r="I407">
        <f t="shared" si="54"/>
        <v>0</v>
      </c>
      <c r="J407">
        <f t="shared" si="55"/>
        <v>0</v>
      </c>
      <c r="K407">
        <f t="shared" si="56"/>
        <v>0</v>
      </c>
      <c r="M407">
        <f t="shared" si="57"/>
        <v>1</v>
      </c>
      <c r="N407">
        <f t="shared" si="52"/>
        <v>0</v>
      </c>
    </row>
    <row r="408" spans="1:14">
      <c r="A408">
        <v>45</v>
      </c>
      <c r="B408">
        <v>1.9</v>
      </c>
      <c r="C408">
        <f t="shared" si="51"/>
        <v>4.2222222222222223E-2</v>
      </c>
      <c r="E408">
        <v>45</v>
      </c>
      <c r="F408">
        <v>1.88</v>
      </c>
      <c r="G408">
        <f t="shared" si="53"/>
        <v>4.1777777777777775E-2</v>
      </c>
      <c r="I408">
        <f t="shared" si="54"/>
        <v>0</v>
      </c>
      <c r="J408">
        <f t="shared" si="55"/>
        <v>2.0000000000000018E-2</v>
      </c>
      <c r="K408">
        <f t="shared" si="56"/>
        <v>4.4444444444444869E-4</v>
      </c>
      <c r="M408">
        <f t="shared" si="57"/>
        <v>1</v>
      </c>
      <c r="N408">
        <f t="shared" si="52"/>
        <v>0</v>
      </c>
    </row>
    <row r="409" spans="1:14">
      <c r="A409">
        <v>133</v>
      </c>
      <c r="B409">
        <v>5.3</v>
      </c>
      <c r="C409">
        <f t="shared" si="51"/>
        <v>3.9849624060150378E-2</v>
      </c>
      <c r="E409">
        <v>149</v>
      </c>
      <c r="F409">
        <v>5.76</v>
      </c>
      <c r="G409">
        <f t="shared" si="53"/>
        <v>3.8657718120805366E-2</v>
      </c>
      <c r="I409">
        <f t="shared" si="54"/>
        <v>-16</v>
      </c>
      <c r="J409">
        <f t="shared" si="55"/>
        <v>-0.45999999999999996</v>
      </c>
      <c r="K409">
        <f t="shared" si="56"/>
        <v>1.1919059393450115E-3</v>
      </c>
      <c r="M409">
        <f t="shared" si="57"/>
        <v>1</v>
      </c>
      <c r="N409">
        <f t="shared" si="52"/>
        <v>0</v>
      </c>
    </row>
    <row r="410" spans="1:14">
      <c r="A410">
        <v>56</v>
      </c>
      <c r="B410">
        <v>2.76</v>
      </c>
      <c r="C410">
        <f t="shared" si="51"/>
        <v>4.928571428571428E-2</v>
      </c>
      <c r="E410">
        <v>59</v>
      </c>
      <c r="F410">
        <v>2.86</v>
      </c>
      <c r="G410">
        <f t="shared" si="53"/>
        <v>4.847457627118644E-2</v>
      </c>
      <c r="I410">
        <f t="shared" si="54"/>
        <v>-3</v>
      </c>
      <c r="J410">
        <f t="shared" si="55"/>
        <v>-0.10000000000000009</v>
      </c>
      <c r="K410">
        <f t="shared" si="56"/>
        <v>8.1113801452784018E-4</v>
      </c>
      <c r="M410">
        <f t="shared" si="57"/>
        <v>1</v>
      </c>
      <c r="N410">
        <f t="shared" si="52"/>
        <v>0</v>
      </c>
    </row>
    <row r="411" spans="1:14">
      <c r="A411">
        <v>195</v>
      </c>
      <c r="B411">
        <v>6.48</v>
      </c>
      <c r="C411">
        <f t="shared" si="51"/>
        <v>3.323076923076923E-2</v>
      </c>
      <c r="E411">
        <v>298</v>
      </c>
      <c r="F411">
        <v>8.8800000000000008</v>
      </c>
      <c r="G411">
        <f t="shared" si="53"/>
        <v>2.9798657718120809E-2</v>
      </c>
      <c r="I411">
        <f t="shared" si="54"/>
        <v>-103</v>
      </c>
      <c r="J411">
        <f t="shared" si="55"/>
        <v>-2.4000000000000004</v>
      </c>
      <c r="K411">
        <f t="shared" si="56"/>
        <v>3.4321115126484218E-3</v>
      </c>
      <c r="M411">
        <f t="shared" si="57"/>
        <v>1</v>
      </c>
      <c r="N411">
        <f t="shared" si="52"/>
        <v>0</v>
      </c>
    </row>
    <row r="412" spans="1:14">
      <c r="A412">
        <v>33</v>
      </c>
      <c r="B412">
        <v>1.42</v>
      </c>
      <c r="C412">
        <f t="shared" si="51"/>
        <v>4.303030303030303E-2</v>
      </c>
      <c r="E412">
        <v>32</v>
      </c>
      <c r="F412">
        <v>1.34</v>
      </c>
      <c r="G412">
        <f t="shared" si="53"/>
        <v>4.1875000000000002E-2</v>
      </c>
      <c r="I412">
        <f t="shared" si="54"/>
        <v>1</v>
      </c>
      <c r="J412">
        <f t="shared" si="55"/>
        <v>7.9999999999999849E-2</v>
      </c>
      <c r="K412">
        <f t="shared" si="56"/>
        <v>1.1553030303030273E-3</v>
      </c>
      <c r="M412">
        <f t="shared" si="57"/>
        <v>1</v>
      </c>
      <c r="N412">
        <f t="shared" si="52"/>
        <v>0</v>
      </c>
    </row>
    <row r="413" spans="1:14">
      <c r="A413">
        <v>51</v>
      </c>
      <c r="B413">
        <v>2.2200000000000002</v>
      </c>
      <c r="C413">
        <f t="shared" si="51"/>
        <v>4.3529411764705886E-2</v>
      </c>
      <c r="E413">
        <v>71</v>
      </c>
      <c r="F413">
        <v>2.86</v>
      </c>
      <c r="G413">
        <f t="shared" si="53"/>
        <v>4.0281690140845067E-2</v>
      </c>
      <c r="I413">
        <f t="shared" si="54"/>
        <v>-20</v>
      </c>
      <c r="J413">
        <f t="shared" si="55"/>
        <v>-0.63999999999999968</v>
      </c>
      <c r="K413">
        <f t="shared" si="56"/>
        <v>3.2477216238608192E-3</v>
      </c>
      <c r="M413">
        <f t="shared" si="57"/>
        <v>1</v>
      </c>
      <c r="N413">
        <f t="shared" si="52"/>
        <v>0</v>
      </c>
    </row>
    <row r="414" spans="1:14">
      <c r="A414">
        <v>70</v>
      </c>
      <c r="B414">
        <v>2.5</v>
      </c>
      <c r="C414">
        <f t="shared" si="51"/>
        <v>3.5714285714285712E-2</v>
      </c>
      <c r="E414">
        <v>74</v>
      </c>
      <c r="F414">
        <v>2.7</v>
      </c>
      <c r="G414">
        <f t="shared" si="53"/>
        <v>3.6486486486486489E-2</v>
      </c>
      <c r="I414">
        <f t="shared" si="54"/>
        <v>-4</v>
      </c>
      <c r="J414">
        <f t="shared" si="55"/>
        <v>-0.20000000000000018</v>
      </c>
      <c r="K414">
        <f t="shared" si="56"/>
        <v>-7.7220077220077621E-4</v>
      </c>
      <c r="M414">
        <f t="shared" si="57"/>
        <v>0</v>
      </c>
      <c r="N414">
        <f t="shared" si="52"/>
        <v>1</v>
      </c>
    </row>
    <row r="415" spans="1:14">
      <c r="A415">
        <v>31</v>
      </c>
      <c r="B415">
        <v>1.58</v>
      </c>
      <c r="C415">
        <f t="shared" si="51"/>
        <v>5.0967741935483875E-2</v>
      </c>
      <c r="E415">
        <v>30</v>
      </c>
      <c r="F415">
        <v>1.56</v>
      </c>
      <c r="G415">
        <f t="shared" si="53"/>
        <v>5.2000000000000005E-2</v>
      </c>
      <c r="I415">
        <f t="shared" si="54"/>
        <v>1</v>
      </c>
      <c r="J415">
        <f t="shared" si="55"/>
        <v>2.0000000000000018E-2</v>
      </c>
      <c r="K415">
        <f t="shared" si="56"/>
        <v>-1.0322580645161297E-3</v>
      </c>
      <c r="M415">
        <f t="shared" si="57"/>
        <v>0</v>
      </c>
      <c r="N415">
        <f t="shared" si="52"/>
        <v>1</v>
      </c>
    </row>
    <row r="416" spans="1:14">
      <c r="A416">
        <v>522</v>
      </c>
      <c r="B416">
        <v>14.84</v>
      </c>
      <c r="C416">
        <f t="shared" si="51"/>
        <v>2.8429118773946362E-2</v>
      </c>
      <c r="E416">
        <v>529</v>
      </c>
      <c r="F416">
        <v>14.9</v>
      </c>
      <c r="G416">
        <f t="shared" si="53"/>
        <v>2.8166351606805293E-2</v>
      </c>
      <c r="I416">
        <f t="shared" si="54"/>
        <v>-7</v>
      </c>
      <c r="J416">
        <f t="shared" si="55"/>
        <v>-6.0000000000000497E-2</v>
      </c>
      <c r="K416">
        <f t="shared" si="56"/>
        <v>2.627671671410689E-4</v>
      </c>
      <c r="M416">
        <f t="shared" si="57"/>
        <v>1</v>
      </c>
      <c r="N416">
        <f t="shared" si="52"/>
        <v>0</v>
      </c>
    </row>
    <row r="417" spans="1:14">
      <c r="A417">
        <v>365</v>
      </c>
      <c r="B417">
        <v>12.22</v>
      </c>
      <c r="C417">
        <f t="shared" si="51"/>
        <v>3.3479452054794523E-2</v>
      </c>
      <c r="E417">
        <v>277</v>
      </c>
      <c r="F417">
        <v>9.6199999999999992</v>
      </c>
      <c r="G417">
        <f t="shared" si="53"/>
        <v>3.4729241877256317E-2</v>
      </c>
      <c r="I417">
        <f t="shared" si="54"/>
        <v>88</v>
      </c>
      <c r="J417">
        <f t="shared" si="55"/>
        <v>2.6000000000000014</v>
      </c>
      <c r="K417">
        <f t="shared" si="56"/>
        <v>-1.2497898224617943E-3</v>
      </c>
      <c r="M417">
        <f t="shared" si="57"/>
        <v>0</v>
      </c>
      <c r="N417">
        <f t="shared" si="52"/>
        <v>1</v>
      </c>
    </row>
    <row r="418" spans="1:14">
      <c r="A418">
        <v>67</v>
      </c>
      <c r="B418">
        <v>2.46</v>
      </c>
      <c r="C418">
        <f t="shared" si="51"/>
        <v>3.671641791044776E-2</v>
      </c>
      <c r="E418">
        <v>67</v>
      </c>
      <c r="F418">
        <v>2.44</v>
      </c>
      <c r="G418">
        <f t="shared" si="53"/>
        <v>3.6417910447761194E-2</v>
      </c>
      <c r="I418">
        <f t="shared" si="54"/>
        <v>0</v>
      </c>
      <c r="J418">
        <f t="shared" si="55"/>
        <v>2.0000000000000018E-2</v>
      </c>
      <c r="K418">
        <f t="shared" si="56"/>
        <v>2.9850746268656608E-4</v>
      </c>
      <c r="M418">
        <f t="shared" si="57"/>
        <v>1</v>
      </c>
      <c r="N418">
        <f t="shared" si="52"/>
        <v>0</v>
      </c>
    </row>
    <row r="419" spans="1:14">
      <c r="A419">
        <v>2067</v>
      </c>
      <c r="B419">
        <v>66.02</v>
      </c>
      <c r="C419">
        <f t="shared" si="51"/>
        <v>3.1940009675858728E-2</v>
      </c>
      <c r="E419">
        <v>2073</v>
      </c>
      <c r="F419">
        <v>66.14</v>
      </c>
      <c r="G419">
        <f t="shared" si="53"/>
        <v>3.1905451037144233E-2</v>
      </c>
      <c r="I419">
        <f t="shared" si="54"/>
        <v>-6</v>
      </c>
      <c r="J419">
        <f t="shared" si="55"/>
        <v>-0.12000000000000455</v>
      </c>
      <c r="K419">
        <f t="shared" si="56"/>
        <v>3.4558638714494994E-5</v>
      </c>
      <c r="M419">
        <f t="shared" si="57"/>
        <v>1</v>
      </c>
      <c r="N419">
        <f t="shared" si="52"/>
        <v>0</v>
      </c>
    </row>
    <row r="420" spans="1:14">
      <c r="A420">
        <v>212</v>
      </c>
      <c r="B420">
        <v>6.38</v>
      </c>
      <c r="C420">
        <f t="shared" si="51"/>
        <v>3.0094339622641509E-2</v>
      </c>
      <c r="E420">
        <v>169</v>
      </c>
      <c r="F420">
        <v>5.52</v>
      </c>
      <c r="G420">
        <f t="shared" si="53"/>
        <v>3.266272189349112E-2</v>
      </c>
      <c r="I420">
        <f t="shared" si="54"/>
        <v>43</v>
      </c>
      <c r="J420">
        <f t="shared" si="55"/>
        <v>0.86000000000000032</v>
      </c>
      <c r="K420">
        <f t="shared" si="56"/>
        <v>-2.5683822708496111E-3</v>
      </c>
      <c r="M420">
        <f t="shared" si="57"/>
        <v>0</v>
      </c>
      <c r="N420">
        <f t="shared" si="52"/>
        <v>1</v>
      </c>
    </row>
    <row r="421" spans="1:14">
      <c r="A421">
        <v>25</v>
      </c>
      <c r="B421">
        <v>1.36</v>
      </c>
      <c r="C421">
        <f t="shared" si="51"/>
        <v>5.4400000000000004E-2</v>
      </c>
      <c r="E421">
        <v>21</v>
      </c>
      <c r="F421">
        <v>1.2</v>
      </c>
      <c r="G421">
        <f t="shared" si="53"/>
        <v>5.7142857142857141E-2</v>
      </c>
      <c r="I421">
        <f t="shared" si="54"/>
        <v>4</v>
      </c>
      <c r="J421">
        <f t="shared" si="55"/>
        <v>0.16000000000000014</v>
      </c>
      <c r="K421">
        <f t="shared" si="56"/>
        <v>-2.7428571428571372E-3</v>
      </c>
      <c r="M421">
        <f t="shared" si="57"/>
        <v>0</v>
      </c>
      <c r="N421">
        <f t="shared" si="52"/>
        <v>1</v>
      </c>
    </row>
    <row r="422" spans="1:14">
      <c r="A422">
        <v>2824</v>
      </c>
      <c r="B422">
        <v>76.56</v>
      </c>
      <c r="C422">
        <f t="shared" si="51"/>
        <v>2.7110481586402266E-2</v>
      </c>
      <c r="E422">
        <v>1991</v>
      </c>
      <c r="F422">
        <v>55.52</v>
      </c>
      <c r="G422">
        <f t="shared" si="53"/>
        <v>2.7885484681064793E-2</v>
      </c>
      <c r="I422">
        <f t="shared" si="54"/>
        <v>833</v>
      </c>
      <c r="J422">
        <f t="shared" si="55"/>
        <v>21.04</v>
      </c>
      <c r="K422">
        <f t="shared" si="56"/>
        <v>-7.7500309466252762E-4</v>
      </c>
      <c r="M422">
        <f t="shared" si="57"/>
        <v>0</v>
      </c>
      <c r="N422">
        <f t="shared" si="52"/>
        <v>1</v>
      </c>
    </row>
    <row r="423" spans="1:14">
      <c r="A423">
        <v>102</v>
      </c>
      <c r="B423">
        <v>4.0199999999999996</v>
      </c>
      <c r="C423">
        <f t="shared" si="51"/>
        <v>3.9411764705882348E-2</v>
      </c>
      <c r="E423">
        <v>95</v>
      </c>
      <c r="F423">
        <v>3.76</v>
      </c>
      <c r="G423">
        <f t="shared" si="53"/>
        <v>3.9578947368421054E-2</v>
      </c>
      <c r="I423">
        <f t="shared" si="54"/>
        <v>7</v>
      </c>
      <c r="J423">
        <f t="shared" si="55"/>
        <v>0.25999999999999979</v>
      </c>
      <c r="K423">
        <f t="shared" si="56"/>
        <v>-1.6718266253870628E-4</v>
      </c>
      <c r="M423">
        <f t="shared" si="57"/>
        <v>0</v>
      </c>
      <c r="N423">
        <f t="shared" si="52"/>
        <v>1</v>
      </c>
    </row>
    <row r="424" spans="1:14">
      <c r="A424">
        <v>47</v>
      </c>
      <c r="B424">
        <v>2.1800000000000002</v>
      </c>
      <c r="C424">
        <f t="shared" si="51"/>
        <v>4.6382978723404258E-2</v>
      </c>
      <c r="E424">
        <v>52</v>
      </c>
      <c r="F424">
        <v>2.34</v>
      </c>
      <c r="G424">
        <f t="shared" si="53"/>
        <v>4.4999999999999998E-2</v>
      </c>
      <c r="I424">
        <f t="shared" si="54"/>
        <v>-5</v>
      </c>
      <c r="J424">
        <f t="shared" si="55"/>
        <v>-0.1599999999999997</v>
      </c>
      <c r="K424">
        <f t="shared" si="56"/>
        <v>1.3829787234042601E-3</v>
      </c>
      <c r="M424">
        <f t="shared" si="57"/>
        <v>1</v>
      </c>
      <c r="N424">
        <f t="shared" si="52"/>
        <v>0</v>
      </c>
    </row>
    <row r="425" spans="1:14">
      <c r="A425">
        <v>128</v>
      </c>
      <c r="B425">
        <v>5.0599999999999996</v>
      </c>
      <c r="C425">
        <f t="shared" si="51"/>
        <v>3.9531249999999997E-2</v>
      </c>
      <c r="E425">
        <v>134</v>
      </c>
      <c r="F425">
        <v>5.16</v>
      </c>
      <c r="G425">
        <f t="shared" si="53"/>
        <v>3.8507462686567163E-2</v>
      </c>
      <c r="I425">
        <f t="shared" si="54"/>
        <v>-6</v>
      </c>
      <c r="J425">
        <f t="shared" si="55"/>
        <v>-0.10000000000000053</v>
      </c>
      <c r="K425">
        <f t="shared" si="56"/>
        <v>1.0237873134328335E-3</v>
      </c>
      <c r="M425">
        <f t="shared" si="57"/>
        <v>1</v>
      </c>
      <c r="N425">
        <f t="shared" si="52"/>
        <v>0</v>
      </c>
    </row>
    <row r="426" spans="1:14">
      <c r="A426">
        <v>51</v>
      </c>
      <c r="B426">
        <v>2.02</v>
      </c>
      <c r="C426">
        <f t="shared" si="51"/>
        <v>3.9607843137254906E-2</v>
      </c>
      <c r="E426">
        <v>40</v>
      </c>
      <c r="F426">
        <v>1.82</v>
      </c>
      <c r="G426">
        <f t="shared" si="53"/>
        <v>4.5499999999999999E-2</v>
      </c>
      <c r="I426">
        <f t="shared" si="54"/>
        <v>11</v>
      </c>
      <c r="J426">
        <f t="shared" si="55"/>
        <v>0.19999999999999996</v>
      </c>
      <c r="K426">
        <f t="shared" si="56"/>
        <v>-5.8921568627450932E-3</v>
      </c>
      <c r="M426">
        <f t="shared" si="57"/>
        <v>0</v>
      </c>
      <c r="N426">
        <f t="shared" si="52"/>
        <v>1</v>
      </c>
    </row>
    <row r="427" spans="1:14">
      <c r="A427">
        <v>36</v>
      </c>
      <c r="B427">
        <v>1.5</v>
      </c>
      <c r="C427">
        <f t="shared" si="51"/>
        <v>4.1666666666666664E-2</v>
      </c>
      <c r="E427">
        <v>74</v>
      </c>
      <c r="F427">
        <v>2.58</v>
      </c>
      <c r="G427">
        <f t="shared" si="53"/>
        <v>3.4864864864864863E-2</v>
      </c>
      <c r="I427">
        <f t="shared" si="54"/>
        <v>-38</v>
      </c>
      <c r="J427">
        <f t="shared" si="55"/>
        <v>-1.08</v>
      </c>
      <c r="K427">
        <f t="shared" si="56"/>
        <v>6.8018018018018017E-3</v>
      </c>
      <c r="M427">
        <f t="shared" si="57"/>
        <v>1</v>
      </c>
      <c r="N427">
        <f t="shared" si="52"/>
        <v>0</v>
      </c>
    </row>
    <row r="428" spans="1:14">
      <c r="A428">
        <v>340</v>
      </c>
      <c r="B428">
        <v>9.8800000000000008</v>
      </c>
      <c r="C428">
        <f t="shared" si="51"/>
        <v>2.9058823529411765E-2</v>
      </c>
      <c r="E428">
        <v>344</v>
      </c>
      <c r="F428">
        <v>9.7799999999999994</v>
      </c>
      <c r="G428">
        <f t="shared" si="53"/>
        <v>2.8430232558139534E-2</v>
      </c>
      <c r="I428">
        <f t="shared" si="54"/>
        <v>-4</v>
      </c>
      <c r="J428">
        <f t="shared" si="55"/>
        <v>0.10000000000000142</v>
      </c>
      <c r="K428">
        <f t="shared" si="56"/>
        <v>6.285909712722311E-4</v>
      </c>
      <c r="M428">
        <f t="shared" si="57"/>
        <v>1</v>
      </c>
      <c r="N428">
        <f t="shared" si="52"/>
        <v>0</v>
      </c>
    </row>
    <row r="429" spans="1:14">
      <c r="A429">
        <v>35</v>
      </c>
      <c r="B429">
        <v>1.56</v>
      </c>
      <c r="C429">
        <f t="shared" si="51"/>
        <v>4.4571428571428574E-2</v>
      </c>
      <c r="E429">
        <v>34</v>
      </c>
      <c r="F429">
        <v>1.56</v>
      </c>
      <c r="G429">
        <f t="shared" si="53"/>
        <v>4.5882352941176471E-2</v>
      </c>
      <c r="I429">
        <f t="shared" si="54"/>
        <v>1</v>
      </c>
      <c r="J429">
        <f t="shared" si="55"/>
        <v>0</v>
      </c>
      <c r="K429">
        <f t="shared" si="56"/>
        <v>-1.310924369747897E-3</v>
      </c>
      <c r="M429">
        <f t="shared" si="57"/>
        <v>0</v>
      </c>
      <c r="N429">
        <f t="shared" si="52"/>
        <v>1</v>
      </c>
    </row>
    <row r="430" spans="1:14">
      <c r="A430">
        <v>31</v>
      </c>
      <c r="B430">
        <v>1.18</v>
      </c>
      <c r="C430">
        <f t="shared" si="51"/>
        <v>3.8064516129032257E-2</v>
      </c>
      <c r="E430">
        <v>35</v>
      </c>
      <c r="F430">
        <v>1.34</v>
      </c>
      <c r="G430">
        <f t="shared" si="53"/>
        <v>3.8285714285714291E-2</v>
      </c>
      <c r="I430">
        <f t="shared" si="54"/>
        <v>-4</v>
      </c>
      <c r="J430">
        <f t="shared" si="55"/>
        <v>-0.16000000000000014</v>
      </c>
      <c r="K430">
        <f t="shared" si="56"/>
        <v>-2.2119815668203424E-4</v>
      </c>
      <c r="M430">
        <f t="shared" si="57"/>
        <v>0</v>
      </c>
      <c r="N430">
        <f t="shared" si="52"/>
        <v>1</v>
      </c>
    </row>
    <row r="431" spans="1:14">
      <c r="A431">
        <v>75</v>
      </c>
      <c r="B431">
        <v>3.36</v>
      </c>
      <c r="C431">
        <f t="shared" si="51"/>
        <v>4.48E-2</v>
      </c>
      <c r="E431">
        <v>71</v>
      </c>
      <c r="F431">
        <v>3.14</v>
      </c>
      <c r="G431">
        <f t="shared" si="53"/>
        <v>4.4225352112676058E-2</v>
      </c>
      <c r="I431">
        <f t="shared" si="54"/>
        <v>4</v>
      </c>
      <c r="J431">
        <f t="shared" si="55"/>
        <v>0.21999999999999975</v>
      </c>
      <c r="K431">
        <f t="shared" si="56"/>
        <v>5.7464788732394106E-4</v>
      </c>
      <c r="M431">
        <f t="shared" si="57"/>
        <v>1</v>
      </c>
      <c r="N431">
        <f t="shared" si="52"/>
        <v>0</v>
      </c>
    </row>
    <row r="432" spans="1:14">
      <c r="A432">
        <v>76</v>
      </c>
      <c r="B432">
        <v>3.14</v>
      </c>
      <c r="C432">
        <f t="shared" si="51"/>
        <v>4.1315789473684215E-2</v>
      </c>
      <c r="E432">
        <v>78</v>
      </c>
      <c r="F432">
        <v>3.22</v>
      </c>
      <c r="G432">
        <f t="shared" si="53"/>
        <v>4.1282051282051285E-2</v>
      </c>
      <c r="I432">
        <f t="shared" si="54"/>
        <v>-2</v>
      </c>
      <c r="J432">
        <f t="shared" si="55"/>
        <v>-8.0000000000000071E-2</v>
      </c>
      <c r="K432">
        <f t="shared" si="56"/>
        <v>3.3738191632930181E-5</v>
      </c>
      <c r="M432">
        <f t="shared" si="57"/>
        <v>1</v>
      </c>
      <c r="N432">
        <f t="shared" si="52"/>
        <v>0</v>
      </c>
    </row>
    <row r="433" spans="1:14">
      <c r="A433">
        <v>55</v>
      </c>
      <c r="B433">
        <v>2.56</v>
      </c>
      <c r="C433">
        <f t="shared" si="51"/>
        <v>4.654545454545455E-2</v>
      </c>
      <c r="E433">
        <v>55</v>
      </c>
      <c r="F433">
        <v>2.56</v>
      </c>
      <c r="G433">
        <f t="shared" si="53"/>
        <v>4.654545454545455E-2</v>
      </c>
      <c r="I433">
        <f t="shared" si="54"/>
        <v>0</v>
      </c>
      <c r="J433">
        <f t="shared" si="55"/>
        <v>0</v>
      </c>
      <c r="K433">
        <f t="shared" si="56"/>
        <v>0</v>
      </c>
      <c r="M433">
        <f t="shared" si="57"/>
        <v>1</v>
      </c>
      <c r="N433">
        <f t="shared" si="52"/>
        <v>0</v>
      </c>
    </row>
    <row r="434" spans="1:14">
      <c r="A434">
        <v>51</v>
      </c>
      <c r="B434">
        <v>2.52</v>
      </c>
      <c r="C434">
        <f t="shared" si="51"/>
        <v>4.9411764705882356E-2</v>
      </c>
      <c r="E434">
        <v>54</v>
      </c>
      <c r="F434">
        <v>2.56</v>
      </c>
      <c r="G434">
        <f t="shared" si="53"/>
        <v>4.7407407407407405E-2</v>
      </c>
      <c r="I434">
        <f t="shared" si="54"/>
        <v>-3</v>
      </c>
      <c r="J434">
        <f t="shared" si="55"/>
        <v>-4.0000000000000036E-2</v>
      </c>
      <c r="K434">
        <f t="shared" si="56"/>
        <v>2.0043572984749514E-3</v>
      </c>
      <c r="M434">
        <f t="shared" si="57"/>
        <v>1</v>
      </c>
      <c r="N434">
        <f t="shared" si="52"/>
        <v>0</v>
      </c>
    </row>
    <row r="435" spans="1:14">
      <c r="A435">
        <v>32</v>
      </c>
      <c r="B435">
        <v>1.6</v>
      </c>
      <c r="C435">
        <f t="shared" si="51"/>
        <v>0.05</v>
      </c>
      <c r="E435">
        <v>28</v>
      </c>
      <c r="F435">
        <v>1.48</v>
      </c>
      <c r="G435">
        <f t="shared" si="53"/>
        <v>5.2857142857142859E-2</v>
      </c>
      <c r="I435">
        <f t="shared" si="54"/>
        <v>4</v>
      </c>
      <c r="J435">
        <f t="shared" si="55"/>
        <v>0.12000000000000011</v>
      </c>
      <c r="K435">
        <f t="shared" si="56"/>
        <v>-2.8571428571428567E-3</v>
      </c>
      <c r="M435">
        <f t="shared" si="57"/>
        <v>0</v>
      </c>
      <c r="N435">
        <f t="shared" si="52"/>
        <v>1</v>
      </c>
    </row>
    <row r="436" spans="1:14">
      <c r="A436">
        <v>20</v>
      </c>
      <c r="B436">
        <v>1.32</v>
      </c>
      <c r="C436">
        <f t="shared" si="51"/>
        <v>6.6000000000000003E-2</v>
      </c>
      <c r="E436">
        <v>18</v>
      </c>
      <c r="F436">
        <v>1.28</v>
      </c>
      <c r="G436">
        <f t="shared" si="53"/>
        <v>7.1111111111111111E-2</v>
      </c>
      <c r="I436">
        <f t="shared" si="54"/>
        <v>2</v>
      </c>
      <c r="J436">
        <f t="shared" si="55"/>
        <v>4.0000000000000036E-2</v>
      </c>
      <c r="K436">
        <f t="shared" si="56"/>
        <v>-5.1111111111111079E-3</v>
      </c>
      <c r="M436">
        <f t="shared" si="57"/>
        <v>0</v>
      </c>
      <c r="N436">
        <f t="shared" si="52"/>
        <v>1</v>
      </c>
    </row>
    <row r="437" spans="1:14">
      <c r="A437">
        <v>3640</v>
      </c>
      <c r="B437">
        <v>121.06</v>
      </c>
      <c r="C437">
        <f t="shared" si="51"/>
        <v>3.3258241758241762E-2</v>
      </c>
      <c r="E437">
        <v>3764</v>
      </c>
      <c r="F437">
        <v>123.64</v>
      </c>
      <c r="G437">
        <f t="shared" si="53"/>
        <v>3.2848034006376196E-2</v>
      </c>
      <c r="I437">
        <f t="shared" si="54"/>
        <v>-124</v>
      </c>
      <c r="J437">
        <f t="shared" si="55"/>
        <v>-2.5799999999999983</v>
      </c>
      <c r="K437">
        <f t="shared" si="56"/>
        <v>4.1020775186556557E-4</v>
      </c>
      <c r="M437">
        <f t="shared" si="57"/>
        <v>1</v>
      </c>
      <c r="N437">
        <f t="shared" si="52"/>
        <v>0</v>
      </c>
    </row>
    <row r="438" spans="1:14">
      <c r="A438">
        <v>115</v>
      </c>
      <c r="B438">
        <v>4.58</v>
      </c>
      <c r="C438">
        <f t="shared" si="51"/>
        <v>3.982608695652174E-2</v>
      </c>
      <c r="E438">
        <v>115</v>
      </c>
      <c r="F438">
        <v>4.5599999999999996</v>
      </c>
      <c r="G438">
        <f t="shared" si="53"/>
        <v>3.9652173913043473E-2</v>
      </c>
      <c r="I438">
        <f t="shared" si="54"/>
        <v>0</v>
      </c>
      <c r="J438">
        <f t="shared" si="55"/>
        <v>2.0000000000000462E-2</v>
      </c>
      <c r="K438">
        <f t="shared" si="56"/>
        <v>1.7391304347826736E-4</v>
      </c>
      <c r="M438">
        <f t="shared" si="57"/>
        <v>1</v>
      </c>
      <c r="N438">
        <f t="shared" si="52"/>
        <v>0</v>
      </c>
    </row>
    <row r="439" spans="1:14">
      <c r="A439">
        <v>67</v>
      </c>
      <c r="B439">
        <v>2.72</v>
      </c>
      <c r="C439">
        <f t="shared" si="51"/>
        <v>4.059701492537314E-2</v>
      </c>
      <c r="E439">
        <v>55</v>
      </c>
      <c r="F439">
        <v>2.2999999999999998</v>
      </c>
      <c r="G439">
        <f t="shared" si="53"/>
        <v>4.1818181818181817E-2</v>
      </c>
      <c r="I439">
        <f t="shared" si="54"/>
        <v>12</v>
      </c>
      <c r="J439">
        <f t="shared" si="55"/>
        <v>0.42000000000000037</v>
      </c>
      <c r="K439">
        <f t="shared" si="56"/>
        <v>-1.2211668928086769E-3</v>
      </c>
      <c r="M439">
        <f t="shared" si="57"/>
        <v>0</v>
      </c>
      <c r="N439">
        <f t="shared" si="52"/>
        <v>1</v>
      </c>
    </row>
    <row r="440" spans="1:14">
      <c r="A440">
        <v>41</v>
      </c>
      <c r="B440">
        <v>2.08</v>
      </c>
      <c r="C440">
        <f t="shared" si="51"/>
        <v>5.0731707317073174E-2</v>
      </c>
      <c r="E440">
        <v>41</v>
      </c>
      <c r="F440">
        <v>2.06</v>
      </c>
      <c r="G440">
        <f t="shared" si="53"/>
        <v>5.0243902439024393E-2</v>
      </c>
      <c r="I440">
        <f t="shared" si="54"/>
        <v>0</v>
      </c>
      <c r="J440">
        <f t="shared" si="55"/>
        <v>2.0000000000000018E-2</v>
      </c>
      <c r="K440">
        <f t="shared" si="56"/>
        <v>4.8780487804878092E-4</v>
      </c>
      <c r="M440">
        <f t="shared" si="57"/>
        <v>1</v>
      </c>
      <c r="N440">
        <f t="shared" si="52"/>
        <v>0</v>
      </c>
    </row>
    <row r="441" spans="1:14">
      <c r="A441">
        <v>46</v>
      </c>
      <c r="B441">
        <v>1.86</v>
      </c>
      <c r="C441">
        <f t="shared" si="51"/>
        <v>4.0434782608695652E-2</v>
      </c>
      <c r="E441">
        <v>42</v>
      </c>
      <c r="F441">
        <v>1.76</v>
      </c>
      <c r="G441">
        <f t="shared" si="53"/>
        <v>4.1904761904761903E-2</v>
      </c>
      <c r="I441">
        <f t="shared" si="54"/>
        <v>4</v>
      </c>
      <c r="J441">
        <f t="shared" si="55"/>
        <v>0.10000000000000009</v>
      </c>
      <c r="K441">
        <f t="shared" si="56"/>
        <v>-1.4699792960662511E-3</v>
      </c>
      <c r="M441">
        <f t="shared" si="57"/>
        <v>0</v>
      </c>
      <c r="N441">
        <f t="shared" si="52"/>
        <v>1</v>
      </c>
    </row>
    <row r="442" spans="1:14">
      <c r="A442">
        <v>137</v>
      </c>
      <c r="B442">
        <v>5.26</v>
      </c>
      <c r="C442">
        <f t="shared" si="51"/>
        <v>3.8394160583941607E-2</v>
      </c>
      <c r="E442">
        <v>133</v>
      </c>
      <c r="F442">
        <v>5.3</v>
      </c>
      <c r="G442">
        <f t="shared" si="53"/>
        <v>3.9849624060150378E-2</v>
      </c>
      <c r="I442">
        <f t="shared" si="54"/>
        <v>4</v>
      </c>
      <c r="J442">
        <f t="shared" si="55"/>
        <v>-4.0000000000000036E-2</v>
      </c>
      <c r="K442">
        <f t="shared" si="56"/>
        <v>-1.4554634762087709E-3</v>
      </c>
      <c r="M442">
        <f t="shared" si="57"/>
        <v>0</v>
      </c>
      <c r="N442">
        <f t="shared" si="52"/>
        <v>1</v>
      </c>
    </row>
    <row r="443" spans="1:14">
      <c r="A443">
        <v>92</v>
      </c>
      <c r="B443">
        <v>2.98</v>
      </c>
      <c r="C443">
        <f t="shared" si="51"/>
        <v>3.239130434782609E-2</v>
      </c>
      <c r="E443">
        <v>53</v>
      </c>
      <c r="F443">
        <v>1.94</v>
      </c>
      <c r="G443">
        <f t="shared" si="53"/>
        <v>3.6603773584905658E-2</v>
      </c>
      <c r="I443">
        <f t="shared" si="54"/>
        <v>39</v>
      </c>
      <c r="J443">
        <f t="shared" si="55"/>
        <v>1.04</v>
      </c>
      <c r="K443">
        <f t="shared" si="56"/>
        <v>-4.2124692370795677E-3</v>
      </c>
      <c r="M443">
        <f t="shared" si="57"/>
        <v>0</v>
      </c>
      <c r="N443">
        <f t="shared" si="52"/>
        <v>1</v>
      </c>
    </row>
    <row r="444" spans="1:14">
      <c r="A444">
        <v>33</v>
      </c>
      <c r="B444">
        <v>1.3</v>
      </c>
      <c r="C444">
        <f t="shared" si="51"/>
        <v>3.9393939393939398E-2</v>
      </c>
      <c r="E444">
        <v>28</v>
      </c>
      <c r="F444">
        <v>1.1399999999999999</v>
      </c>
      <c r="G444">
        <f t="shared" si="53"/>
        <v>4.071428571428571E-2</v>
      </c>
      <c r="I444">
        <f t="shared" si="54"/>
        <v>5</v>
      </c>
      <c r="J444">
        <f t="shared" si="55"/>
        <v>0.16000000000000014</v>
      </c>
      <c r="K444">
        <f t="shared" si="56"/>
        <v>-1.320346320346312E-3</v>
      </c>
      <c r="M444">
        <f t="shared" si="57"/>
        <v>0</v>
      </c>
      <c r="N444">
        <f t="shared" si="52"/>
        <v>1</v>
      </c>
    </row>
    <row r="445" spans="1:14">
      <c r="A445">
        <v>98</v>
      </c>
      <c r="B445">
        <v>3.12</v>
      </c>
      <c r="C445">
        <f t="shared" si="51"/>
        <v>3.1836734693877551E-2</v>
      </c>
      <c r="E445">
        <v>93</v>
      </c>
      <c r="F445">
        <v>3.02</v>
      </c>
      <c r="G445">
        <f t="shared" si="53"/>
        <v>3.247311827956989E-2</v>
      </c>
      <c r="I445">
        <f t="shared" si="54"/>
        <v>5</v>
      </c>
      <c r="J445">
        <f t="shared" si="55"/>
        <v>0.10000000000000009</v>
      </c>
      <c r="K445">
        <f t="shared" si="56"/>
        <v>-6.3638358569233916E-4</v>
      </c>
      <c r="M445">
        <f t="shared" si="57"/>
        <v>0</v>
      </c>
      <c r="N445">
        <f t="shared" si="52"/>
        <v>1</v>
      </c>
    </row>
    <row r="446" spans="1:14">
      <c r="A446">
        <v>361</v>
      </c>
      <c r="B446">
        <v>10.66</v>
      </c>
      <c r="C446">
        <f t="shared" si="51"/>
        <v>2.9529085872576178E-2</v>
      </c>
      <c r="E446">
        <v>341</v>
      </c>
      <c r="F446">
        <v>10.24</v>
      </c>
      <c r="G446">
        <f t="shared" si="53"/>
        <v>3.0029325513196481E-2</v>
      </c>
      <c r="I446">
        <f t="shared" si="54"/>
        <v>20</v>
      </c>
      <c r="J446">
        <f t="shared" si="55"/>
        <v>0.41999999999999993</v>
      </c>
      <c r="K446">
        <f t="shared" si="56"/>
        <v>-5.0023964062030288E-4</v>
      </c>
      <c r="M446">
        <f t="shared" si="57"/>
        <v>0</v>
      </c>
      <c r="N446">
        <f t="shared" si="52"/>
        <v>1</v>
      </c>
    </row>
    <row r="447" spans="1:14">
      <c r="A447">
        <v>87</v>
      </c>
      <c r="B447">
        <v>3.86</v>
      </c>
      <c r="C447">
        <f t="shared" si="51"/>
        <v>4.4367816091954018E-2</v>
      </c>
      <c r="E447">
        <v>64</v>
      </c>
      <c r="F447">
        <v>3.06</v>
      </c>
      <c r="G447">
        <f t="shared" si="53"/>
        <v>4.7812500000000001E-2</v>
      </c>
      <c r="I447">
        <f t="shared" si="54"/>
        <v>23</v>
      </c>
      <c r="J447">
        <f t="shared" si="55"/>
        <v>0.79999999999999982</v>
      </c>
      <c r="K447">
        <f t="shared" si="56"/>
        <v>-3.4446839080459826E-3</v>
      </c>
      <c r="M447">
        <f t="shared" si="57"/>
        <v>0</v>
      </c>
      <c r="N447">
        <f t="shared" si="52"/>
        <v>1</v>
      </c>
    </row>
    <row r="448" spans="1:14">
      <c r="A448">
        <v>195</v>
      </c>
      <c r="B448">
        <v>7.04</v>
      </c>
      <c r="C448">
        <f t="shared" si="51"/>
        <v>3.61025641025641E-2</v>
      </c>
      <c r="E448">
        <v>148</v>
      </c>
      <c r="F448">
        <v>5.94</v>
      </c>
      <c r="G448">
        <f t="shared" si="53"/>
        <v>4.0135135135135135E-2</v>
      </c>
      <c r="I448">
        <f t="shared" si="54"/>
        <v>47</v>
      </c>
      <c r="J448">
        <f t="shared" si="55"/>
        <v>1.0999999999999996</v>
      </c>
      <c r="K448">
        <f t="shared" si="56"/>
        <v>-4.0325710325710348E-3</v>
      </c>
      <c r="M448">
        <f t="shared" si="57"/>
        <v>0</v>
      </c>
      <c r="N448">
        <f t="shared" si="52"/>
        <v>1</v>
      </c>
    </row>
    <row r="449" spans="1:14">
      <c r="A449">
        <v>62</v>
      </c>
      <c r="B449">
        <v>2.4</v>
      </c>
      <c r="C449">
        <f t="shared" si="51"/>
        <v>3.870967741935484E-2</v>
      </c>
      <c r="E449">
        <v>64</v>
      </c>
      <c r="F449">
        <v>2.44</v>
      </c>
      <c r="G449">
        <f t="shared" si="53"/>
        <v>3.8124999999999999E-2</v>
      </c>
      <c r="I449">
        <f t="shared" si="54"/>
        <v>-2</v>
      </c>
      <c r="J449">
        <f t="shared" si="55"/>
        <v>-4.0000000000000036E-2</v>
      </c>
      <c r="K449">
        <f t="shared" si="56"/>
        <v>5.8467741935484124E-4</v>
      </c>
      <c r="M449">
        <f t="shared" si="57"/>
        <v>1</v>
      </c>
      <c r="N449">
        <f t="shared" si="52"/>
        <v>0</v>
      </c>
    </row>
    <row r="450" spans="1:14">
      <c r="A450">
        <v>29</v>
      </c>
      <c r="B450">
        <v>1.5</v>
      </c>
      <c r="C450">
        <f t="shared" si="51"/>
        <v>5.1724137931034482E-2</v>
      </c>
      <c r="E450">
        <v>31</v>
      </c>
      <c r="F450">
        <v>1.6</v>
      </c>
      <c r="G450">
        <f t="shared" si="53"/>
        <v>5.1612903225806452E-2</v>
      </c>
      <c r="I450">
        <f t="shared" si="54"/>
        <v>-2</v>
      </c>
      <c r="J450">
        <f t="shared" si="55"/>
        <v>-0.10000000000000009</v>
      </c>
      <c r="K450">
        <f t="shared" si="56"/>
        <v>1.1123470522803047E-4</v>
      </c>
      <c r="M450">
        <f t="shared" si="57"/>
        <v>1</v>
      </c>
      <c r="N450">
        <f t="shared" si="52"/>
        <v>0</v>
      </c>
    </row>
    <row r="451" spans="1:14">
      <c r="A451">
        <v>4622</v>
      </c>
      <c r="B451">
        <v>160.69999999999999</v>
      </c>
      <c r="C451">
        <f t="shared" si="51"/>
        <v>3.4768498485504111E-2</v>
      </c>
      <c r="E451">
        <v>5325</v>
      </c>
      <c r="F451">
        <v>180.4</v>
      </c>
      <c r="G451">
        <f t="shared" si="53"/>
        <v>3.3877934272300472E-2</v>
      </c>
      <c r="I451">
        <f t="shared" si="54"/>
        <v>-703</v>
      </c>
      <c r="J451">
        <f t="shared" si="55"/>
        <v>-19.700000000000017</v>
      </c>
      <c r="K451">
        <f t="shared" si="56"/>
        <v>8.9056421320363871E-4</v>
      </c>
      <c r="M451">
        <f t="shared" si="57"/>
        <v>1</v>
      </c>
      <c r="N451">
        <f t="shared" si="52"/>
        <v>0</v>
      </c>
    </row>
    <row r="452" spans="1:14">
      <c r="A452">
        <v>66</v>
      </c>
      <c r="B452">
        <v>2.92</v>
      </c>
      <c r="C452">
        <f t="shared" ref="C452:C515" si="58">B452/A452</f>
        <v>4.4242424242424243E-2</v>
      </c>
      <c r="E452">
        <v>70</v>
      </c>
      <c r="F452">
        <v>2.98</v>
      </c>
      <c r="G452">
        <f t="shared" si="53"/>
        <v>4.2571428571428573E-2</v>
      </c>
      <c r="I452">
        <f t="shared" si="54"/>
        <v>-4</v>
      </c>
      <c r="J452">
        <f t="shared" si="55"/>
        <v>-6.0000000000000053E-2</v>
      </c>
      <c r="K452">
        <f t="shared" si="56"/>
        <v>1.6709956709956703E-3</v>
      </c>
      <c r="M452">
        <f t="shared" si="57"/>
        <v>1</v>
      </c>
      <c r="N452">
        <f t="shared" ref="N452:N515" si="59">1-M452</f>
        <v>0</v>
      </c>
    </row>
    <row r="453" spans="1:14">
      <c r="A453">
        <v>23</v>
      </c>
      <c r="B453">
        <v>1.1399999999999999</v>
      </c>
      <c r="C453">
        <f t="shared" si="58"/>
        <v>4.9565217391304345E-2</v>
      </c>
      <c r="E453">
        <v>22</v>
      </c>
      <c r="F453">
        <v>1.1000000000000001</v>
      </c>
      <c r="G453">
        <f t="shared" si="53"/>
        <v>0.05</v>
      </c>
      <c r="I453">
        <f t="shared" si="54"/>
        <v>1</v>
      </c>
      <c r="J453">
        <f t="shared" si="55"/>
        <v>3.9999999999999813E-2</v>
      </c>
      <c r="K453">
        <f t="shared" si="56"/>
        <v>-4.3478260869565799E-4</v>
      </c>
      <c r="M453">
        <f t="shared" si="57"/>
        <v>0</v>
      </c>
      <c r="N453">
        <f t="shared" si="59"/>
        <v>1</v>
      </c>
    </row>
    <row r="454" spans="1:14">
      <c r="A454">
        <v>50</v>
      </c>
      <c r="B454">
        <v>2.3199999999999998</v>
      </c>
      <c r="C454">
        <f t="shared" si="58"/>
        <v>4.6399999999999997E-2</v>
      </c>
      <c r="E454">
        <v>50</v>
      </c>
      <c r="F454">
        <v>2.3199999999999998</v>
      </c>
      <c r="G454">
        <f t="shared" si="53"/>
        <v>4.6399999999999997E-2</v>
      </c>
      <c r="I454">
        <f t="shared" si="54"/>
        <v>0</v>
      </c>
      <c r="J454">
        <f t="shared" si="55"/>
        <v>0</v>
      </c>
      <c r="K454">
        <f t="shared" si="56"/>
        <v>0</v>
      </c>
      <c r="M454">
        <f t="shared" si="57"/>
        <v>1</v>
      </c>
      <c r="N454">
        <f t="shared" si="59"/>
        <v>0</v>
      </c>
    </row>
    <row r="455" spans="1:14">
      <c r="A455">
        <v>1126</v>
      </c>
      <c r="B455">
        <v>28.92</v>
      </c>
      <c r="C455">
        <f t="shared" si="58"/>
        <v>2.5683836589698049E-2</v>
      </c>
      <c r="E455">
        <v>929</v>
      </c>
      <c r="F455">
        <v>24.92</v>
      </c>
      <c r="G455">
        <f t="shared" si="53"/>
        <v>2.6824542518837462E-2</v>
      </c>
      <c r="I455">
        <f t="shared" si="54"/>
        <v>197</v>
      </c>
      <c r="J455">
        <f t="shared" si="55"/>
        <v>4</v>
      </c>
      <c r="K455">
        <f t="shared" si="56"/>
        <v>-1.1407059291394135E-3</v>
      </c>
      <c r="M455">
        <f t="shared" si="57"/>
        <v>0</v>
      </c>
      <c r="N455">
        <f t="shared" si="59"/>
        <v>1</v>
      </c>
    </row>
    <row r="456" spans="1:14">
      <c r="A456">
        <v>66</v>
      </c>
      <c r="B456">
        <v>2.86</v>
      </c>
      <c r="C456">
        <f t="shared" si="58"/>
        <v>4.3333333333333335E-2</v>
      </c>
      <c r="E456">
        <v>110</v>
      </c>
      <c r="F456">
        <v>4.12</v>
      </c>
      <c r="G456">
        <f t="shared" si="53"/>
        <v>3.7454545454545456E-2</v>
      </c>
      <c r="I456">
        <f t="shared" si="54"/>
        <v>-44</v>
      </c>
      <c r="J456">
        <f t="shared" si="55"/>
        <v>-1.2600000000000002</v>
      </c>
      <c r="K456">
        <f t="shared" si="56"/>
        <v>5.8787878787878792E-3</v>
      </c>
      <c r="M456">
        <f t="shared" si="57"/>
        <v>1</v>
      </c>
      <c r="N456">
        <f t="shared" si="59"/>
        <v>0</v>
      </c>
    </row>
    <row r="457" spans="1:14">
      <c r="A457">
        <v>128</v>
      </c>
      <c r="B457">
        <v>5.46</v>
      </c>
      <c r="C457">
        <f t="shared" si="58"/>
        <v>4.265625E-2</v>
      </c>
      <c r="E457">
        <v>112</v>
      </c>
      <c r="F457">
        <v>4.9800000000000004</v>
      </c>
      <c r="G457">
        <f t="shared" si="53"/>
        <v>4.446428571428572E-2</v>
      </c>
      <c r="I457">
        <f t="shared" si="54"/>
        <v>16</v>
      </c>
      <c r="J457">
        <f t="shared" si="55"/>
        <v>0.47999999999999954</v>
      </c>
      <c r="K457">
        <f t="shared" si="56"/>
        <v>-1.8080357142857204E-3</v>
      </c>
      <c r="M457">
        <f t="shared" si="57"/>
        <v>0</v>
      </c>
      <c r="N457">
        <f t="shared" si="59"/>
        <v>1</v>
      </c>
    </row>
    <row r="458" spans="1:14">
      <c r="A458">
        <v>25</v>
      </c>
      <c r="B458">
        <v>1.36</v>
      </c>
      <c r="C458">
        <f t="shared" si="58"/>
        <v>5.4400000000000004E-2</v>
      </c>
      <c r="E458">
        <v>29</v>
      </c>
      <c r="F458">
        <v>1.44</v>
      </c>
      <c r="G458">
        <f t="shared" si="53"/>
        <v>4.9655172413793101E-2</v>
      </c>
      <c r="I458">
        <f t="shared" si="54"/>
        <v>-4</v>
      </c>
      <c r="J458">
        <f t="shared" si="55"/>
        <v>-7.9999999999999849E-2</v>
      </c>
      <c r="K458">
        <f t="shared" si="56"/>
        <v>4.7448275862069025E-3</v>
      </c>
      <c r="M458">
        <f t="shared" si="57"/>
        <v>1</v>
      </c>
      <c r="N458">
        <f t="shared" si="59"/>
        <v>0</v>
      </c>
    </row>
    <row r="459" spans="1:14">
      <c r="A459">
        <v>22</v>
      </c>
      <c r="B459">
        <v>1.1399999999999999</v>
      </c>
      <c r="C459">
        <f t="shared" si="58"/>
        <v>5.1818181818181812E-2</v>
      </c>
      <c r="E459">
        <v>22</v>
      </c>
      <c r="F459">
        <v>1.1599999999999999</v>
      </c>
      <c r="G459">
        <f t="shared" si="53"/>
        <v>5.2727272727272727E-2</v>
      </c>
      <c r="I459">
        <f t="shared" si="54"/>
        <v>0</v>
      </c>
      <c r="J459">
        <f t="shared" si="55"/>
        <v>-2.0000000000000018E-2</v>
      </c>
      <c r="K459">
        <f t="shared" si="56"/>
        <v>-9.0909090909091494E-4</v>
      </c>
      <c r="M459">
        <f t="shared" si="57"/>
        <v>0</v>
      </c>
      <c r="N459">
        <f t="shared" si="59"/>
        <v>1</v>
      </c>
    </row>
    <row r="460" spans="1:14">
      <c r="A460">
        <v>177</v>
      </c>
      <c r="B460">
        <v>5.84</v>
      </c>
      <c r="C460">
        <f t="shared" si="58"/>
        <v>3.2994350282485874E-2</v>
      </c>
      <c r="E460">
        <v>135</v>
      </c>
      <c r="F460">
        <v>4.88</v>
      </c>
      <c r="G460">
        <f t="shared" si="53"/>
        <v>3.6148148148148145E-2</v>
      </c>
      <c r="I460">
        <f t="shared" si="54"/>
        <v>42</v>
      </c>
      <c r="J460">
        <f t="shared" si="55"/>
        <v>0.96</v>
      </c>
      <c r="K460">
        <f t="shared" si="56"/>
        <v>-3.1537978656622709E-3</v>
      </c>
      <c r="M460">
        <f t="shared" si="57"/>
        <v>0</v>
      </c>
      <c r="N460">
        <f t="shared" si="59"/>
        <v>1</v>
      </c>
    </row>
    <row r="461" spans="1:14">
      <c r="A461">
        <v>171</v>
      </c>
      <c r="B461">
        <v>6.7</v>
      </c>
      <c r="C461">
        <f t="shared" si="58"/>
        <v>3.9181286549707602E-2</v>
      </c>
      <c r="E461">
        <v>144</v>
      </c>
      <c r="F461">
        <v>6.04</v>
      </c>
      <c r="G461">
        <f t="shared" si="53"/>
        <v>4.1944444444444444E-2</v>
      </c>
      <c r="I461">
        <f t="shared" si="54"/>
        <v>27</v>
      </c>
      <c r="J461">
        <f t="shared" si="55"/>
        <v>0.66000000000000014</v>
      </c>
      <c r="K461">
        <f t="shared" si="56"/>
        <v>-2.7631578947368424E-3</v>
      </c>
      <c r="M461">
        <f t="shared" si="57"/>
        <v>0</v>
      </c>
      <c r="N461">
        <f t="shared" si="59"/>
        <v>1</v>
      </c>
    </row>
    <row r="462" spans="1:14">
      <c r="A462">
        <v>84</v>
      </c>
      <c r="B462">
        <v>3.48</v>
      </c>
      <c r="C462">
        <f t="shared" si="58"/>
        <v>4.1428571428571426E-2</v>
      </c>
      <c r="E462">
        <v>65</v>
      </c>
      <c r="F462">
        <v>3</v>
      </c>
      <c r="G462">
        <f t="shared" si="53"/>
        <v>4.6153846153846156E-2</v>
      </c>
      <c r="I462">
        <f t="shared" si="54"/>
        <v>19</v>
      </c>
      <c r="J462">
        <f t="shared" si="55"/>
        <v>0.48</v>
      </c>
      <c r="K462">
        <f t="shared" si="56"/>
        <v>-4.7252747252747307E-3</v>
      </c>
      <c r="M462">
        <f t="shared" si="57"/>
        <v>0</v>
      </c>
      <c r="N462">
        <f t="shared" si="59"/>
        <v>1</v>
      </c>
    </row>
    <row r="463" spans="1:14">
      <c r="A463">
        <v>27</v>
      </c>
      <c r="B463">
        <v>1.18</v>
      </c>
      <c r="C463">
        <f t="shared" si="58"/>
        <v>4.3703703703703703E-2</v>
      </c>
      <c r="E463">
        <v>28</v>
      </c>
      <c r="F463">
        <v>1.26</v>
      </c>
      <c r="G463">
        <f t="shared" si="53"/>
        <v>4.4999999999999998E-2</v>
      </c>
      <c r="I463">
        <f t="shared" si="54"/>
        <v>-1</v>
      </c>
      <c r="J463">
        <f t="shared" si="55"/>
        <v>-8.0000000000000071E-2</v>
      </c>
      <c r="K463">
        <f t="shared" si="56"/>
        <v>-1.2962962962962954E-3</v>
      </c>
      <c r="M463">
        <f t="shared" si="57"/>
        <v>0</v>
      </c>
      <c r="N463">
        <f t="shared" si="59"/>
        <v>1</v>
      </c>
    </row>
    <row r="464" spans="1:14">
      <c r="A464">
        <v>75</v>
      </c>
      <c r="B464">
        <v>3.36</v>
      </c>
      <c r="C464">
        <f t="shared" si="58"/>
        <v>4.48E-2</v>
      </c>
      <c r="E464">
        <v>99</v>
      </c>
      <c r="F464">
        <v>3.8</v>
      </c>
      <c r="G464">
        <f t="shared" ref="G464:G527" si="60">F464/E464</f>
        <v>3.8383838383838381E-2</v>
      </c>
      <c r="I464">
        <f t="shared" ref="I464:I478" si="61">A464-E464</f>
        <v>-24</v>
      </c>
      <c r="J464">
        <f t="shared" ref="J464:J478" si="62">B464-F464</f>
        <v>-0.43999999999999995</v>
      </c>
      <c r="K464">
        <f t="shared" ref="K464:K479" si="63">C464-G464</f>
        <v>6.4161616161616183E-3</v>
      </c>
      <c r="M464">
        <f t="shared" ref="M464:M479" si="64">IF(K464&gt;=0,1,0)</f>
        <v>1</v>
      </c>
      <c r="N464">
        <f t="shared" si="59"/>
        <v>0</v>
      </c>
    </row>
    <row r="465" spans="1:14">
      <c r="A465">
        <v>912</v>
      </c>
      <c r="B465">
        <v>24.76</v>
      </c>
      <c r="C465">
        <f t="shared" si="58"/>
        <v>2.7149122807017544E-2</v>
      </c>
      <c r="E465">
        <v>1294</v>
      </c>
      <c r="F465">
        <v>32.799999999999997</v>
      </c>
      <c r="G465">
        <f t="shared" si="60"/>
        <v>2.534775888717156E-2</v>
      </c>
      <c r="I465">
        <f t="shared" si="61"/>
        <v>-382</v>
      </c>
      <c r="J465">
        <f t="shared" si="62"/>
        <v>-8.0399999999999956</v>
      </c>
      <c r="K465">
        <f t="shared" si="63"/>
        <v>1.8013639198459844E-3</v>
      </c>
      <c r="M465">
        <f t="shared" si="64"/>
        <v>1</v>
      </c>
      <c r="N465">
        <f t="shared" si="59"/>
        <v>0</v>
      </c>
    </row>
    <row r="466" spans="1:14">
      <c r="A466">
        <v>36</v>
      </c>
      <c r="B466">
        <v>1.56</v>
      </c>
      <c r="C466">
        <f t="shared" si="58"/>
        <v>4.3333333333333335E-2</v>
      </c>
      <c r="E466">
        <v>36</v>
      </c>
      <c r="F466">
        <v>1.54</v>
      </c>
      <c r="G466">
        <f t="shared" si="60"/>
        <v>4.2777777777777776E-2</v>
      </c>
      <c r="I466">
        <f t="shared" si="61"/>
        <v>0</v>
      </c>
      <c r="J466">
        <f t="shared" si="62"/>
        <v>2.0000000000000018E-2</v>
      </c>
      <c r="K466">
        <f t="shared" si="63"/>
        <v>5.5555555555555913E-4</v>
      </c>
      <c r="M466">
        <f t="shared" si="64"/>
        <v>1</v>
      </c>
      <c r="N466">
        <f t="shared" si="59"/>
        <v>0</v>
      </c>
    </row>
    <row r="467" spans="1:14">
      <c r="A467">
        <v>29</v>
      </c>
      <c r="B467">
        <v>1.28</v>
      </c>
      <c r="C467">
        <f t="shared" si="58"/>
        <v>4.4137931034482762E-2</v>
      </c>
      <c r="E467">
        <v>26</v>
      </c>
      <c r="F467">
        <v>1.1399999999999999</v>
      </c>
      <c r="G467">
        <f t="shared" si="60"/>
        <v>4.384615384615384E-2</v>
      </c>
      <c r="I467">
        <f t="shared" si="61"/>
        <v>3</v>
      </c>
      <c r="J467">
        <f t="shared" si="62"/>
        <v>0.14000000000000012</v>
      </c>
      <c r="K467">
        <f t="shared" si="63"/>
        <v>2.9177718832892191E-4</v>
      </c>
      <c r="M467">
        <f t="shared" si="64"/>
        <v>1</v>
      </c>
      <c r="N467">
        <f t="shared" si="59"/>
        <v>0</v>
      </c>
    </row>
    <row r="468" spans="1:14">
      <c r="A468">
        <v>43</v>
      </c>
      <c r="B468">
        <v>2.2200000000000002</v>
      </c>
      <c r="C468">
        <f t="shared" si="58"/>
        <v>5.1627906976744194E-2</v>
      </c>
      <c r="E468">
        <v>47</v>
      </c>
      <c r="F468">
        <v>2.3199999999999998</v>
      </c>
      <c r="G468">
        <f t="shared" si="60"/>
        <v>4.9361702127659571E-2</v>
      </c>
      <c r="I468">
        <f t="shared" si="61"/>
        <v>-4</v>
      </c>
      <c r="J468">
        <f t="shared" si="62"/>
        <v>-9.9999999999999645E-2</v>
      </c>
      <c r="K468">
        <f t="shared" si="63"/>
        <v>2.2662048490846229E-3</v>
      </c>
      <c r="M468">
        <f t="shared" si="64"/>
        <v>1</v>
      </c>
      <c r="N468">
        <f t="shared" si="59"/>
        <v>0</v>
      </c>
    </row>
    <row r="469" spans="1:14">
      <c r="A469">
        <v>72</v>
      </c>
      <c r="B469">
        <v>3.24</v>
      </c>
      <c r="C469">
        <f t="shared" si="58"/>
        <v>4.5000000000000005E-2</v>
      </c>
      <c r="E469">
        <v>82</v>
      </c>
      <c r="F469">
        <v>3.44</v>
      </c>
      <c r="G469">
        <f t="shared" si="60"/>
        <v>4.1951219512195125E-2</v>
      </c>
      <c r="I469">
        <f t="shared" si="61"/>
        <v>-10</v>
      </c>
      <c r="J469">
        <f t="shared" si="62"/>
        <v>-0.19999999999999973</v>
      </c>
      <c r="K469">
        <f t="shared" si="63"/>
        <v>3.0487804878048808E-3</v>
      </c>
      <c r="M469">
        <f t="shared" si="64"/>
        <v>1</v>
      </c>
      <c r="N469">
        <f t="shared" si="59"/>
        <v>0</v>
      </c>
    </row>
    <row r="470" spans="1:14">
      <c r="A470">
        <v>48</v>
      </c>
      <c r="B470">
        <v>1.84</v>
      </c>
      <c r="C470">
        <f t="shared" si="58"/>
        <v>3.8333333333333337E-2</v>
      </c>
      <c r="E470">
        <v>49</v>
      </c>
      <c r="F470">
        <v>1.84</v>
      </c>
      <c r="G470">
        <f t="shared" si="60"/>
        <v>3.7551020408163265E-2</v>
      </c>
      <c r="I470">
        <f t="shared" si="61"/>
        <v>-1</v>
      </c>
      <c r="J470">
        <f t="shared" si="62"/>
        <v>0</v>
      </c>
      <c r="K470">
        <f t="shared" si="63"/>
        <v>7.8231292517007278E-4</v>
      </c>
      <c r="M470">
        <f t="shared" si="64"/>
        <v>1</v>
      </c>
      <c r="N470">
        <f t="shared" si="59"/>
        <v>0</v>
      </c>
    </row>
    <row r="471" spans="1:14">
      <c r="A471">
        <v>42</v>
      </c>
      <c r="B471">
        <v>2.14</v>
      </c>
      <c r="C471">
        <f t="shared" si="58"/>
        <v>5.0952380952380957E-2</v>
      </c>
      <c r="E471">
        <v>42</v>
      </c>
      <c r="F471">
        <v>2.1</v>
      </c>
      <c r="G471">
        <f t="shared" si="60"/>
        <v>0.05</v>
      </c>
      <c r="I471">
        <f t="shared" si="61"/>
        <v>0</v>
      </c>
      <c r="J471">
        <f t="shared" si="62"/>
        <v>4.0000000000000036E-2</v>
      </c>
      <c r="K471">
        <f t="shared" si="63"/>
        <v>9.5238095238095455E-4</v>
      </c>
      <c r="M471">
        <f t="shared" si="64"/>
        <v>1</v>
      </c>
      <c r="N471">
        <f t="shared" si="59"/>
        <v>0</v>
      </c>
    </row>
    <row r="472" spans="1:14">
      <c r="A472">
        <v>38</v>
      </c>
      <c r="B472">
        <v>1.92</v>
      </c>
      <c r="C472">
        <f t="shared" si="58"/>
        <v>5.0526315789473683E-2</v>
      </c>
      <c r="E472">
        <v>47</v>
      </c>
      <c r="F472">
        <v>2.2000000000000002</v>
      </c>
      <c r="G472">
        <f t="shared" si="60"/>
        <v>4.6808510638297877E-2</v>
      </c>
      <c r="I472">
        <f t="shared" si="61"/>
        <v>-9</v>
      </c>
      <c r="J472">
        <f t="shared" si="62"/>
        <v>-0.28000000000000025</v>
      </c>
      <c r="K472">
        <f t="shared" si="63"/>
        <v>3.7178051511758056E-3</v>
      </c>
      <c r="M472">
        <f t="shared" si="64"/>
        <v>1</v>
      </c>
      <c r="N472">
        <f t="shared" si="59"/>
        <v>0</v>
      </c>
    </row>
    <row r="473" spans="1:14">
      <c r="A473">
        <v>35</v>
      </c>
      <c r="B473">
        <v>1.3</v>
      </c>
      <c r="C473">
        <f t="shared" si="58"/>
        <v>3.7142857142857144E-2</v>
      </c>
      <c r="E473">
        <v>29</v>
      </c>
      <c r="F473">
        <v>1.1599999999999999</v>
      </c>
      <c r="G473">
        <f t="shared" si="60"/>
        <v>3.9999999999999994E-2</v>
      </c>
      <c r="I473">
        <f t="shared" si="61"/>
        <v>6</v>
      </c>
      <c r="J473">
        <f t="shared" si="62"/>
        <v>0.14000000000000012</v>
      </c>
      <c r="K473">
        <f t="shared" si="63"/>
        <v>-2.8571428571428498E-3</v>
      </c>
      <c r="M473">
        <f t="shared" si="64"/>
        <v>0</v>
      </c>
      <c r="N473">
        <f t="shared" si="59"/>
        <v>1</v>
      </c>
    </row>
    <row r="474" spans="1:14">
      <c r="A474">
        <v>36</v>
      </c>
      <c r="B474">
        <v>1.8</v>
      </c>
      <c r="C474">
        <f t="shared" si="58"/>
        <v>0.05</v>
      </c>
      <c r="E474">
        <v>39</v>
      </c>
      <c r="F474">
        <v>1.94</v>
      </c>
      <c r="G474">
        <f t="shared" si="60"/>
        <v>4.9743589743589743E-2</v>
      </c>
      <c r="I474">
        <f t="shared" si="61"/>
        <v>-3</v>
      </c>
      <c r="J474">
        <f t="shared" si="62"/>
        <v>-0.1399999999999999</v>
      </c>
      <c r="K474">
        <f t="shared" si="63"/>
        <v>2.5641025641025966E-4</v>
      </c>
      <c r="M474">
        <f t="shared" si="64"/>
        <v>1</v>
      </c>
      <c r="N474">
        <f t="shared" si="59"/>
        <v>0</v>
      </c>
    </row>
    <row r="475" spans="1:14">
      <c r="A475">
        <v>33</v>
      </c>
      <c r="B475">
        <v>1.7</v>
      </c>
      <c r="C475">
        <f t="shared" si="58"/>
        <v>5.1515151515151514E-2</v>
      </c>
      <c r="E475">
        <v>28</v>
      </c>
      <c r="F475">
        <v>1.5</v>
      </c>
      <c r="G475">
        <f t="shared" si="60"/>
        <v>5.3571428571428568E-2</v>
      </c>
      <c r="I475">
        <f t="shared" si="61"/>
        <v>5</v>
      </c>
      <c r="J475">
        <f t="shared" si="62"/>
        <v>0.19999999999999996</v>
      </c>
      <c r="K475">
        <f t="shared" si="63"/>
        <v>-2.0562770562770546E-3</v>
      </c>
      <c r="M475">
        <f t="shared" si="64"/>
        <v>0</v>
      </c>
      <c r="N475">
        <f t="shared" si="59"/>
        <v>1</v>
      </c>
    </row>
    <row r="476" spans="1:14">
      <c r="A476">
        <v>40</v>
      </c>
      <c r="B476">
        <v>2.14</v>
      </c>
      <c r="C476">
        <f t="shared" si="58"/>
        <v>5.3500000000000006E-2</v>
      </c>
      <c r="E476">
        <v>35</v>
      </c>
      <c r="F476">
        <v>2.02</v>
      </c>
      <c r="G476">
        <f t="shared" si="60"/>
        <v>5.7714285714285718E-2</v>
      </c>
      <c r="I476">
        <f t="shared" ref="I476:I539" si="65">A476-E476</f>
        <v>5</v>
      </c>
      <c r="J476">
        <f t="shared" ref="J476:J539" si="66">B476-F476</f>
        <v>0.12000000000000011</v>
      </c>
      <c r="K476">
        <f t="shared" ref="K476:K539" si="67">C476-G476</f>
        <v>-4.2142857142857121E-3</v>
      </c>
      <c r="M476">
        <f t="shared" ref="M476:M539" si="68">IF(K476&gt;=0,1,0)</f>
        <v>0</v>
      </c>
      <c r="N476">
        <f t="shared" si="59"/>
        <v>1</v>
      </c>
    </row>
    <row r="477" spans="1:14">
      <c r="A477">
        <v>32</v>
      </c>
      <c r="B477">
        <v>1.5</v>
      </c>
      <c r="C477">
        <f t="shared" si="58"/>
        <v>4.6875E-2</v>
      </c>
      <c r="E477">
        <v>37</v>
      </c>
      <c r="F477">
        <v>1.64</v>
      </c>
      <c r="G477">
        <f t="shared" si="60"/>
        <v>4.4324324324324323E-2</v>
      </c>
      <c r="I477">
        <f t="shared" si="65"/>
        <v>-5</v>
      </c>
      <c r="J477">
        <f t="shared" si="66"/>
        <v>-0.1399999999999999</v>
      </c>
      <c r="K477">
        <f t="shared" si="67"/>
        <v>2.5506756756756774E-3</v>
      </c>
      <c r="M477">
        <f t="shared" si="68"/>
        <v>1</v>
      </c>
      <c r="N477">
        <f t="shared" si="59"/>
        <v>0</v>
      </c>
    </row>
    <row r="478" spans="1:14">
      <c r="A478">
        <v>36</v>
      </c>
      <c r="B478">
        <v>1.9</v>
      </c>
      <c r="C478">
        <f t="shared" si="58"/>
        <v>5.2777777777777778E-2</v>
      </c>
      <c r="E478">
        <v>59</v>
      </c>
      <c r="F478">
        <v>2.42</v>
      </c>
      <c r="G478">
        <f t="shared" si="60"/>
        <v>4.1016949152542372E-2</v>
      </c>
      <c r="I478">
        <f t="shared" si="65"/>
        <v>-23</v>
      </c>
      <c r="J478">
        <f t="shared" si="66"/>
        <v>-0.52</v>
      </c>
      <c r="K478">
        <f t="shared" si="67"/>
        <v>1.1760828625235406E-2</v>
      </c>
      <c r="M478">
        <f t="shared" si="68"/>
        <v>1</v>
      </c>
      <c r="N478">
        <f t="shared" si="59"/>
        <v>0</v>
      </c>
    </row>
    <row r="479" spans="1:14">
      <c r="A479">
        <v>43</v>
      </c>
      <c r="B479">
        <v>2</v>
      </c>
      <c r="C479">
        <f t="shared" si="58"/>
        <v>4.6511627906976744E-2</v>
      </c>
      <c r="E479">
        <v>43</v>
      </c>
      <c r="F479">
        <v>2</v>
      </c>
      <c r="G479">
        <f t="shared" si="60"/>
        <v>4.6511627906976744E-2</v>
      </c>
      <c r="I479">
        <f t="shared" si="65"/>
        <v>0</v>
      </c>
      <c r="J479">
        <f t="shared" si="66"/>
        <v>0</v>
      </c>
      <c r="K479">
        <f t="shared" si="67"/>
        <v>0</v>
      </c>
      <c r="M479">
        <f t="shared" si="68"/>
        <v>1</v>
      </c>
      <c r="N479">
        <f t="shared" si="59"/>
        <v>0</v>
      </c>
    </row>
    <row r="480" spans="1:14">
      <c r="A480">
        <v>5539</v>
      </c>
      <c r="B480">
        <v>186.08</v>
      </c>
      <c r="C480">
        <f t="shared" si="58"/>
        <v>3.359451164470121E-2</v>
      </c>
      <c r="E480">
        <v>5666</v>
      </c>
      <c r="F480">
        <v>189.2</v>
      </c>
      <c r="G480">
        <f t="shared" si="60"/>
        <v>3.3392163783974582E-2</v>
      </c>
      <c r="I480">
        <f t="shared" si="65"/>
        <v>-127</v>
      </c>
      <c r="J480">
        <f t="shared" si="66"/>
        <v>-3.1199999999999761</v>
      </c>
      <c r="K480">
        <f t="shared" si="67"/>
        <v>2.0234786072662742E-4</v>
      </c>
      <c r="M480">
        <f t="shared" si="68"/>
        <v>1</v>
      </c>
      <c r="N480">
        <f t="shared" si="59"/>
        <v>0</v>
      </c>
    </row>
    <row r="481" spans="1:14">
      <c r="A481">
        <v>45</v>
      </c>
      <c r="B481">
        <v>2.38</v>
      </c>
      <c r="C481">
        <f t="shared" si="58"/>
        <v>5.2888888888888888E-2</v>
      </c>
      <c r="E481">
        <v>53</v>
      </c>
      <c r="F481">
        <v>2.7</v>
      </c>
      <c r="G481">
        <f t="shared" si="60"/>
        <v>5.0943396226415097E-2</v>
      </c>
      <c r="I481">
        <f t="shared" si="65"/>
        <v>-8</v>
      </c>
      <c r="J481">
        <f t="shared" si="66"/>
        <v>-0.32000000000000028</v>
      </c>
      <c r="K481">
        <f t="shared" si="67"/>
        <v>1.9454926624737912E-3</v>
      </c>
      <c r="M481">
        <f t="shared" si="68"/>
        <v>1</v>
      </c>
      <c r="N481">
        <f t="shared" si="59"/>
        <v>0</v>
      </c>
    </row>
    <row r="482" spans="1:14">
      <c r="A482">
        <v>3241</v>
      </c>
      <c r="B482">
        <v>100.62</v>
      </c>
      <c r="C482">
        <f t="shared" si="58"/>
        <v>3.1045973464979944E-2</v>
      </c>
      <c r="E482">
        <v>3307</v>
      </c>
      <c r="F482">
        <v>101.8</v>
      </c>
      <c r="G482">
        <f t="shared" si="60"/>
        <v>3.0783187178711823E-2</v>
      </c>
      <c r="I482">
        <f t="shared" si="65"/>
        <v>-66</v>
      </c>
      <c r="J482">
        <f t="shared" si="66"/>
        <v>-1.1799999999999926</v>
      </c>
      <c r="K482">
        <f t="shared" si="67"/>
        <v>2.6278628626812128E-4</v>
      </c>
      <c r="M482">
        <f t="shared" si="68"/>
        <v>1</v>
      </c>
      <c r="N482">
        <f t="shared" si="59"/>
        <v>0</v>
      </c>
    </row>
    <row r="483" spans="1:14">
      <c r="A483">
        <v>3163</v>
      </c>
      <c r="B483">
        <v>96.56</v>
      </c>
      <c r="C483">
        <f t="shared" si="58"/>
        <v>3.0527979766044894E-2</v>
      </c>
      <c r="E483">
        <v>3271</v>
      </c>
      <c r="F483">
        <v>98.28</v>
      </c>
      <c r="G483">
        <f t="shared" si="60"/>
        <v>3.0045857535921736E-2</v>
      </c>
      <c r="I483">
        <f t="shared" si="65"/>
        <v>-108</v>
      </c>
      <c r="J483">
        <f t="shared" si="66"/>
        <v>-1.7199999999999989</v>
      </c>
      <c r="K483">
        <f t="shared" si="67"/>
        <v>4.8212223012315814E-4</v>
      </c>
      <c r="M483">
        <f t="shared" si="68"/>
        <v>1</v>
      </c>
      <c r="N483">
        <f t="shared" si="59"/>
        <v>0</v>
      </c>
    </row>
    <row r="484" spans="1:14">
      <c r="A484">
        <v>30</v>
      </c>
      <c r="B484">
        <v>1.46</v>
      </c>
      <c r="C484">
        <f t="shared" si="58"/>
        <v>4.8666666666666664E-2</v>
      </c>
      <c r="E484">
        <v>35</v>
      </c>
      <c r="F484">
        <v>1.52</v>
      </c>
      <c r="G484">
        <f t="shared" si="60"/>
        <v>4.3428571428571427E-2</v>
      </c>
      <c r="I484">
        <f t="shared" si="65"/>
        <v>-5</v>
      </c>
      <c r="J484">
        <f t="shared" si="66"/>
        <v>-6.0000000000000053E-2</v>
      </c>
      <c r="K484">
        <f t="shared" si="67"/>
        <v>5.2380952380952361E-3</v>
      </c>
      <c r="M484">
        <f t="shared" si="68"/>
        <v>1</v>
      </c>
      <c r="N484">
        <f t="shared" si="59"/>
        <v>0</v>
      </c>
    </row>
    <row r="485" spans="1:14">
      <c r="A485">
        <v>25</v>
      </c>
      <c r="B485">
        <v>1.44</v>
      </c>
      <c r="C485">
        <f t="shared" si="58"/>
        <v>5.7599999999999998E-2</v>
      </c>
      <c r="E485">
        <v>29</v>
      </c>
      <c r="F485">
        <v>1.64</v>
      </c>
      <c r="G485">
        <f t="shared" si="60"/>
        <v>5.6551724137931032E-2</v>
      </c>
      <c r="I485">
        <f t="shared" si="65"/>
        <v>-4</v>
      </c>
      <c r="J485">
        <f t="shared" si="66"/>
        <v>-0.19999999999999996</v>
      </c>
      <c r="K485">
        <f t="shared" si="67"/>
        <v>1.0482758620689661E-3</v>
      </c>
      <c r="M485">
        <f t="shared" si="68"/>
        <v>1</v>
      </c>
      <c r="N485">
        <f t="shared" si="59"/>
        <v>0</v>
      </c>
    </row>
    <row r="486" spans="1:14">
      <c r="A486">
        <v>33</v>
      </c>
      <c r="B486">
        <v>1.5</v>
      </c>
      <c r="C486">
        <f t="shared" si="58"/>
        <v>4.5454545454545456E-2</v>
      </c>
      <c r="E486">
        <v>42</v>
      </c>
      <c r="F486">
        <v>1.7</v>
      </c>
      <c r="G486">
        <f t="shared" si="60"/>
        <v>4.0476190476190478E-2</v>
      </c>
      <c r="I486">
        <f t="shared" si="65"/>
        <v>-9</v>
      </c>
      <c r="J486">
        <f t="shared" si="66"/>
        <v>-0.19999999999999996</v>
      </c>
      <c r="K486">
        <f t="shared" si="67"/>
        <v>4.9783549783549777E-3</v>
      </c>
      <c r="M486">
        <f t="shared" si="68"/>
        <v>1</v>
      </c>
      <c r="N486">
        <f t="shared" si="59"/>
        <v>0</v>
      </c>
    </row>
    <row r="487" spans="1:14">
      <c r="A487">
        <v>23</v>
      </c>
      <c r="B487">
        <v>1.4</v>
      </c>
      <c r="C487">
        <f t="shared" si="58"/>
        <v>6.08695652173913E-2</v>
      </c>
      <c r="E487">
        <v>35</v>
      </c>
      <c r="F487">
        <v>1.7</v>
      </c>
      <c r="G487">
        <f t="shared" si="60"/>
        <v>4.8571428571428571E-2</v>
      </c>
      <c r="I487">
        <f t="shared" si="65"/>
        <v>-12</v>
      </c>
      <c r="J487">
        <f t="shared" si="66"/>
        <v>-0.30000000000000004</v>
      </c>
      <c r="K487">
        <f t="shared" si="67"/>
        <v>1.2298136645962729E-2</v>
      </c>
      <c r="M487">
        <f t="shared" si="68"/>
        <v>1</v>
      </c>
      <c r="N487">
        <f t="shared" si="59"/>
        <v>0</v>
      </c>
    </row>
    <row r="488" spans="1:14">
      <c r="A488">
        <v>672</v>
      </c>
      <c r="B488">
        <v>18.62</v>
      </c>
      <c r="C488">
        <f t="shared" si="58"/>
        <v>2.7708333333333335E-2</v>
      </c>
      <c r="E488">
        <v>852</v>
      </c>
      <c r="F488">
        <v>23.28</v>
      </c>
      <c r="G488">
        <f t="shared" si="60"/>
        <v>2.7323943661971831E-2</v>
      </c>
      <c r="I488">
        <f t="shared" si="65"/>
        <v>-180</v>
      </c>
      <c r="J488">
        <f t="shared" si="66"/>
        <v>-4.66</v>
      </c>
      <c r="K488">
        <f t="shared" si="67"/>
        <v>3.8438967136150345E-4</v>
      </c>
      <c r="M488">
        <f t="shared" si="68"/>
        <v>1</v>
      </c>
      <c r="N488">
        <f t="shared" si="59"/>
        <v>0</v>
      </c>
    </row>
    <row r="489" spans="1:14">
      <c r="A489">
        <v>48</v>
      </c>
      <c r="B489">
        <v>2.42</v>
      </c>
      <c r="C489">
        <f t="shared" si="58"/>
        <v>5.0416666666666665E-2</v>
      </c>
      <c r="E489">
        <v>50</v>
      </c>
      <c r="F489">
        <v>2.46</v>
      </c>
      <c r="G489">
        <f t="shared" si="60"/>
        <v>4.9200000000000001E-2</v>
      </c>
      <c r="I489">
        <f t="shared" si="65"/>
        <v>-2</v>
      </c>
      <c r="J489">
        <f t="shared" si="66"/>
        <v>-4.0000000000000036E-2</v>
      </c>
      <c r="K489">
        <f t="shared" si="67"/>
        <v>1.2166666666666645E-3</v>
      </c>
      <c r="M489">
        <f t="shared" si="68"/>
        <v>1</v>
      </c>
      <c r="N489">
        <f t="shared" si="59"/>
        <v>0</v>
      </c>
    </row>
    <row r="490" spans="1:14">
      <c r="A490">
        <v>33</v>
      </c>
      <c r="B490">
        <v>1.46</v>
      </c>
      <c r="C490">
        <f t="shared" si="58"/>
        <v>4.4242424242424243E-2</v>
      </c>
      <c r="E490">
        <v>36</v>
      </c>
      <c r="F490">
        <v>1.4</v>
      </c>
      <c r="G490">
        <f t="shared" si="60"/>
        <v>3.888888888888889E-2</v>
      </c>
      <c r="I490">
        <f t="shared" si="65"/>
        <v>-3</v>
      </c>
      <c r="J490">
        <f t="shared" si="66"/>
        <v>6.0000000000000053E-2</v>
      </c>
      <c r="K490">
        <f t="shared" si="67"/>
        <v>5.3535353535353533E-3</v>
      </c>
      <c r="M490">
        <f t="shared" si="68"/>
        <v>1</v>
      </c>
      <c r="N490">
        <f t="shared" si="59"/>
        <v>0</v>
      </c>
    </row>
    <row r="491" spans="1:14">
      <c r="A491">
        <v>552</v>
      </c>
      <c r="B491">
        <v>15.02</v>
      </c>
      <c r="C491">
        <f t="shared" si="58"/>
        <v>2.721014492753623E-2</v>
      </c>
      <c r="E491">
        <v>546</v>
      </c>
      <c r="F491">
        <v>14.62</v>
      </c>
      <c r="G491">
        <f t="shared" si="60"/>
        <v>2.6776556776556774E-2</v>
      </c>
      <c r="I491">
        <f t="shared" si="65"/>
        <v>6</v>
      </c>
      <c r="J491">
        <f t="shared" si="66"/>
        <v>0.40000000000000036</v>
      </c>
      <c r="K491">
        <f t="shared" si="67"/>
        <v>4.3358815097945674E-4</v>
      </c>
      <c r="M491">
        <f t="shared" si="68"/>
        <v>1</v>
      </c>
      <c r="N491">
        <f t="shared" si="59"/>
        <v>0</v>
      </c>
    </row>
    <row r="492" spans="1:14">
      <c r="A492">
        <v>26</v>
      </c>
      <c r="B492">
        <v>1.68</v>
      </c>
      <c r="C492">
        <f t="shared" si="58"/>
        <v>6.4615384615384616E-2</v>
      </c>
      <c r="E492">
        <v>26</v>
      </c>
      <c r="F492">
        <v>1.68</v>
      </c>
      <c r="G492">
        <f t="shared" si="60"/>
        <v>6.4615384615384616E-2</v>
      </c>
      <c r="I492">
        <f t="shared" si="65"/>
        <v>0</v>
      </c>
      <c r="J492">
        <f t="shared" si="66"/>
        <v>0</v>
      </c>
      <c r="K492">
        <f t="shared" si="67"/>
        <v>0</v>
      </c>
      <c r="M492">
        <f t="shared" si="68"/>
        <v>1</v>
      </c>
      <c r="N492">
        <f t="shared" si="59"/>
        <v>0</v>
      </c>
    </row>
    <row r="493" spans="1:14">
      <c r="A493">
        <v>60</v>
      </c>
      <c r="B493">
        <v>2.4</v>
      </c>
      <c r="C493">
        <f t="shared" si="58"/>
        <v>0.04</v>
      </c>
      <c r="E493">
        <v>55</v>
      </c>
      <c r="F493">
        <v>2.3199999999999998</v>
      </c>
      <c r="G493">
        <f t="shared" si="60"/>
        <v>4.2181818181818181E-2</v>
      </c>
      <c r="I493">
        <f t="shared" si="65"/>
        <v>5</v>
      </c>
      <c r="J493">
        <f t="shared" si="66"/>
        <v>8.0000000000000071E-2</v>
      </c>
      <c r="K493">
        <f t="shared" si="67"/>
        <v>-2.1818181818181806E-3</v>
      </c>
      <c r="M493">
        <f t="shared" si="68"/>
        <v>0</v>
      </c>
      <c r="N493">
        <f t="shared" si="59"/>
        <v>1</v>
      </c>
    </row>
    <row r="494" spans="1:14">
      <c r="A494">
        <v>2161</v>
      </c>
      <c r="B494">
        <v>59.82</v>
      </c>
      <c r="C494">
        <f t="shared" si="58"/>
        <v>2.7681628875520593E-2</v>
      </c>
      <c r="E494">
        <v>2269</v>
      </c>
      <c r="F494">
        <v>62.22</v>
      </c>
      <c r="G494">
        <f t="shared" si="60"/>
        <v>2.7421771705597179E-2</v>
      </c>
      <c r="I494">
        <f t="shared" si="65"/>
        <v>-108</v>
      </c>
      <c r="J494">
        <f t="shared" si="66"/>
        <v>-2.3999999999999986</v>
      </c>
      <c r="K494">
        <f t="shared" si="67"/>
        <v>2.5985716992341437E-4</v>
      </c>
      <c r="M494">
        <f t="shared" si="68"/>
        <v>1</v>
      </c>
      <c r="N494">
        <f t="shared" si="59"/>
        <v>0</v>
      </c>
    </row>
    <row r="495" spans="1:14">
      <c r="A495">
        <v>35</v>
      </c>
      <c r="B495">
        <v>1.58</v>
      </c>
      <c r="C495">
        <f t="shared" si="58"/>
        <v>4.5142857142857144E-2</v>
      </c>
      <c r="E495">
        <v>35</v>
      </c>
      <c r="F495">
        <v>1.6</v>
      </c>
      <c r="G495">
        <f t="shared" si="60"/>
        <v>4.5714285714285714E-2</v>
      </c>
      <c r="I495">
        <f t="shared" si="65"/>
        <v>0</v>
      </c>
      <c r="J495">
        <f t="shared" si="66"/>
        <v>-2.0000000000000018E-2</v>
      </c>
      <c r="K495">
        <f t="shared" si="67"/>
        <v>-5.7142857142856995E-4</v>
      </c>
      <c r="M495">
        <f t="shared" si="68"/>
        <v>0</v>
      </c>
      <c r="N495">
        <f t="shared" si="59"/>
        <v>1</v>
      </c>
    </row>
    <row r="496" spans="1:14">
      <c r="A496">
        <v>481</v>
      </c>
      <c r="B496">
        <v>14.02</v>
      </c>
      <c r="C496">
        <f t="shared" si="58"/>
        <v>2.9147609147609145E-2</v>
      </c>
      <c r="E496">
        <v>385</v>
      </c>
      <c r="F496">
        <v>11.4</v>
      </c>
      <c r="G496">
        <f t="shared" si="60"/>
        <v>2.9610389610389611E-2</v>
      </c>
      <c r="I496">
        <f t="shared" si="65"/>
        <v>96</v>
      </c>
      <c r="J496">
        <f t="shared" si="66"/>
        <v>2.6199999999999992</v>
      </c>
      <c r="K496">
        <f t="shared" si="67"/>
        <v>-4.6278046278046617E-4</v>
      </c>
      <c r="M496">
        <f t="shared" si="68"/>
        <v>0</v>
      </c>
      <c r="N496">
        <f t="shared" si="59"/>
        <v>1</v>
      </c>
    </row>
    <row r="497" spans="1:14">
      <c r="A497">
        <v>1119</v>
      </c>
      <c r="B497">
        <v>28</v>
      </c>
      <c r="C497">
        <f t="shared" si="58"/>
        <v>2.5022341376228777E-2</v>
      </c>
      <c r="E497">
        <v>1296</v>
      </c>
      <c r="F497">
        <v>32.520000000000003</v>
      </c>
      <c r="G497">
        <f t="shared" si="60"/>
        <v>2.5092592592592593E-2</v>
      </c>
      <c r="I497">
        <f t="shared" si="65"/>
        <v>-177</v>
      </c>
      <c r="J497">
        <f t="shared" si="66"/>
        <v>-4.5200000000000031</v>
      </c>
      <c r="K497">
        <f t="shared" si="67"/>
        <v>-7.0251216363816094E-5</v>
      </c>
      <c r="M497">
        <f t="shared" si="68"/>
        <v>0</v>
      </c>
      <c r="N497">
        <f t="shared" si="59"/>
        <v>1</v>
      </c>
    </row>
    <row r="498" spans="1:14">
      <c r="A498">
        <v>27</v>
      </c>
      <c r="B498">
        <v>1.48</v>
      </c>
      <c r="C498">
        <f t="shared" si="58"/>
        <v>5.4814814814814816E-2</v>
      </c>
      <c r="E498">
        <v>34</v>
      </c>
      <c r="F498">
        <v>1.62</v>
      </c>
      <c r="G498">
        <f t="shared" si="60"/>
        <v>4.7647058823529417E-2</v>
      </c>
      <c r="I498">
        <f t="shared" si="65"/>
        <v>-7</v>
      </c>
      <c r="J498">
        <f t="shared" si="66"/>
        <v>-0.14000000000000012</v>
      </c>
      <c r="K498">
        <f t="shared" si="67"/>
        <v>7.1677559912853989E-3</v>
      </c>
      <c r="M498">
        <f t="shared" si="68"/>
        <v>1</v>
      </c>
      <c r="N498">
        <f t="shared" si="59"/>
        <v>0</v>
      </c>
    </row>
    <row r="499" spans="1:14">
      <c r="A499">
        <v>19</v>
      </c>
      <c r="B499">
        <v>1.08</v>
      </c>
      <c r="C499">
        <f t="shared" si="58"/>
        <v>5.6842105263157895E-2</v>
      </c>
      <c r="E499">
        <v>23</v>
      </c>
      <c r="F499">
        <v>1.1599999999999999</v>
      </c>
      <c r="G499">
        <f t="shared" si="60"/>
        <v>5.0434782608695647E-2</v>
      </c>
      <c r="I499">
        <f t="shared" si="65"/>
        <v>-4</v>
      </c>
      <c r="J499">
        <f t="shared" si="66"/>
        <v>-7.9999999999999849E-2</v>
      </c>
      <c r="K499">
        <f t="shared" si="67"/>
        <v>6.4073226544622483E-3</v>
      </c>
      <c r="M499">
        <f t="shared" si="68"/>
        <v>1</v>
      </c>
      <c r="N499">
        <f t="shared" si="59"/>
        <v>0</v>
      </c>
    </row>
    <row r="500" spans="1:14">
      <c r="A500">
        <v>41</v>
      </c>
      <c r="B500">
        <v>2.08</v>
      </c>
      <c r="C500">
        <f t="shared" si="58"/>
        <v>5.0731707317073174E-2</v>
      </c>
      <c r="E500">
        <v>39</v>
      </c>
      <c r="F500">
        <v>2.02</v>
      </c>
      <c r="G500">
        <f t="shared" si="60"/>
        <v>5.1794871794871793E-2</v>
      </c>
      <c r="I500">
        <f t="shared" si="65"/>
        <v>2</v>
      </c>
      <c r="J500">
        <f t="shared" si="66"/>
        <v>6.0000000000000053E-2</v>
      </c>
      <c r="K500">
        <f t="shared" si="67"/>
        <v>-1.0631644777986185E-3</v>
      </c>
      <c r="M500">
        <f t="shared" si="68"/>
        <v>0</v>
      </c>
      <c r="N500">
        <f t="shared" si="59"/>
        <v>1</v>
      </c>
    </row>
    <row r="501" spans="1:14">
      <c r="A501">
        <v>33</v>
      </c>
      <c r="B501">
        <v>1.86</v>
      </c>
      <c r="C501">
        <f t="shared" si="58"/>
        <v>5.6363636363636366E-2</v>
      </c>
      <c r="E501">
        <v>33</v>
      </c>
      <c r="F501">
        <v>1.92</v>
      </c>
      <c r="G501">
        <f t="shared" si="60"/>
        <v>5.8181818181818182E-2</v>
      </c>
      <c r="I501">
        <f t="shared" si="65"/>
        <v>0</v>
      </c>
      <c r="J501">
        <f t="shared" si="66"/>
        <v>-5.9999999999999831E-2</v>
      </c>
      <c r="K501">
        <f t="shared" si="67"/>
        <v>-1.818181818181816E-3</v>
      </c>
      <c r="M501">
        <f t="shared" si="68"/>
        <v>0</v>
      </c>
      <c r="N501">
        <f t="shared" si="59"/>
        <v>1</v>
      </c>
    </row>
    <row r="502" spans="1:14">
      <c r="A502">
        <v>29</v>
      </c>
      <c r="B502">
        <v>1.8</v>
      </c>
      <c r="C502">
        <f t="shared" si="58"/>
        <v>6.2068965517241378E-2</v>
      </c>
      <c r="E502">
        <v>36</v>
      </c>
      <c r="F502">
        <v>1.96</v>
      </c>
      <c r="G502">
        <f t="shared" si="60"/>
        <v>5.4444444444444441E-2</v>
      </c>
      <c r="I502">
        <f t="shared" si="65"/>
        <v>-7</v>
      </c>
      <c r="J502">
        <f t="shared" si="66"/>
        <v>-0.15999999999999992</v>
      </c>
      <c r="K502">
        <f t="shared" si="67"/>
        <v>7.6245210727969373E-3</v>
      </c>
      <c r="M502">
        <f t="shared" si="68"/>
        <v>1</v>
      </c>
      <c r="N502">
        <f t="shared" si="59"/>
        <v>0</v>
      </c>
    </row>
    <row r="503" spans="1:14">
      <c r="A503">
        <v>61</v>
      </c>
      <c r="B503">
        <v>2.74</v>
      </c>
      <c r="C503">
        <f t="shared" si="58"/>
        <v>4.4918032786885248E-2</v>
      </c>
      <c r="E503">
        <v>63</v>
      </c>
      <c r="F503">
        <v>2.82</v>
      </c>
      <c r="G503">
        <f t="shared" si="60"/>
        <v>4.476190476190476E-2</v>
      </c>
      <c r="I503">
        <f t="shared" si="65"/>
        <v>-2</v>
      </c>
      <c r="J503">
        <f t="shared" si="66"/>
        <v>-7.9999999999999627E-2</v>
      </c>
      <c r="K503">
        <f t="shared" si="67"/>
        <v>1.5612802498048833E-4</v>
      </c>
      <c r="M503">
        <f t="shared" si="68"/>
        <v>1</v>
      </c>
      <c r="N503">
        <f t="shared" si="59"/>
        <v>0</v>
      </c>
    </row>
    <row r="504" spans="1:14">
      <c r="A504">
        <v>27</v>
      </c>
      <c r="B504">
        <v>1.32</v>
      </c>
      <c r="C504">
        <f t="shared" si="58"/>
        <v>4.8888888888888891E-2</v>
      </c>
      <c r="E504">
        <v>26</v>
      </c>
      <c r="F504">
        <v>1.26</v>
      </c>
      <c r="G504">
        <f t="shared" si="60"/>
        <v>4.8461538461538459E-2</v>
      </c>
      <c r="I504">
        <f t="shared" si="65"/>
        <v>1</v>
      </c>
      <c r="J504">
        <f t="shared" si="66"/>
        <v>6.0000000000000053E-2</v>
      </c>
      <c r="K504">
        <f t="shared" si="67"/>
        <v>4.2735042735043277E-4</v>
      </c>
      <c r="M504">
        <f t="shared" si="68"/>
        <v>1</v>
      </c>
      <c r="N504">
        <f t="shared" si="59"/>
        <v>0</v>
      </c>
    </row>
    <row r="505" spans="1:14">
      <c r="A505">
        <v>36</v>
      </c>
      <c r="B505">
        <v>2.02</v>
      </c>
      <c r="C505">
        <f t="shared" si="58"/>
        <v>5.6111111111111112E-2</v>
      </c>
      <c r="E505">
        <v>43</v>
      </c>
      <c r="F505">
        <v>2.2400000000000002</v>
      </c>
      <c r="G505">
        <f t="shared" si="60"/>
        <v>5.2093023255813956E-2</v>
      </c>
      <c r="I505">
        <f t="shared" si="65"/>
        <v>-7</v>
      </c>
      <c r="J505">
        <f t="shared" si="66"/>
        <v>-0.2200000000000002</v>
      </c>
      <c r="K505">
        <f t="shared" si="67"/>
        <v>4.0180878552971561E-3</v>
      </c>
      <c r="M505">
        <f t="shared" si="68"/>
        <v>1</v>
      </c>
      <c r="N505">
        <f t="shared" si="59"/>
        <v>0</v>
      </c>
    </row>
    <row r="506" spans="1:14">
      <c r="A506">
        <v>22</v>
      </c>
      <c r="B506">
        <v>1.26</v>
      </c>
      <c r="C506">
        <f t="shared" si="58"/>
        <v>5.7272727272727274E-2</v>
      </c>
      <c r="E506">
        <v>25</v>
      </c>
      <c r="F506">
        <v>1.32</v>
      </c>
      <c r="G506">
        <f t="shared" si="60"/>
        <v>5.28E-2</v>
      </c>
      <c r="I506">
        <f t="shared" si="65"/>
        <v>-3</v>
      </c>
      <c r="J506">
        <f t="shared" si="66"/>
        <v>-6.0000000000000053E-2</v>
      </c>
      <c r="K506">
        <f t="shared" si="67"/>
        <v>4.4727272727272741E-3</v>
      </c>
      <c r="M506">
        <f t="shared" si="68"/>
        <v>1</v>
      </c>
      <c r="N506">
        <f t="shared" si="59"/>
        <v>0</v>
      </c>
    </row>
    <row r="507" spans="1:14">
      <c r="A507">
        <v>81</v>
      </c>
      <c r="B507">
        <v>3.52</v>
      </c>
      <c r="C507">
        <f t="shared" si="58"/>
        <v>4.3456790123456789E-2</v>
      </c>
      <c r="E507">
        <v>65</v>
      </c>
      <c r="F507">
        <v>3.06</v>
      </c>
      <c r="G507">
        <f t="shared" si="60"/>
        <v>4.7076923076923079E-2</v>
      </c>
      <c r="I507">
        <f t="shared" si="65"/>
        <v>16</v>
      </c>
      <c r="J507">
        <f t="shared" si="66"/>
        <v>0.45999999999999996</v>
      </c>
      <c r="K507">
        <f t="shared" si="67"/>
        <v>-3.6201329534662902E-3</v>
      </c>
      <c r="M507">
        <f t="shared" si="68"/>
        <v>0</v>
      </c>
      <c r="N507">
        <f t="shared" si="59"/>
        <v>1</v>
      </c>
    </row>
    <row r="508" spans="1:14">
      <c r="A508">
        <v>110</v>
      </c>
      <c r="B508">
        <v>4.46</v>
      </c>
      <c r="C508">
        <f t="shared" si="58"/>
        <v>4.0545454545454544E-2</v>
      </c>
      <c r="E508">
        <v>139</v>
      </c>
      <c r="F508">
        <v>5.08</v>
      </c>
      <c r="G508">
        <f t="shared" si="60"/>
        <v>3.6546762589928061E-2</v>
      </c>
      <c r="I508">
        <f t="shared" si="65"/>
        <v>-29</v>
      </c>
      <c r="J508">
        <f t="shared" si="66"/>
        <v>-0.62000000000000011</v>
      </c>
      <c r="K508">
        <f t="shared" si="67"/>
        <v>3.998691955526483E-3</v>
      </c>
      <c r="M508">
        <f t="shared" si="68"/>
        <v>1</v>
      </c>
      <c r="N508">
        <f t="shared" si="59"/>
        <v>0</v>
      </c>
    </row>
    <row r="509" spans="1:14">
      <c r="A509">
        <v>50</v>
      </c>
      <c r="B509">
        <v>1.98</v>
      </c>
      <c r="C509">
        <f t="shared" si="58"/>
        <v>3.9599999999999996E-2</v>
      </c>
      <c r="E509">
        <v>43</v>
      </c>
      <c r="F509">
        <v>1.94</v>
      </c>
      <c r="G509">
        <f t="shared" si="60"/>
        <v>4.5116279069767444E-2</v>
      </c>
      <c r="I509">
        <f t="shared" si="65"/>
        <v>7</v>
      </c>
      <c r="J509">
        <f t="shared" si="66"/>
        <v>4.0000000000000036E-2</v>
      </c>
      <c r="K509">
        <f t="shared" si="67"/>
        <v>-5.5162790697674477E-3</v>
      </c>
      <c r="M509">
        <f t="shared" si="68"/>
        <v>0</v>
      </c>
      <c r="N509">
        <f t="shared" si="59"/>
        <v>1</v>
      </c>
    </row>
    <row r="510" spans="1:14">
      <c r="A510">
        <v>35</v>
      </c>
      <c r="B510">
        <v>1.82</v>
      </c>
      <c r="C510">
        <f t="shared" si="58"/>
        <v>5.2000000000000005E-2</v>
      </c>
      <c r="E510">
        <v>33</v>
      </c>
      <c r="F510">
        <v>1.8</v>
      </c>
      <c r="G510">
        <f t="shared" si="60"/>
        <v>5.454545454545455E-2</v>
      </c>
      <c r="I510">
        <f t="shared" si="65"/>
        <v>2</v>
      </c>
      <c r="J510">
        <f t="shared" si="66"/>
        <v>2.0000000000000018E-2</v>
      </c>
      <c r="K510">
        <f t="shared" si="67"/>
        <v>-2.5454545454545452E-3</v>
      </c>
      <c r="M510">
        <f t="shared" si="68"/>
        <v>0</v>
      </c>
      <c r="N510">
        <f t="shared" si="59"/>
        <v>1</v>
      </c>
    </row>
    <row r="511" spans="1:14">
      <c r="A511">
        <v>153</v>
      </c>
      <c r="B511">
        <v>5.44</v>
      </c>
      <c r="C511">
        <f t="shared" si="58"/>
        <v>3.5555555555555556E-2</v>
      </c>
      <c r="E511">
        <v>165</v>
      </c>
      <c r="F511">
        <v>5.7</v>
      </c>
      <c r="G511">
        <f t="shared" si="60"/>
        <v>3.4545454545454546E-2</v>
      </c>
      <c r="I511">
        <f t="shared" si="65"/>
        <v>-12</v>
      </c>
      <c r="J511">
        <f t="shared" si="66"/>
        <v>-0.25999999999999979</v>
      </c>
      <c r="K511">
        <f t="shared" si="67"/>
        <v>1.0101010101010097E-3</v>
      </c>
      <c r="M511">
        <f t="shared" si="68"/>
        <v>1</v>
      </c>
      <c r="N511">
        <f t="shared" si="59"/>
        <v>0</v>
      </c>
    </row>
    <row r="512" spans="1:14">
      <c r="A512">
        <v>67</v>
      </c>
      <c r="B512">
        <v>2.74</v>
      </c>
      <c r="C512">
        <f t="shared" si="58"/>
        <v>4.0895522388059706E-2</v>
      </c>
      <c r="E512">
        <v>90</v>
      </c>
      <c r="F512">
        <v>3.32</v>
      </c>
      <c r="G512">
        <f t="shared" si="60"/>
        <v>3.6888888888888888E-2</v>
      </c>
      <c r="I512">
        <f t="shared" si="65"/>
        <v>-23</v>
      </c>
      <c r="J512">
        <f t="shared" si="66"/>
        <v>-0.57999999999999963</v>
      </c>
      <c r="K512">
        <f t="shared" si="67"/>
        <v>4.0066334991708183E-3</v>
      </c>
      <c r="M512">
        <f t="shared" si="68"/>
        <v>1</v>
      </c>
      <c r="N512">
        <f t="shared" si="59"/>
        <v>0</v>
      </c>
    </row>
    <row r="513" spans="1:14">
      <c r="A513">
        <v>36</v>
      </c>
      <c r="B513">
        <v>1.56</v>
      </c>
      <c r="C513">
        <f t="shared" si="58"/>
        <v>4.3333333333333335E-2</v>
      </c>
      <c r="E513">
        <v>18</v>
      </c>
      <c r="F513">
        <v>1.1000000000000001</v>
      </c>
      <c r="G513">
        <f t="shared" si="60"/>
        <v>6.1111111111111116E-2</v>
      </c>
      <c r="I513">
        <f t="shared" si="65"/>
        <v>18</v>
      </c>
      <c r="J513">
        <f t="shared" si="66"/>
        <v>0.45999999999999996</v>
      </c>
      <c r="K513">
        <f t="shared" si="67"/>
        <v>-1.7777777777777781E-2</v>
      </c>
      <c r="M513">
        <f t="shared" si="68"/>
        <v>0</v>
      </c>
      <c r="N513">
        <f t="shared" si="59"/>
        <v>1</v>
      </c>
    </row>
    <row r="514" spans="1:14">
      <c r="A514">
        <v>55</v>
      </c>
      <c r="B514">
        <v>2.56</v>
      </c>
      <c r="C514">
        <f t="shared" si="58"/>
        <v>4.654545454545455E-2</v>
      </c>
      <c r="E514">
        <v>58</v>
      </c>
      <c r="F514">
        <v>2.58</v>
      </c>
      <c r="G514">
        <f t="shared" si="60"/>
        <v>4.4482758620689657E-2</v>
      </c>
      <c r="I514">
        <f t="shared" si="65"/>
        <v>-3</v>
      </c>
      <c r="J514">
        <f t="shared" si="66"/>
        <v>-2.0000000000000018E-2</v>
      </c>
      <c r="K514">
        <f t="shared" si="67"/>
        <v>2.0626959247648929E-3</v>
      </c>
      <c r="M514">
        <f t="shared" si="68"/>
        <v>1</v>
      </c>
      <c r="N514">
        <f t="shared" si="59"/>
        <v>0</v>
      </c>
    </row>
    <row r="515" spans="1:14">
      <c r="A515">
        <v>38</v>
      </c>
      <c r="B515">
        <v>2.12</v>
      </c>
      <c r="C515">
        <f t="shared" si="58"/>
        <v>5.5789473684210528E-2</v>
      </c>
      <c r="E515">
        <v>38</v>
      </c>
      <c r="F515">
        <v>2.1</v>
      </c>
      <c r="G515">
        <f t="shared" si="60"/>
        <v>5.5263157894736847E-2</v>
      </c>
      <c r="I515">
        <f t="shared" si="65"/>
        <v>0</v>
      </c>
      <c r="J515">
        <f t="shared" si="66"/>
        <v>2.0000000000000018E-2</v>
      </c>
      <c r="K515">
        <f t="shared" si="67"/>
        <v>5.263157894736803E-4</v>
      </c>
      <c r="M515">
        <f t="shared" si="68"/>
        <v>1</v>
      </c>
      <c r="N515">
        <f t="shared" si="59"/>
        <v>0</v>
      </c>
    </row>
    <row r="516" spans="1:14">
      <c r="A516">
        <v>66</v>
      </c>
      <c r="B516">
        <v>2.96</v>
      </c>
      <c r="C516">
        <f t="shared" ref="C516:C572" si="69">B516/A516</f>
        <v>4.4848484848484846E-2</v>
      </c>
      <c r="E516">
        <v>98</v>
      </c>
      <c r="F516">
        <v>3.86</v>
      </c>
      <c r="G516">
        <f t="shared" si="60"/>
        <v>3.9387755102040817E-2</v>
      </c>
      <c r="I516">
        <f t="shared" si="65"/>
        <v>-32</v>
      </c>
      <c r="J516">
        <f t="shared" si="66"/>
        <v>-0.89999999999999991</v>
      </c>
      <c r="K516">
        <f t="shared" si="67"/>
        <v>5.4607297464440291E-3</v>
      </c>
      <c r="M516">
        <f t="shared" si="68"/>
        <v>1</v>
      </c>
      <c r="N516">
        <f t="shared" ref="N516:N572" si="70">1-M516</f>
        <v>0</v>
      </c>
    </row>
    <row r="517" spans="1:14">
      <c r="A517">
        <v>24</v>
      </c>
      <c r="B517">
        <v>1.3</v>
      </c>
      <c r="C517">
        <f t="shared" si="69"/>
        <v>5.4166666666666669E-2</v>
      </c>
      <c r="E517">
        <v>16</v>
      </c>
      <c r="F517">
        <v>1.1200000000000001</v>
      </c>
      <c r="G517">
        <f t="shared" si="60"/>
        <v>7.0000000000000007E-2</v>
      </c>
      <c r="I517">
        <f t="shared" si="65"/>
        <v>8</v>
      </c>
      <c r="J517">
        <f t="shared" si="66"/>
        <v>0.17999999999999994</v>
      </c>
      <c r="K517">
        <f t="shared" si="67"/>
        <v>-1.5833333333333338E-2</v>
      </c>
      <c r="M517">
        <f t="shared" si="68"/>
        <v>0</v>
      </c>
      <c r="N517">
        <f t="shared" si="70"/>
        <v>1</v>
      </c>
    </row>
    <row r="518" spans="1:14">
      <c r="A518">
        <v>325</v>
      </c>
      <c r="B518">
        <v>11.06</v>
      </c>
      <c r="C518">
        <f t="shared" si="69"/>
        <v>3.4030769230769232E-2</v>
      </c>
      <c r="E518">
        <v>303</v>
      </c>
      <c r="F518">
        <v>10.48</v>
      </c>
      <c r="G518">
        <f t="shared" si="60"/>
        <v>3.4587458745874586E-2</v>
      </c>
      <c r="I518">
        <f t="shared" si="65"/>
        <v>22</v>
      </c>
      <c r="J518">
        <f t="shared" si="66"/>
        <v>0.58000000000000007</v>
      </c>
      <c r="K518">
        <f t="shared" si="67"/>
        <v>-5.5668951510535331E-4</v>
      </c>
      <c r="M518">
        <f t="shared" si="68"/>
        <v>0</v>
      </c>
      <c r="N518">
        <f t="shared" si="70"/>
        <v>1</v>
      </c>
    </row>
    <row r="519" spans="1:14">
      <c r="A519">
        <v>77</v>
      </c>
      <c r="B519">
        <v>3.08</v>
      </c>
      <c r="C519">
        <f t="shared" si="69"/>
        <v>0.04</v>
      </c>
      <c r="E519">
        <v>78</v>
      </c>
      <c r="F519">
        <v>3.12</v>
      </c>
      <c r="G519">
        <f t="shared" si="60"/>
        <v>0.04</v>
      </c>
      <c r="I519">
        <f t="shared" si="65"/>
        <v>-1</v>
      </c>
      <c r="J519">
        <f t="shared" si="66"/>
        <v>-4.0000000000000036E-2</v>
      </c>
      <c r="K519">
        <f t="shared" si="67"/>
        <v>0</v>
      </c>
      <c r="M519">
        <f t="shared" si="68"/>
        <v>1</v>
      </c>
      <c r="N519">
        <f t="shared" si="70"/>
        <v>0</v>
      </c>
    </row>
    <row r="520" spans="1:14">
      <c r="A520">
        <v>410</v>
      </c>
      <c r="B520">
        <v>11.4</v>
      </c>
      <c r="C520">
        <f t="shared" si="69"/>
        <v>2.7804878048780488E-2</v>
      </c>
      <c r="E520">
        <v>355</v>
      </c>
      <c r="F520">
        <v>10.220000000000001</v>
      </c>
      <c r="G520">
        <f t="shared" si="60"/>
        <v>2.87887323943662E-2</v>
      </c>
      <c r="I520">
        <f t="shared" si="65"/>
        <v>55</v>
      </c>
      <c r="J520">
        <f t="shared" si="66"/>
        <v>1.1799999999999997</v>
      </c>
      <c r="K520">
        <f t="shared" si="67"/>
        <v>-9.8385434558571211E-4</v>
      </c>
      <c r="M520">
        <f t="shared" si="68"/>
        <v>0</v>
      </c>
      <c r="N520">
        <f t="shared" si="70"/>
        <v>1</v>
      </c>
    </row>
    <row r="521" spans="1:14">
      <c r="A521">
        <v>21</v>
      </c>
      <c r="B521">
        <v>1.2</v>
      </c>
      <c r="C521">
        <f t="shared" si="69"/>
        <v>5.7142857142857141E-2</v>
      </c>
      <c r="E521">
        <v>21</v>
      </c>
      <c r="F521">
        <v>1.22</v>
      </c>
      <c r="G521">
        <f t="shared" si="60"/>
        <v>5.8095238095238096E-2</v>
      </c>
      <c r="I521">
        <f t="shared" si="65"/>
        <v>0</v>
      </c>
      <c r="J521">
        <f t="shared" si="66"/>
        <v>-2.0000000000000018E-2</v>
      </c>
      <c r="K521">
        <f t="shared" si="67"/>
        <v>-9.5238095238095455E-4</v>
      </c>
      <c r="M521">
        <f t="shared" si="68"/>
        <v>0</v>
      </c>
      <c r="N521">
        <f t="shared" si="70"/>
        <v>1</v>
      </c>
    </row>
    <row r="522" spans="1:14">
      <c r="A522">
        <v>65</v>
      </c>
      <c r="B522">
        <v>2.86</v>
      </c>
      <c r="C522">
        <f t="shared" si="69"/>
        <v>4.3999999999999997E-2</v>
      </c>
      <c r="E522">
        <v>72</v>
      </c>
      <c r="F522">
        <v>3.14</v>
      </c>
      <c r="G522">
        <f t="shared" si="60"/>
        <v>4.3611111111111114E-2</v>
      </c>
      <c r="I522">
        <f t="shared" si="65"/>
        <v>-7</v>
      </c>
      <c r="J522">
        <f t="shared" si="66"/>
        <v>-0.28000000000000025</v>
      </c>
      <c r="K522">
        <f t="shared" si="67"/>
        <v>3.8888888888888307E-4</v>
      </c>
      <c r="M522">
        <f t="shared" si="68"/>
        <v>1</v>
      </c>
      <c r="N522">
        <f t="shared" si="70"/>
        <v>0</v>
      </c>
    </row>
    <row r="523" spans="1:14">
      <c r="A523">
        <v>28</v>
      </c>
      <c r="B523">
        <v>1.56</v>
      </c>
      <c r="C523">
        <f t="shared" si="69"/>
        <v>5.5714285714285716E-2</v>
      </c>
      <c r="E523">
        <v>28</v>
      </c>
      <c r="F523">
        <v>1.56</v>
      </c>
      <c r="G523">
        <f t="shared" si="60"/>
        <v>5.5714285714285716E-2</v>
      </c>
      <c r="I523">
        <f t="shared" si="65"/>
        <v>0</v>
      </c>
      <c r="J523">
        <f t="shared" si="66"/>
        <v>0</v>
      </c>
      <c r="K523">
        <f t="shared" si="67"/>
        <v>0</v>
      </c>
      <c r="M523">
        <f t="shared" si="68"/>
        <v>1</v>
      </c>
      <c r="N523">
        <f t="shared" si="70"/>
        <v>0</v>
      </c>
    </row>
    <row r="524" spans="1:14">
      <c r="A524">
        <v>102</v>
      </c>
      <c r="B524">
        <v>4.54</v>
      </c>
      <c r="C524">
        <f t="shared" si="69"/>
        <v>4.4509803921568628E-2</v>
      </c>
      <c r="E524">
        <v>199</v>
      </c>
      <c r="F524">
        <v>6.9</v>
      </c>
      <c r="G524">
        <f t="shared" si="60"/>
        <v>3.4673366834170855E-2</v>
      </c>
      <c r="I524">
        <f t="shared" si="65"/>
        <v>-97</v>
      </c>
      <c r="J524">
        <f t="shared" si="66"/>
        <v>-2.3600000000000003</v>
      </c>
      <c r="K524">
        <f t="shared" si="67"/>
        <v>9.836437087397773E-3</v>
      </c>
      <c r="M524">
        <f t="shared" si="68"/>
        <v>1</v>
      </c>
      <c r="N524">
        <f t="shared" si="70"/>
        <v>0</v>
      </c>
    </row>
    <row r="525" spans="1:14">
      <c r="A525">
        <v>1234</v>
      </c>
      <c r="B525">
        <v>31.08</v>
      </c>
      <c r="C525">
        <f t="shared" si="69"/>
        <v>2.5186385737439219E-2</v>
      </c>
      <c r="E525">
        <v>1179</v>
      </c>
      <c r="F525">
        <v>29.42</v>
      </c>
      <c r="G525">
        <f t="shared" si="60"/>
        <v>2.495335029686175E-2</v>
      </c>
      <c r="I525">
        <f t="shared" si="65"/>
        <v>55</v>
      </c>
      <c r="J525">
        <f t="shared" si="66"/>
        <v>1.6599999999999966</v>
      </c>
      <c r="K525">
        <f t="shared" si="67"/>
        <v>2.3303544057746983E-4</v>
      </c>
      <c r="M525">
        <f t="shared" si="68"/>
        <v>1</v>
      </c>
      <c r="N525">
        <f t="shared" si="70"/>
        <v>0</v>
      </c>
    </row>
    <row r="526" spans="1:14">
      <c r="A526">
        <v>29</v>
      </c>
      <c r="B526">
        <v>1.52</v>
      </c>
      <c r="C526">
        <f t="shared" si="69"/>
        <v>5.2413793103448278E-2</v>
      </c>
      <c r="E526">
        <v>29</v>
      </c>
      <c r="F526">
        <v>1.52</v>
      </c>
      <c r="G526">
        <f t="shared" si="60"/>
        <v>5.2413793103448278E-2</v>
      </c>
      <c r="I526">
        <f t="shared" si="65"/>
        <v>0</v>
      </c>
      <c r="J526">
        <f t="shared" si="66"/>
        <v>0</v>
      </c>
      <c r="K526">
        <f t="shared" si="67"/>
        <v>0</v>
      </c>
      <c r="M526">
        <f t="shared" si="68"/>
        <v>1</v>
      </c>
      <c r="N526">
        <f t="shared" si="70"/>
        <v>0</v>
      </c>
    </row>
    <row r="527" spans="1:14">
      <c r="A527">
        <v>17</v>
      </c>
      <c r="B527">
        <v>1.18</v>
      </c>
      <c r="C527">
        <f t="shared" si="69"/>
        <v>6.9411764705882353E-2</v>
      </c>
      <c r="E527">
        <v>16</v>
      </c>
      <c r="F527">
        <v>1.08</v>
      </c>
      <c r="G527">
        <f t="shared" si="60"/>
        <v>6.7500000000000004E-2</v>
      </c>
      <c r="I527">
        <f t="shared" si="65"/>
        <v>1</v>
      </c>
      <c r="J527">
        <f t="shared" si="66"/>
        <v>9.9999999999999867E-2</v>
      </c>
      <c r="K527">
        <f t="shared" si="67"/>
        <v>1.9117647058823489E-3</v>
      </c>
      <c r="M527">
        <f t="shared" si="68"/>
        <v>1</v>
      </c>
      <c r="N527">
        <f t="shared" si="70"/>
        <v>0</v>
      </c>
    </row>
    <row r="528" spans="1:14">
      <c r="A528">
        <v>803</v>
      </c>
      <c r="B528">
        <v>21.14</v>
      </c>
      <c r="C528">
        <f t="shared" si="69"/>
        <v>2.6326276463262764E-2</v>
      </c>
      <c r="E528">
        <v>927</v>
      </c>
      <c r="F528">
        <v>24.1</v>
      </c>
      <c r="G528">
        <f t="shared" ref="G528:G572" si="71">F528/E528</f>
        <v>2.5997842502696874E-2</v>
      </c>
      <c r="I528">
        <f t="shared" si="65"/>
        <v>-124</v>
      </c>
      <c r="J528">
        <f t="shared" si="66"/>
        <v>-2.9600000000000009</v>
      </c>
      <c r="K528">
        <f t="shared" si="67"/>
        <v>3.2843396056589022E-4</v>
      </c>
      <c r="M528">
        <f t="shared" si="68"/>
        <v>1</v>
      </c>
      <c r="N528">
        <f t="shared" si="70"/>
        <v>0</v>
      </c>
    </row>
    <row r="529" spans="1:14">
      <c r="A529">
        <v>63</v>
      </c>
      <c r="B529">
        <v>2.38</v>
      </c>
      <c r="C529">
        <f t="shared" si="69"/>
        <v>3.7777777777777778E-2</v>
      </c>
      <c r="E529">
        <v>56</v>
      </c>
      <c r="F529">
        <v>2.2400000000000002</v>
      </c>
      <c r="G529">
        <f t="shared" si="71"/>
        <v>0.04</v>
      </c>
      <c r="I529">
        <f t="shared" si="65"/>
        <v>7</v>
      </c>
      <c r="J529">
        <f t="shared" si="66"/>
        <v>0.13999999999999968</v>
      </c>
      <c r="K529">
        <f t="shared" si="67"/>
        <v>-2.2222222222222227E-3</v>
      </c>
      <c r="M529">
        <f t="shared" si="68"/>
        <v>0</v>
      </c>
      <c r="N529">
        <f t="shared" si="70"/>
        <v>1</v>
      </c>
    </row>
    <row r="530" spans="1:14">
      <c r="A530">
        <v>35</v>
      </c>
      <c r="B530">
        <v>1.88</v>
      </c>
      <c r="C530">
        <f t="shared" si="69"/>
        <v>5.3714285714285714E-2</v>
      </c>
      <c r="E530">
        <v>28</v>
      </c>
      <c r="F530">
        <v>1.76</v>
      </c>
      <c r="G530">
        <f t="shared" si="71"/>
        <v>6.2857142857142861E-2</v>
      </c>
      <c r="I530">
        <f t="shared" si="65"/>
        <v>7</v>
      </c>
      <c r="J530">
        <f t="shared" si="66"/>
        <v>0.11999999999999988</v>
      </c>
      <c r="K530">
        <f t="shared" si="67"/>
        <v>-9.142857142857147E-3</v>
      </c>
      <c r="M530">
        <f t="shared" si="68"/>
        <v>0</v>
      </c>
      <c r="N530">
        <f t="shared" si="70"/>
        <v>1</v>
      </c>
    </row>
    <row r="531" spans="1:14">
      <c r="A531">
        <v>30</v>
      </c>
      <c r="B531">
        <v>1.64</v>
      </c>
      <c r="C531">
        <f t="shared" si="69"/>
        <v>5.4666666666666662E-2</v>
      </c>
      <c r="E531">
        <v>30</v>
      </c>
      <c r="F531">
        <v>1.62</v>
      </c>
      <c r="G531">
        <f t="shared" si="71"/>
        <v>5.4000000000000006E-2</v>
      </c>
      <c r="I531">
        <f t="shared" si="65"/>
        <v>0</v>
      </c>
      <c r="J531">
        <f t="shared" si="66"/>
        <v>1.9999999999999796E-2</v>
      </c>
      <c r="K531">
        <f t="shared" si="67"/>
        <v>6.6666666666665569E-4</v>
      </c>
      <c r="M531">
        <f t="shared" si="68"/>
        <v>1</v>
      </c>
      <c r="N531">
        <f t="shared" si="70"/>
        <v>0</v>
      </c>
    </row>
    <row r="532" spans="1:14">
      <c r="A532">
        <v>1257</v>
      </c>
      <c r="B532">
        <v>31.96</v>
      </c>
      <c r="C532">
        <f t="shared" si="69"/>
        <v>2.5425616547334925E-2</v>
      </c>
      <c r="E532">
        <v>1228</v>
      </c>
      <c r="F532">
        <v>31.82</v>
      </c>
      <c r="G532">
        <f t="shared" si="71"/>
        <v>2.5912052117263842E-2</v>
      </c>
      <c r="I532">
        <f t="shared" si="65"/>
        <v>29</v>
      </c>
      <c r="J532">
        <f t="shared" si="66"/>
        <v>0.14000000000000057</v>
      </c>
      <c r="K532">
        <f t="shared" si="67"/>
        <v>-4.864355699289169E-4</v>
      </c>
      <c r="M532">
        <f t="shared" si="68"/>
        <v>0</v>
      </c>
      <c r="N532">
        <f t="shared" si="70"/>
        <v>1</v>
      </c>
    </row>
    <row r="533" spans="1:14">
      <c r="A533">
        <v>7036</v>
      </c>
      <c r="B533">
        <v>225.98</v>
      </c>
      <c r="C533">
        <f t="shared" si="69"/>
        <v>3.2117680500284254E-2</v>
      </c>
      <c r="E533">
        <v>7181</v>
      </c>
      <c r="F533">
        <v>230.44</v>
      </c>
      <c r="G533">
        <f t="shared" si="71"/>
        <v>3.2090238128394372E-2</v>
      </c>
      <c r="I533">
        <f t="shared" si="65"/>
        <v>-145</v>
      </c>
      <c r="J533">
        <f t="shared" si="66"/>
        <v>-4.460000000000008</v>
      </c>
      <c r="K533">
        <f t="shared" si="67"/>
        <v>2.7442371889882522E-5</v>
      </c>
      <c r="M533">
        <f t="shared" si="68"/>
        <v>1</v>
      </c>
      <c r="N533">
        <f t="shared" si="70"/>
        <v>0</v>
      </c>
    </row>
    <row r="534" spans="1:14">
      <c r="A534">
        <v>34</v>
      </c>
      <c r="B534">
        <v>1.74</v>
      </c>
      <c r="C534">
        <f t="shared" si="69"/>
        <v>5.1176470588235295E-2</v>
      </c>
      <c r="E534">
        <v>35</v>
      </c>
      <c r="F534">
        <v>1.82</v>
      </c>
      <c r="G534">
        <f t="shared" si="71"/>
        <v>5.2000000000000005E-2</v>
      </c>
      <c r="I534">
        <f t="shared" si="65"/>
        <v>-1</v>
      </c>
      <c r="J534">
        <f t="shared" si="66"/>
        <v>-8.0000000000000071E-2</v>
      </c>
      <c r="K534">
        <f t="shared" si="67"/>
        <v>-8.2352941176470906E-4</v>
      </c>
      <c r="M534">
        <f t="shared" si="68"/>
        <v>0</v>
      </c>
      <c r="N534">
        <f t="shared" si="70"/>
        <v>1</v>
      </c>
    </row>
    <row r="535" spans="1:14">
      <c r="A535">
        <v>49</v>
      </c>
      <c r="B535">
        <v>1.9</v>
      </c>
      <c r="C535">
        <f t="shared" si="69"/>
        <v>3.8775510204081633E-2</v>
      </c>
      <c r="E535">
        <v>53</v>
      </c>
      <c r="F535">
        <v>1.98</v>
      </c>
      <c r="G535">
        <f t="shared" si="71"/>
        <v>3.7358490566037739E-2</v>
      </c>
      <c r="I535">
        <f t="shared" si="65"/>
        <v>-4</v>
      </c>
      <c r="J535">
        <f t="shared" si="66"/>
        <v>-8.0000000000000071E-2</v>
      </c>
      <c r="K535">
        <f t="shared" si="67"/>
        <v>1.417019638043894E-3</v>
      </c>
      <c r="M535">
        <f t="shared" si="68"/>
        <v>1</v>
      </c>
      <c r="N535">
        <f t="shared" si="70"/>
        <v>0</v>
      </c>
    </row>
    <row r="536" spans="1:14">
      <c r="A536">
        <v>59</v>
      </c>
      <c r="B536">
        <v>2.62</v>
      </c>
      <c r="C536">
        <f t="shared" si="69"/>
        <v>4.440677966101695E-2</v>
      </c>
      <c r="E536">
        <v>41</v>
      </c>
      <c r="F536">
        <v>2.2200000000000002</v>
      </c>
      <c r="G536">
        <f t="shared" si="71"/>
        <v>5.4146341463414641E-2</v>
      </c>
      <c r="I536">
        <f t="shared" si="65"/>
        <v>18</v>
      </c>
      <c r="J536">
        <f t="shared" si="66"/>
        <v>0.39999999999999991</v>
      </c>
      <c r="K536">
        <f t="shared" si="67"/>
        <v>-9.7395618023976907E-3</v>
      </c>
      <c r="M536">
        <f t="shared" si="68"/>
        <v>0</v>
      </c>
      <c r="N536">
        <f t="shared" si="70"/>
        <v>1</v>
      </c>
    </row>
    <row r="537" spans="1:14">
      <c r="A537">
        <v>61</v>
      </c>
      <c r="B537">
        <v>2.3199999999999998</v>
      </c>
      <c r="C537">
        <f t="shared" si="69"/>
        <v>3.8032786885245896E-2</v>
      </c>
      <c r="E537">
        <v>60</v>
      </c>
      <c r="F537">
        <v>2.2999999999999998</v>
      </c>
      <c r="G537">
        <f t="shared" si="71"/>
        <v>3.833333333333333E-2</v>
      </c>
      <c r="I537">
        <f t="shared" si="65"/>
        <v>1</v>
      </c>
      <c r="J537">
        <f t="shared" si="66"/>
        <v>2.0000000000000018E-2</v>
      </c>
      <c r="K537">
        <f t="shared" si="67"/>
        <v>-3.0054644808743397E-4</v>
      </c>
      <c r="M537">
        <f t="shared" si="68"/>
        <v>0</v>
      </c>
      <c r="N537">
        <f t="shared" si="70"/>
        <v>1</v>
      </c>
    </row>
    <row r="538" spans="1:14">
      <c r="A538">
        <v>32</v>
      </c>
      <c r="B538">
        <v>2.04</v>
      </c>
      <c r="C538">
        <f t="shared" si="69"/>
        <v>6.3750000000000001E-2</v>
      </c>
      <c r="E538">
        <v>50</v>
      </c>
      <c r="F538">
        <v>2.56</v>
      </c>
      <c r="G538">
        <f t="shared" si="71"/>
        <v>5.1200000000000002E-2</v>
      </c>
      <c r="I538">
        <f t="shared" si="65"/>
        <v>-18</v>
      </c>
      <c r="J538">
        <f t="shared" si="66"/>
        <v>-0.52</v>
      </c>
      <c r="K538">
        <f t="shared" si="67"/>
        <v>1.2549999999999999E-2</v>
      </c>
      <c r="M538">
        <f t="shared" si="68"/>
        <v>1</v>
      </c>
      <c r="N538">
        <f t="shared" si="70"/>
        <v>0</v>
      </c>
    </row>
    <row r="539" spans="1:14">
      <c r="A539">
        <v>35</v>
      </c>
      <c r="B539">
        <v>1.8</v>
      </c>
      <c r="C539">
        <f t="shared" si="69"/>
        <v>5.1428571428571428E-2</v>
      </c>
      <c r="E539">
        <v>35</v>
      </c>
      <c r="F539">
        <v>1.8</v>
      </c>
      <c r="G539">
        <f t="shared" si="71"/>
        <v>5.1428571428571428E-2</v>
      </c>
      <c r="I539">
        <f t="shared" si="65"/>
        <v>0</v>
      </c>
      <c r="J539">
        <f t="shared" si="66"/>
        <v>0</v>
      </c>
      <c r="K539">
        <f t="shared" si="67"/>
        <v>0</v>
      </c>
      <c r="M539">
        <f t="shared" si="68"/>
        <v>1</v>
      </c>
      <c r="N539">
        <f t="shared" si="70"/>
        <v>0</v>
      </c>
    </row>
    <row r="540" spans="1:14">
      <c r="A540">
        <v>53</v>
      </c>
      <c r="B540">
        <v>2.08</v>
      </c>
      <c r="C540">
        <f t="shared" si="69"/>
        <v>3.9245283018867927E-2</v>
      </c>
      <c r="E540">
        <v>69</v>
      </c>
      <c r="F540">
        <v>2.58</v>
      </c>
      <c r="G540">
        <f t="shared" si="71"/>
        <v>3.7391304347826088E-2</v>
      </c>
      <c r="I540">
        <f t="shared" ref="I540:I572" si="72">A540-E540</f>
        <v>-16</v>
      </c>
      <c r="J540">
        <f t="shared" ref="J540:J572" si="73">B540-F540</f>
        <v>-0.5</v>
      </c>
      <c r="K540">
        <f t="shared" ref="K540:K572" si="74">C540-G540</f>
        <v>1.8539786710418393E-3</v>
      </c>
      <c r="M540">
        <f t="shared" ref="M540:M572" si="75">IF(K540&gt;=0,1,0)</f>
        <v>1</v>
      </c>
      <c r="N540">
        <f t="shared" si="70"/>
        <v>0</v>
      </c>
    </row>
    <row r="541" spans="1:14">
      <c r="A541">
        <v>1518</v>
      </c>
      <c r="B541">
        <v>38.32</v>
      </c>
      <c r="C541">
        <f t="shared" si="69"/>
        <v>2.5243741765480898E-2</v>
      </c>
      <c r="E541">
        <v>1325</v>
      </c>
      <c r="F541">
        <v>34.159999999999997</v>
      </c>
      <c r="G541">
        <f t="shared" si="71"/>
        <v>2.5781132075471697E-2</v>
      </c>
      <c r="I541">
        <f t="shared" si="72"/>
        <v>193</v>
      </c>
      <c r="J541">
        <f t="shared" si="73"/>
        <v>4.1600000000000037</v>
      </c>
      <c r="K541">
        <f t="shared" si="74"/>
        <v>-5.3739030999079909E-4</v>
      </c>
      <c r="M541">
        <f t="shared" si="75"/>
        <v>0</v>
      </c>
      <c r="N541">
        <f t="shared" si="70"/>
        <v>1</v>
      </c>
    </row>
    <row r="542" spans="1:14">
      <c r="A542">
        <v>31</v>
      </c>
      <c r="B542">
        <v>1.78</v>
      </c>
      <c r="C542">
        <f t="shared" si="69"/>
        <v>5.7419354838709677E-2</v>
      </c>
      <c r="E542">
        <v>31</v>
      </c>
      <c r="F542">
        <v>1.8</v>
      </c>
      <c r="G542">
        <f t="shared" si="71"/>
        <v>5.8064516129032261E-2</v>
      </c>
      <c r="I542">
        <f t="shared" si="72"/>
        <v>0</v>
      </c>
      <c r="J542">
        <f t="shared" si="73"/>
        <v>-2.0000000000000018E-2</v>
      </c>
      <c r="K542">
        <f t="shared" si="74"/>
        <v>-6.4516129032258368E-4</v>
      </c>
      <c r="M542">
        <f t="shared" si="75"/>
        <v>0</v>
      </c>
      <c r="N542">
        <f t="shared" si="70"/>
        <v>1</v>
      </c>
    </row>
    <row r="543" spans="1:14">
      <c r="A543">
        <v>44</v>
      </c>
      <c r="B543">
        <v>1.92</v>
      </c>
      <c r="C543">
        <f t="shared" si="69"/>
        <v>4.3636363636363633E-2</v>
      </c>
      <c r="E543">
        <v>46</v>
      </c>
      <c r="F543">
        <v>1.76</v>
      </c>
      <c r="G543">
        <f t="shared" si="71"/>
        <v>3.826086956521739E-2</v>
      </c>
      <c r="I543">
        <f t="shared" si="72"/>
        <v>-2</v>
      </c>
      <c r="J543">
        <f t="shared" si="73"/>
        <v>0.15999999999999992</v>
      </c>
      <c r="K543">
        <f t="shared" si="74"/>
        <v>5.3754940711462432E-3</v>
      </c>
      <c r="M543">
        <f t="shared" si="75"/>
        <v>1</v>
      </c>
      <c r="N543">
        <f t="shared" si="70"/>
        <v>0</v>
      </c>
    </row>
    <row r="544" spans="1:14">
      <c r="A544">
        <v>45</v>
      </c>
      <c r="B544">
        <v>1.82</v>
      </c>
      <c r="C544">
        <f t="shared" si="69"/>
        <v>4.0444444444444443E-2</v>
      </c>
      <c r="E544">
        <v>45</v>
      </c>
      <c r="F544">
        <v>1.84</v>
      </c>
      <c r="G544">
        <f t="shared" si="71"/>
        <v>4.0888888888888891E-2</v>
      </c>
      <c r="I544">
        <f t="shared" si="72"/>
        <v>0</v>
      </c>
      <c r="J544">
        <f t="shared" si="73"/>
        <v>-2.0000000000000018E-2</v>
      </c>
      <c r="K544">
        <f t="shared" si="74"/>
        <v>-4.4444444444444869E-4</v>
      </c>
      <c r="M544">
        <f t="shared" si="75"/>
        <v>0</v>
      </c>
      <c r="N544">
        <f t="shared" si="70"/>
        <v>1</v>
      </c>
    </row>
    <row r="545" spans="1:14">
      <c r="A545">
        <v>1295</v>
      </c>
      <c r="B545">
        <v>33.56</v>
      </c>
      <c r="C545">
        <f t="shared" si="69"/>
        <v>2.5915057915057917E-2</v>
      </c>
      <c r="E545">
        <v>1392</v>
      </c>
      <c r="F545">
        <v>35.18</v>
      </c>
      <c r="G545">
        <f t="shared" si="71"/>
        <v>2.5272988505747128E-2</v>
      </c>
      <c r="I545">
        <f t="shared" si="72"/>
        <v>-97</v>
      </c>
      <c r="J545">
        <f t="shared" si="73"/>
        <v>-1.6199999999999974</v>
      </c>
      <c r="K545">
        <f t="shared" si="74"/>
        <v>6.4206940931078871E-4</v>
      </c>
      <c r="M545">
        <f t="shared" si="75"/>
        <v>1</v>
      </c>
      <c r="N545">
        <f t="shared" si="70"/>
        <v>0</v>
      </c>
    </row>
    <row r="546" spans="1:14">
      <c r="A546">
        <v>1545</v>
      </c>
      <c r="B546">
        <v>38.479999999999997</v>
      </c>
      <c r="C546">
        <f t="shared" si="69"/>
        <v>2.4906148867313915E-2</v>
      </c>
      <c r="E546">
        <v>1311</v>
      </c>
      <c r="F546">
        <v>32.54</v>
      </c>
      <c r="G546">
        <f t="shared" si="71"/>
        <v>2.4820747520976353E-2</v>
      </c>
      <c r="I546">
        <f t="shared" si="72"/>
        <v>234</v>
      </c>
      <c r="J546">
        <f t="shared" si="73"/>
        <v>5.9399999999999977</v>
      </c>
      <c r="K546">
        <f t="shared" si="74"/>
        <v>8.5401346337561634E-5</v>
      </c>
      <c r="M546">
        <f t="shared" si="75"/>
        <v>1</v>
      </c>
      <c r="N546">
        <f t="shared" si="70"/>
        <v>0</v>
      </c>
    </row>
    <row r="547" spans="1:14">
      <c r="A547">
        <v>6091</v>
      </c>
      <c r="B547">
        <v>190.42</v>
      </c>
      <c r="C547">
        <f t="shared" si="69"/>
        <v>3.1262518469873581E-2</v>
      </c>
      <c r="E547">
        <v>6414</v>
      </c>
      <c r="F547">
        <v>200.9</v>
      </c>
      <c r="G547">
        <f t="shared" si="71"/>
        <v>3.1322107888992826E-2</v>
      </c>
      <c r="I547">
        <f t="shared" si="72"/>
        <v>-323</v>
      </c>
      <c r="J547">
        <f t="shared" si="73"/>
        <v>-10.480000000000018</v>
      </c>
      <c r="K547">
        <f t="shared" si="74"/>
        <v>-5.9589419119245035E-5</v>
      </c>
      <c r="M547">
        <f t="shared" si="75"/>
        <v>0</v>
      </c>
      <c r="N547">
        <f t="shared" si="70"/>
        <v>1</v>
      </c>
    </row>
    <row r="548" spans="1:14">
      <c r="A548">
        <v>43</v>
      </c>
      <c r="B548">
        <v>1.94</v>
      </c>
      <c r="C548">
        <f t="shared" si="69"/>
        <v>4.5116279069767444E-2</v>
      </c>
      <c r="E548">
        <v>27</v>
      </c>
      <c r="F548">
        <v>1.48</v>
      </c>
      <c r="G548">
        <f t="shared" si="71"/>
        <v>5.4814814814814816E-2</v>
      </c>
      <c r="I548">
        <f t="shared" si="72"/>
        <v>16</v>
      </c>
      <c r="J548">
        <f t="shared" si="73"/>
        <v>0.45999999999999996</v>
      </c>
      <c r="K548">
        <f t="shared" si="74"/>
        <v>-9.6985357450473722E-3</v>
      </c>
      <c r="M548">
        <f t="shared" si="75"/>
        <v>0</v>
      </c>
      <c r="N548">
        <f t="shared" si="70"/>
        <v>1</v>
      </c>
    </row>
    <row r="549" spans="1:14">
      <c r="A549">
        <v>1059</v>
      </c>
      <c r="B549">
        <v>25.7</v>
      </c>
      <c r="C549">
        <f t="shared" si="69"/>
        <v>2.4268177525967893E-2</v>
      </c>
      <c r="E549">
        <v>1145</v>
      </c>
      <c r="F549">
        <v>27.94</v>
      </c>
      <c r="G549">
        <f t="shared" si="71"/>
        <v>2.440174672489083E-2</v>
      </c>
      <c r="I549">
        <f t="shared" si="72"/>
        <v>-86</v>
      </c>
      <c r="J549">
        <f t="shared" si="73"/>
        <v>-2.240000000000002</v>
      </c>
      <c r="K549">
        <f t="shared" si="74"/>
        <v>-1.335691989229372E-4</v>
      </c>
      <c r="M549">
        <f t="shared" si="75"/>
        <v>0</v>
      </c>
      <c r="N549">
        <f t="shared" si="70"/>
        <v>1</v>
      </c>
    </row>
    <row r="550" spans="1:14">
      <c r="A550">
        <v>1089</v>
      </c>
      <c r="B550">
        <v>26.34</v>
      </c>
      <c r="C550">
        <f t="shared" si="69"/>
        <v>2.418732782369146E-2</v>
      </c>
      <c r="E550">
        <v>938</v>
      </c>
      <c r="F550">
        <v>23</v>
      </c>
      <c r="G550">
        <f t="shared" si="71"/>
        <v>2.4520255863539446E-2</v>
      </c>
      <c r="I550">
        <f t="shared" si="72"/>
        <v>151</v>
      </c>
      <c r="J550">
        <f t="shared" si="73"/>
        <v>3.34</v>
      </c>
      <c r="K550">
        <f t="shared" si="74"/>
        <v>-3.3292803984798572E-4</v>
      </c>
      <c r="M550">
        <f t="shared" si="75"/>
        <v>0</v>
      </c>
      <c r="N550">
        <f t="shared" si="70"/>
        <v>1</v>
      </c>
    </row>
    <row r="551" spans="1:14">
      <c r="A551">
        <v>26</v>
      </c>
      <c r="B551">
        <v>1.34</v>
      </c>
      <c r="C551">
        <f t="shared" si="69"/>
        <v>5.153846153846154E-2</v>
      </c>
      <c r="E551">
        <v>28</v>
      </c>
      <c r="F551">
        <v>1.38</v>
      </c>
      <c r="G551">
        <f t="shared" si="71"/>
        <v>4.928571428571428E-2</v>
      </c>
      <c r="I551">
        <f t="shared" si="72"/>
        <v>-2</v>
      </c>
      <c r="J551">
        <f t="shared" si="73"/>
        <v>-3.9999999999999813E-2</v>
      </c>
      <c r="K551">
        <f t="shared" si="74"/>
        <v>2.25274725274726E-3</v>
      </c>
      <c r="M551">
        <f t="shared" si="75"/>
        <v>1</v>
      </c>
      <c r="N551">
        <f t="shared" si="70"/>
        <v>0</v>
      </c>
    </row>
    <row r="552" spans="1:14">
      <c r="A552">
        <v>1138</v>
      </c>
      <c r="B552">
        <v>28.06</v>
      </c>
      <c r="C552">
        <f t="shared" si="69"/>
        <v>2.4657293497363796E-2</v>
      </c>
      <c r="E552">
        <v>1127</v>
      </c>
      <c r="F552">
        <v>27.46</v>
      </c>
      <c r="G552">
        <f t="shared" si="71"/>
        <v>2.4365572315882874E-2</v>
      </c>
      <c r="I552">
        <f t="shared" si="72"/>
        <v>11</v>
      </c>
      <c r="J552">
        <f t="shared" si="73"/>
        <v>0.59999999999999787</v>
      </c>
      <c r="K552">
        <f t="shared" si="74"/>
        <v>2.917211814809223E-4</v>
      </c>
      <c r="M552">
        <f t="shared" si="75"/>
        <v>1</v>
      </c>
      <c r="N552">
        <f t="shared" si="70"/>
        <v>0</v>
      </c>
    </row>
    <row r="553" spans="1:14">
      <c r="A553">
        <v>1216</v>
      </c>
      <c r="B553">
        <v>32.08</v>
      </c>
      <c r="C553">
        <f t="shared" si="69"/>
        <v>2.6381578947368419E-2</v>
      </c>
      <c r="E553">
        <v>975</v>
      </c>
      <c r="F553">
        <v>26.58</v>
      </c>
      <c r="G553">
        <f t="shared" si="71"/>
        <v>2.7261538461538459E-2</v>
      </c>
      <c r="I553">
        <f t="shared" si="72"/>
        <v>241</v>
      </c>
      <c r="J553">
        <f t="shared" si="73"/>
        <v>5.5</v>
      </c>
      <c r="K553">
        <f t="shared" si="74"/>
        <v>-8.7995951417003948E-4</v>
      </c>
      <c r="M553">
        <f t="shared" si="75"/>
        <v>0</v>
      </c>
      <c r="N553">
        <f t="shared" si="70"/>
        <v>1</v>
      </c>
    </row>
    <row r="554" spans="1:14">
      <c r="A554">
        <v>34</v>
      </c>
      <c r="B554">
        <v>1.64</v>
      </c>
      <c r="C554">
        <f t="shared" si="69"/>
        <v>4.8235294117647057E-2</v>
      </c>
      <c r="E554">
        <v>32</v>
      </c>
      <c r="F554">
        <v>1.62</v>
      </c>
      <c r="G554">
        <f t="shared" si="71"/>
        <v>5.0625000000000003E-2</v>
      </c>
      <c r="I554">
        <f t="shared" si="72"/>
        <v>2</v>
      </c>
      <c r="J554">
        <f t="shared" si="73"/>
        <v>1.9999999999999796E-2</v>
      </c>
      <c r="K554">
        <f t="shared" si="74"/>
        <v>-2.3897058823529466E-3</v>
      </c>
      <c r="M554">
        <f t="shared" si="75"/>
        <v>0</v>
      </c>
      <c r="N554">
        <f t="shared" si="70"/>
        <v>1</v>
      </c>
    </row>
    <row r="555" spans="1:14">
      <c r="A555">
        <v>1144</v>
      </c>
      <c r="B555">
        <v>30.3</v>
      </c>
      <c r="C555">
        <f t="shared" si="69"/>
        <v>2.6486013986013985E-2</v>
      </c>
      <c r="E555">
        <v>1236</v>
      </c>
      <c r="F555">
        <v>31.88</v>
      </c>
      <c r="G555">
        <f t="shared" si="71"/>
        <v>2.5792880258899677E-2</v>
      </c>
      <c r="I555">
        <f t="shared" si="72"/>
        <v>-92</v>
      </c>
      <c r="J555">
        <f t="shared" si="73"/>
        <v>-1.5799999999999983</v>
      </c>
      <c r="K555">
        <f t="shared" si="74"/>
        <v>6.9313372711430829E-4</v>
      </c>
      <c r="M555">
        <f t="shared" si="75"/>
        <v>1</v>
      </c>
      <c r="N555">
        <f t="shared" si="70"/>
        <v>0</v>
      </c>
    </row>
    <row r="556" spans="1:14">
      <c r="A556">
        <v>34</v>
      </c>
      <c r="B556">
        <v>1.66</v>
      </c>
      <c r="C556">
        <f t="shared" si="69"/>
        <v>4.8823529411764703E-2</v>
      </c>
      <c r="E556">
        <v>34</v>
      </c>
      <c r="F556">
        <v>1.68</v>
      </c>
      <c r="G556">
        <f t="shared" si="71"/>
        <v>4.9411764705882349E-2</v>
      </c>
      <c r="I556">
        <f t="shared" si="72"/>
        <v>0</v>
      </c>
      <c r="J556">
        <f t="shared" si="73"/>
        <v>-2.0000000000000018E-2</v>
      </c>
      <c r="K556">
        <f t="shared" si="74"/>
        <v>-5.8823529411764636E-4</v>
      </c>
      <c r="M556">
        <f t="shared" si="75"/>
        <v>0</v>
      </c>
      <c r="N556">
        <f t="shared" si="70"/>
        <v>1</v>
      </c>
    </row>
    <row r="557" spans="1:14">
      <c r="A557">
        <v>393</v>
      </c>
      <c r="B557">
        <v>12.1</v>
      </c>
      <c r="C557">
        <f t="shared" si="69"/>
        <v>3.0788804071246817E-2</v>
      </c>
      <c r="E557">
        <v>314</v>
      </c>
      <c r="F557">
        <v>10.199999999999999</v>
      </c>
      <c r="G557">
        <f t="shared" si="71"/>
        <v>3.2484076433121019E-2</v>
      </c>
      <c r="I557">
        <f t="shared" si="72"/>
        <v>79</v>
      </c>
      <c r="J557">
        <f t="shared" si="73"/>
        <v>1.9000000000000004</v>
      </c>
      <c r="K557">
        <f t="shared" si="74"/>
        <v>-1.6952723618742019E-3</v>
      </c>
      <c r="M557">
        <f t="shared" si="75"/>
        <v>0</v>
      </c>
      <c r="N557">
        <f t="shared" si="70"/>
        <v>1</v>
      </c>
    </row>
    <row r="558" spans="1:14">
      <c r="A558">
        <v>33</v>
      </c>
      <c r="B558">
        <v>1.58</v>
      </c>
      <c r="C558">
        <f t="shared" si="69"/>
        <v>4.7878787878787882E-2</v>
      </c>
      <c r="E558">
        <v>55</v>
      </c>
      <c r="F558">
        <v>2.2000000000000002</v>
      </c>
      <c r="G558">
        <f t="shared" si="71"/>
        <v>0.04</v>
      </c>
      <c r="I558">
        <f t="shared" si="72"/>
        <v>-22</v>
      </c>
      <c r="J558">
        <f t="shared" si="73"/>
        <v>-0.62000000000000011</v>
      </c>
      <c r="K558">
        <f t="shared" si="74"/>
        <v>7.8787878787878809E-3</v>
      </c>
      <c r="M558">
        <f t="shared" si="75"/>
        <v>1</v>
      </c>
      <c r="N558">
        <f t="shared" si="70"/>
        <v>0</v>
      </c>
    </row>
    <row r="559" spans="1:14">
      <c r="A559">
        <v>4292</v>
      </c>
      <c r="B559">
        <v>132.46</v>
      </c>
      <c r="C559">
        <f t="shared" si="69"/>
        <v>3.0862068965517242E-2</v>
      </c>
      <c r="E559">
        <v>4196</v>
      </c>
      <c r="F559">
        <v>129.58000000000001</v>
      </c>
      <c r="G559">
        <f t="shared" si="71"/>
        <v>3.0881792183031463E-2</v>
      </c>
      <c r="I559">
        <f t="shared" si="72"/>
        <v>96</v>
      </c>
      <c r="J559">
        <f t="shared" si="73"/>
        <v>2.8799999999999955</v>
      </c>
      <c r="K559">
        <f t="shared" si="74"/>
        <v>-1.9723217514221181E-5</v>
      </c>
      <c r="M559">
        <f t="shared" si="75"/>
        <v>0</v>
      </c>
      <c r="N559">
        <f t="shared" si="70"/>
        <v>1</v>
      </c>
    </row>
    <row r="560" spans="1:14">
      <c r="A560">
        <v>748</v>
      </c>
      <c r="B560">
        <v>18.760000000000002</v>
      </c>
      <c r="C560">
        <f t="shared" si="69"/>
        <v>2.5080213903743317E-2</v>
      </c>
      <c r="E560">
        <v>618</v>
      </c>
      <c r="F560">
        <v>15.92</v>
      </c>
      <c r="G560">
        <f t="shared" si="71"/>
        <v>2.5760517799352751E-2</v>
      </c>
      <c r="I560">
        <f t="shared" si="72"/>
        <v>130</v>
      </c>
      <c r="J560">
        <f t="shared" si="73"/>
        <v>2.8400000000000016</v>
      </c>
      <c r="K560">
        <f t="shared" si="74"/>
        <v>-6.80303895609434E-4</v>
      </c>
      <c r="M560">
        <f t="shared" si="75"/>
        <v>0</v>
      </c>
      <c r="N560">
        <f t="shared" si="70"/>
        <v>1</v>
      </c>
    </row>
    <row r="561" spans="1:14">
      <c r="A561">
        <v>1280</v>
      </c>
      <c r="B561">
        <v>31.52</v>
      </c>
      <c r="C561">
        <f t="shared" si="69"/>
        <v>2.4625000000000001E-2</v>
      </c>
      <c r="E561">
        <v>1214</v>
      </c>
      <c r="F561">
        <v>29.82</v>
      </c>
      <c r="G561">
        <f t="shared" si="71"/>
        <v>2.4563426688632619E-2</v>
      </c>
      <c r="I561">
        <f t="shared" si="72"/>
        <v>66</v>
      </c>
      <c r="J561">
        <f t="shared" si="73"/>
        <v>1.6999999999999993</v>
      </c>
      <c r="K561">
        <f t="shared" si="74"/>
        <v>6.1573311367382061E-5</v>
      </c>
      <c r="M561">
        <f t="shared" si="75"/>
        <v>1</v>
      </c>
      <c r="N561">
        <f t="shared" si="70"/>
        <v>0</v>
      </c>
    </row>
    <row r="562" spans="1:14">
      <c r="A562">
        <v>29</v>
      </c>
      <c r="B562">
        <v>1.44</v>
      </c>
      <c r="C562">
        <f t="shared" si="69"/>
        <v>4.9655172413793101E-2</v>
      </c>
      <c r="E562">
        <v>29</v>
      </c>
      <c r="F562">
        <v>1.44</v>
      </c>
      <c r="G562">
        <f t="shared" si="71"/>
        <v>4.9655172413793101E-2</v>
      </c>
      <c r="I562">
        <f t="shared" si="72"/>
        <v>0</v>
      </c>
      <c r="J562">
        <f t="shared" si="73"/>
        <v>0</v>
      </c>
      <c r="K562">
        <f t="shared" si="74"/>
        <v>0</v>
      </c>
      <c r="M562">
        <f t="shared" si="75"/>
        <v>1</v>
      </c>
      <c r="N562">
        <f t="shared" si="70"/>
        <v>0</v>
      </c>
    </row>
    <row r="563" spans="1:14">
      <c r="A563">
        <v>769</v>
      </c>
      <c r="B563">
        <v>21.04</v>
      </c>
      <c r="C563">
        <f t="shared" si="69"/>
        <v>2.7360208062418723E-2</v>
      </c>
      <c r="E563">
        <v>733</v>
      </c>
      <c r="F563">
        <v>20.54</v>
      </c>
      <c r="G563">
        <f t="shared" si="71"/>
        <v>2.8021828103683491E-2</v>
      </c>
      <c r="I563">
        <f t="shared" si="72"/>
        <v>36</v>
      </c>
      <c r="J563">
        <f t="shared" si="73"/>
        <v>0.5</v>
      </c>
      <c r="K563">
        <f t="shared" si="74"/>
        <v>-6.6162004126476756E-4</v>
      </c>
      <c r="M563">
        <f t="shared" si="75"/>
        <v>0</v>
      </c>
      <c r="N563">
        <f t="shared" si="70"/>
        <v>1</v>
      </c>
    </row>
    <row r="564" spans="1:14">
      <c r="A564">
        <v>1286</v>
      </c>
      <c r="B564">
        <v>31.38</v>
      </c>
      <c r="C564">
        <f t="shared" si="69"/>
        <v>2.4401244167962674E-2</v>
      </c>
      <c r="E564">
        <v>1149</v>
      </c>
      <c r="F564">
        <v>28.64</v>
      </c>
      <c r="G564">
        <f t="shared" si="71"/>
        <v>2.4926022628372499E-2</v>
      </c>
      <c r="I564">
        <f t="shared" si="72"/>
        <v>137</v>
      </c>
      <c r="J564">
        <f t="shared" si="73"/>
        <v>2.7399999999999984</v>
      </c>
      <c r="K564">
        <f t="shared" si="74"/>
        <v>-5.247784604098249E-4</v>
      </c>
      <c r="M564">
        <f t="shared" si="75"/>
        <v>0</v>
      </c>
      <c r="N564">
        <f t="shared" si="70"/>
        <v>1</v>
      </c>
    </row>
    <row r="565" spans="1:14">
      <c r="A565">
        <v>28</v>
      </c>
      <c r="B565">
        <v>1.32</v>
      </c>
      <c r="C565">
        <f t="shared" si="69"/>
        <v>4.7142857142857146E-2</v>
      </c>
      <c r="E565">
        <v>31</v>
      </c>
      <c r="F565">
        <v>1.42</v>
      </c>
      <c r="G565">
        <f t="shared" si="71"/>
        <v>4.5806451612903226E-2</v>
      </c>
      <c r="I565">
        <f t="shared" si="72"/>
        <v>-3</v>
      </c>
      <c r="J565">
        <f t="shared" si="73"/>
        <v>-9.9999999999999867E-2</v>
      </c>
      <c r="K565">
        <f t="shared" si="74"/>
        <v>1.3364055299539199E-3</v>
      </c>
      <c r="M565">
        <f t="shared" si="75"/>
        <v>1</v>
      </c>
      <c r="N565">
        <f t="shared" si="70"/>
        <v>0</v>
      </c>
    </row>
    <row r="566" spans="1:14">
      <c r="A566">
        <v>3843</v>
      </c>
      <c r="B566">
        <v>120.8</v>
      </c>
      <c r="C566">
        <f t="shared" si="69"/>
        <v>3.1433775696070775E-2</v>
      </c>
      <c r="E566">
        <v>3873</v>
      </c>
      <c r="F566">
        <v>121.56</v>
      </c>
      <c r="G566">
        <f t="shared" si="71"/>
        <v>3.1386522075910146E-2</v>
      </c>
      <c r="I566">
        <f t="shared" si="72"/>
        <v>-30</v>
      </c>
      <c r="J566">
        <f t="shared" si="73"/>
        <v>-0.76000000000000512</v>
      </c>
      <c r="K566">
        <f t="shared" si="74"/>
        <v>4.7253620160628285E-5</v>
      </c>
      <c r="M566">
        <f t="shared" si="75"/>
        <v>1</v>
      </c>
      <c r="N566">
        <f t="shared" si="70"/>
        <v>0</v>
      </c>
    </row>
    <row r="567" spans="1:14">
      <c r="A567">
        <v>57</v>
      </c>
      <c r="B567">
        <v>1.9</v>
      </c>
      <c r="C567">
        <f t="shared" si="69"/>
        <v>3.3333333333333333E-2</v>
      </c>
      <c r="E567">
        <v>57</v>
      </c>
      <c r="F567">
        <v>1.9</v>
      </c>
      <c r="G567">
        <f t="shared" si="71"/>
        <v>3.3333333333333333E-2</v>
      </c>
      <c r="I567">
        <f t="shared" si="72"/>
        <v>0</v>
      </c>
      <c r="J567">
        <f t="shared" si="73"/>
        <v>0</v>
      </c>
      <c r="K567">
        <f t="shared" si="74"/>
        <v>0</v>
      </c>
      <c r="M567">
        <f t="shared" si="75"/>
        <v>1</v>
      </c>
      <c r="N567">
        <f t="shared" si="70"/>
        <v>0</v>
      </c>
    </row>
    <row r="568" spans="1:14">
      <c r="A568">
        <v>27</v>
      </c>
      <c r="B568">
        <v>1.38</v>
      </c>
      <c r="C568">
        <f t="shared" si="69"/>
        <v>5.1111111111111107E-2</v>
      </c>
      <c r="E568">
        <v>27</v>
      </c>
      <c r="F568">
        <v>1.38</v>
      </c>
      <c r="G568">
        <f t="shared" si="71"/>
        <v>5.1111111111111107E-2</v>
      </c>
      <c r="I568">
        <f t="shared" si="72"/>
        <v>0</v>
      </c>
      <c r="J568">
        <f t="shared" si="73"/>
        <v>0</v>
      </c>
      <c r="K568">
        <f t="shared" si="74"/>
        <v>0</v>
      </c>
      <c r="M568">
        <f t="shared" si="75"/>
        <v>1</v>
      </c>
      <c r="N568">
        <f t="shared" si="70"/>
        <v>0</v>
      </c>
    </row>
    <row r="569" spans="1:14">
      <c r="A569">
        <v>61</v>
      </c>
      <c r="B569">
        <v>2.88</v>
      </c>
      <c r="C569">
        <f t="shared" si="69"/>
        <v>4.7213114754098361E-2</v>
      </c>
      <c r="E569">
        <v>47</v>
      </c>
      <c r="F569">
        <v>2.38</v>
      </c>
      <c r="G569">
        <f t="shared" si="71"/>
        <v>5.0638297872340421E-2</v>
      </c>
      <c r="I569">
        <f t="shared" si="72"/>
        <v>14</v>
      </c>
      <c r="J569">
        <f t="shared" si="73"/>
        <v>0.5</v>
      </c>
      <c r="K569">
        <f t="shared" si="74"/>
        <v>-3.4251831182420603E-3</v>
      </c>
      <c r="M569">
        <f t="shared" si="75"/>
        <v>0</v>
      </c>
      <c r="N569">
        <f t="shared" si="70"/>
        <v>1</v>
      </c>
    </row>
    <row r="570" spans="1:14">
      <c r="A570">
        <v>28</v>
      </c>
      <c r="B570">
        <v>1.34</v>
      </c>
      <c r="C570">
        <f t="shared" si="69"/>
        <v>4.7857142857142862E-2</v>
      </c>
      <c r="E570">
        <v>27</v>
      </c>
      <c r="F570">
        <v>1.36</v>
      </c>
      <c r="G570">
        <f t="shared" si="71"/>
        <v>5.0370370370370371E-2</v>
      </c>
      <c r="I570">
        <f t="shared" si="72"/>
        <v>1</v>
      </c>
      <c r="J570">
        <f t="shared" si="73"/>
        <v>-2.0000000000000018E-2</v>
      </c>
      <c r="K570">
        <f t="shared" si="74"/>
        <v>-2.5132275132275089E-3</v>
      </c>
      <c r="M570">
        <f t="shared" si="75"/>
        <v>0</v>
      </c>
      <c r="N570">
        <f t="shared" si="70"/>
        <v>1</v>
      </c>
    </row>
    <row r="571" spans="1:14">
      <c r="A571">
        <v>39</v>
      </c>
      <c r="B571">
        <v>2.02</v>
      </c>
      <c r="C571">
        <f t="shared" si="69"/>
        <v>5.1794871794871793E-2</v>
      </c>
      <c r="E571">
        <v>46</v>
      </c>
      <c r="F571">
        <v>2.2200000000000002</v>
      </c>
      <c r="G571">
        <f t="shared" si="71"/>
        <v>4.8260869565217399E-2</v>
      </c>
      <c r="I571">
        <f t="shared" si="72"/>
        <v>-7</v>
      </c>
      <c r="J571">
        <f t="shared" si="73"/>
        <v>-0.20000000000000018</v>
      </c>
      <c r="K571">
        <f t="shared" si="74"/>
        <v>3.5340022296543941E-3</v>
      </c>
      <c r="M571">
        <f t="shared" si="75"/>
        <v>1</v>
      </c>
      <c r="N571">
        <f t="shared" si="70"/>
        <v>0</v>
      </c>
    </row>
    <row r="572" spans="1:14">
      <c r="A572">
        <v>1135</v>
      </c>
      <c r="B572">
        <v>29.32</v>
      </c>
      <c r="C572">
        <f t="shared" si="69"/>
        <v>2.5832599118942732E-2</v>
      </c>
      <c r="E572">
        <v>1300</v>
      </c>
      <c r="F572">
        <v>32.799999999999997</v>
      </c>
      <c r="G572">
        <f t="shared" si="71"/>
        <v>2.523076923076923E-2</v>
      </c>
      <c r="I572">
        <f t="shared" si="72"/>
        <v>-165</v>
      </c>
      <c r="J572">
        <f t="shared" si="73"/>
        <v>-3.4799999999999969</v>
      </c>
      <c r="K572">
        <f t="shared" si="74"/>
        <v>6.0182988817350166E-4</v>
      </c>
      <c r="M572">
        <f t="shared" si="75"/>
        <v>1</v>
      </c>
      <c r="N572">
        <f t="shared" si="7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Sheet1!landing_log_1</vt:lpstr>
      <vt:lpstr>Sheet3!log_land_at</vt:lpstr>
      <vt:lpstr>Sheet3!log_land_at_v6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Temeraire</dc:creator>
  <cp:lastModifiedBy>Temeraire</cp:lastModifiedBy>
  <dcterms:created xsi:type="dcterms:W3CDTF">2018-08-10T07:31:22Z</dcterms:created>
  <dcterms:modified xsi:type="dcterms:W3CDTF">2018-08-18T02:05:27Z</dcterms:modified>
</cp:coreProperties>
</file>