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425-unibo-mldm/agro/"/>
    </mc:Choice>
  </mc:AlternateContent>
  <xr:revisionPtr revIDLastSave="91" documentId="8_{6D93A3A8-CA2B-444C-B3F1-62979BDD44DF}" xr6:coauthVersionLast="47" xr6:coauthVersionMax="47" xr10:uidLastSave="{EAB54000-70DB-49A4-BF2B-3B6BD4388653}"/>
  <bookViews>
    <workbookView xWindow="-110" yWindow="-110" windowWidth="38620" windowHeight="21100" activeTab="1" xr2:uid="{60D5B2DF-372B-495A-B29B-9CF396D65CF1}"/>
  </bookViews>
  <sheets>
    <sheet name="Sheet4" sheetId="4" r:id="rId1"/>
    <sheet name="Sheet1" sheetId="1" r:id="rId2"/>
    <sheet name="Sheet3" sheetId="3" r:id="rId3"/>
    <sheet name="Sheet2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<sst xmlns="http://schemas.openxmlformats.org/spreadsheetml/2006/main" count="93" uniqueCount="41">
  <si>
    <t>T0</t>
  </si>
  <si>
    <t>T1</t>
  </si>
  <si>
    <t>T2</t>
  </si>
  <si>
    <t>NA</t>
  </si>
  <si>
    <t>Zannoni R.</t>
  </si>
  <si>
    <t xml:space="preserve">T0 -- Controllo </t>
  </si>
  <si>
    <t>T1 -- Irrigazione di precisione</t>
  </si>
  <si>
    <t xml:space="preserve">Superficie  (ha) </t>
  </si>
  <si>
    <t>Potenza Elettropompa  (kw/h)</t>
  </si>
  <si>
    <t xml:space="preserve">Costo Kilowattora </t>
  </si>
  <si>
    <r>
      <t>Consumo (m</t>
    </r>
    <r>
      <rPr>
        <vertAlign val="superscript"/>
        <sz val="18"/>
        <color rgb="FF000000"/>
        <rFont val="Calibri"/>
      </rPr>
      <t>3</t>
    </r>
    <r>
      <rPr>
        <sz val="18"/>
        <color rgb="FF000000"/>
        <rFont val="Calibri"/>
      </rPr>
      <t xml:space="preserve">)  </t>
    </r>
  </si>
  <si>
    <t>N Gocciolatori da 4l/h  (ha)</t>
  </si>
  <si>
    <r>
      <t>Consumo m</t>
    </r>
    <r>
      <rPr>
        <vertAlign val="superscript"/>
        <sz val="18"/>
        <color rgb="FF000000"/>
        <rFont val="Calibri"/>
      </rPr>
      <t>3</t>
    </r>
    <r>
      <rPr>
        <sz val="18"/>
        <color rgb="FF000000"/>
        <rFont val="Calibri"/>
      </rPr>
      <t xml:space="preserve">/h </t>
    </r>
  </si>
  <si>
    <t>Ore accensione pompa (h/ha)</t>
  </si>
  <si>
    <t xml:space="preserve">Costo Energia Elettrica € </t>
  </si>
  <si>
    <t>RSR (° brix)</t>
  </si>
  <si>
    <t>Field</t>
  </si>
  <si>
    <t>Row</t>
  </si>
  <si>
    <t>Date</t>
  </si>
  <si>
    <t>Size (mm)</t>
  </si>
  <si>
    <t>Weight (g)</t>
  </si>
  <si>
    <t>Dry mass (%)</t>
  </si>
  <si>
    <t>Color (H angle)</t>
  </si>
  <si>
    <t>Hardness (kg)</t>
  </si>
  <si>
    <t>Irrigation volume ($m^3 ha^{-1}$)</t>
  </si>
  <si>
    <t>Field (original)</t>
  </si>
  <si>
    <t>C1</t>
  </si>
  <si>
    <t>C2</t>
  </si>
  <si>
    <t>Performance</t>
  </si>
  <si>
    <t>Dalle Fabbriche A.</t>
  </si>
  <si>
    <t>Year</t>
  </si>
  <si>
    <t>Row Labels</t>
  </si>
  <si>
    <t>(blank)</t>
  </si>
  <si>
    <t>Grand Total</t>
  </si>
  <si>
    <t>Column Labels</t>
  </si>
  <si>
    <t>Total Sum of Irrigation volume ($m^3 ha^{-1}$)</t>
  </si>
  <si>
    <t>Sum of Irrigation volume ($m^3 ha^{-1}$)</t>
  </si>
  <si>
    <t>Total Count of Performance</t>
  </si>
  <si>
    <t>Count of Performance</t>
  </si>
  <si>
    <t>Total Sum of Dry mass (%)</t>
  </si>
  <si>
    <t>Sum of Dry mass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</si>
</sst>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</font>
    <font>
      <b/>
      <sz val="18"/>
      <color rgb="FFFFFFFF"/>
      <name val="Calibri"/>
    </font>
    <font>
      <sz val="18"/>
      <color rgb="FF000000"/>
      <name val="Calibri"/>
    </font>
    <font>
      <vertAlign val="superscript"/>
      <sz val="18"/>
      <color rgb="FF000000"/>
      <name val="Calibri"/>
    </font>
    <font>
      <b/>
      <sz val="24"/>
      <color rgb="FF000000"/>
      <name val="Calibri"/>
    </font>
    <font>
      <b/>
      <sz val="24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E8ECF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FD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left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left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left" vertical="center" wrapText="1" readingOrder="1"/>
    </xf>
    <xf numFmtId="164" fontId="7" fillId="2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Francia" refreshedDate="45537.607134375001" createdVersion="7" refreshedVersion="7" minRefreshableVersion="3" recordCount="14" xr:uid="{013D6E5E-8909-4726-AF0C-CC37D16E3914}">
  <cacheSource type="worksheet">
    <worksheetSource ref="A1:M1048576" sheet="Sheet1"/>
  </cacheSource>
  <cacheFields count="13">
    <cacheField name="Field (original)" numFmtId="0">
      <sharedItems containsBlank="1"/>
    </cacheField>
    <cacheField name="Field" numFmtId="0">
      <sharedItems containsBlank="1" count="3">
        <s v="C1"/>
        <s v="C2"/>
        <m/>
      </sharedItems>
    </cacheField>
    <cacheField name="Row" numFmtId="0">
      <sharedItems containsBlank="1" count="4">
        <s v="T0"/>
        <s v="T1"/>
        <s v="T2"/>
        <m/>
      </sharedItems>
    </cacheField>
    <cacheField name="Date" numFmtId="0">
      <sharedItems containsNonDate="0" containsDate="1" containsString="0" containsBlank="1" minDate="2021-10-01T00:00:00" maxDate="2023-10-11T00:00:00"/>
    </cacheField>
    <cacheField name="Year" numFmtId="1">
      <sharedItems containsString="0" containsBlank="1" containsNumber="1" containsInteger="1" minValue="2021" maxValue="2023" count="4">
        <n v="2023"/>
        <n v="2022"/>
        <n v="2021"/>
        <m/>
      </sharedItems>
    </cacheField>
    <cacheField name="Irrigation volume ($m^3 ha^{-1}$)" numFmtId="0">
      <sharedItems containsString="0" containsBlank="1" containsNumber="1" containsInteger="1" minValue="922" maxValue="4453"/>
    </cacheField>
    <cacheField name="Performance" numFmtId="0">
      <sharedItems containsBlank="1" containsMixedTypes="1" containsNumber="1" minValue="-0.44" maxValue="0.24"/>
    </cacheField>
    <cacheField name="Size (mm)" numFmtId="0">
      <sharedItems containsString="0" containsBlank="1" containsNumber="1" minValue="54.4" maxValue="55.3"/>
    </cacheField>
    <cacheField name="Weight (g)" numFmtId="0">
      <sharedItems containsString="0" containsBlank="1" containsNumber="1" containsInteger="1" minValue="107" maxValue="155"/>
    </cacheField>
    <cacheField name="Dry mass (%)" numFmtId="0">
      <sharedItems containsString="0" containsBlank="1" containsNumber="1" minValue="17" maxValue="18.899999999999999"/>
    </cacheField>
    <cacheField name="Color (H angle)" numFmtId="0">
      <sharedItems containsString="0" containsBlank="1" containsNumber="1" minValue="101.5" maxValue="108"/>
    </cacheField>
    <cacheField name="RSR (° brix)" numFmtId="0">
      <sharedItems containsString="0" containsBlank="1" containsNumber="1" minValue="8.8000000000000007" maxValue="15.3"/>
    </cacheField>
    <cacheField name="Hardness (kg)" numFmtId="0">
      <sharedItems containsString="0" containsBlank="1" containsNumber="1" minValue="3.15" maxValue="5.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Dalle Fabbriche A."/>
    <x v="0"/>
    <x v="0"/>
    <d v="2023-10-10T00:00:00"/>
    <x v="0"/>
    <n v="3595"/>
    <s v="NA"/>
    <n v="55"/>
    <n v="143"/>
    <n v="17.399999999999999"/>
    <n v="104.6"/>
    <n v="10.1"/>
    <n v="5.5"/>
  </r>
  <r>
    <s v="Dalle Fabbriche A."/>
    <x v="0"/>
    <x v="1"/>
    <d v="2023-10-10T00:00:00"/>
    <x v="0"/>
    <n v="2256"/>
    <n v="-0.37"/>
    <n v="55.3"/>
    <n v="143"/>
    <n v="18.2"/>
    <n v="102.9"/>
    <n v="11.6"/>
    <n v="5.2"/>
  </r>
  <r>
    <s v="Dalle Fabbriche A."/>
    <x v="0"/>
    <x v="2"/>
    <d v="2023-10-10T00:00:00"/>
    <x v="0"/>
    <n v="4453"/>
    <n v="0.24"/>
    <n v="55.3"/>
    <n v="155"/>
    <n v="17.2"/>
    <n v="104.9"/>
    <n v="8.8000000000000007"/>
    <n v="5.61"/>
  </r>
  <r>
    <s v="Zannoni R."/>
    <x v="1"/>
    <x v="0"/>
    <d v="2023-10-05T00:00:00"/>
    <x v="0"/>
    <n v="1921"/>
    <s v="NA"/>
    <n v="54.8"/>
    <n v="135"/>
    <n v="17.3"/>
    <n v="105.9"/>
    <n v="8.8000000000000007"/>
    <n v="5.46"/>
  </r>
  <r>
    <s v="Zannoni R."/>
    <x v="1"/>
    <x v="1"/>
    <d v="2023-10-05T00:00:00"/>
    <x v="0"/>
    <n v="1496"/>
    <n v="-0.22"/>
    <n v="54.4"/>
    <n v="128"/>
    <n v="17"/>
    <n v="108"/>
    <n v="9.4"/>
    <n v="5.25"/>
  </r>
  <r>
    <s v="Dalle Fabbriche A."/>
    <x v="0"/>
    <x v="0"/>
    <d v="2022-10-01T00:00:00"/>
    <x v="1"/>
    <n v="3059"/>
    <s v="NA"/>
    <m/>
    <n v="117"/>
    <n v="18.600000000000001"/>
    <n v="104"/>
    <n v="10.5"/>
    <n v="5.2"/>
  </r>
  <r>
    <s v="Dalle Fabbriche A."/>
    <x v="0"/>
    <x v="1"/>
    <d v="2022-10-01T00:00:00"/>
    <x v="1"/>
    <n v="2300"/>
    <n v="-0.25"/>
    <m/>
    <n v="122"/>
    <n v="18.899999999999999"/>
    <n v="103"/>
    <n v="11.7"/>
    <n v="4.7"/>
  </r>
  <r>
    <s v="Dalle Fabbriche A."/>
    <x v="0"/>
    <x v="2"/>
    <d v="2022-10-01T00:00:00"/>
    <x v="1"/>
    <n v="3420"/>
    <n v="0.12"/>
    <m/>
    <n v="119"/>
    <n v="17.8"/>
    <n v="105"/>
    <n v="8.9"/>
    <n v="4.8"/>
  </r>
  <r>
    <s v="Dalle Fabbriche A."/>
    <x v="0"/>
    <x v="0"/>
    <d v="2021-10-01T00:00:00"/>
    <x v="2"/>
    <n v="3790"/>
    <s v="NA"/>
    <m/>
    <n v="116"/>
    <n v="17.2"/>
    <n v="105"/>
    <n v="12.7"/>
    <n v="4.07"/>
  </r>
  <r>
    <s v="Dalle Fabbriche A."/>
    <x v="0"/>
    <x v="1"/>
    <d v="2021-10-01T00:00:00"/>
    <x v="2"/>
    <n v="2112"/>
    <n v="-0.44"/>
    <m/>
    <n v="116"/>
    <n v="18.399999999999999"/>
    <n v="102"/>
    <n v="15.3"/>
    <n v="3.15"/>
  </r>
  <r>
    <s v="Dalle Fabbriche A."/>
    <x v="0"/>
    <x v="2"/>
    <d v="2021-10-01T00:00:00"/>
    <x v="2"/>
    <n v="3382"/>
    <n v="-0.11"/>
    <m/>
    <n v="107"/>
    <n v="18.8"/>
    <n v="103"/>
    <n v="13.7"/>
    <n v="4.05"/>
  </r>
  <r>
    <s v="Zannoni R."/>
    <x v="1"/>
    <x v="0"/>
    <d v="2022-10-01T00:00:00"/>
    <x v="1"/>
    <n v="1182"/>
    <s v="NA"/>
    <m/>
    <n v="107"/>
    <n v="18.7"/>
    <n v="101.5"/>
    <n v="13.7"/>
    <n v="4.2"/>
  </r>
  <r>
    <s v="Zannoni R."/>
    <x v="1"/>
    <x v="1"/>
    <d v="2022-10-01T00:00:00"/>
    <x v="1"/>
    <n v="922"/>
    <n v="-0.22"/>
    <m/>
    <n v="111"/>
    <n v="17.7"/>
    <n v="103.9"/>
    <n v="10.8"/>
    <n v="4.9000000000000004"/>
  </r>
  <r>
    <m/>
    <x v="2"/>
    <x v="3"/>
    <m/>
    <x v="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87389-4A9F-4719-A726-83107B15614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P15" firstHeaderRow="1" firstDataRow="3" firstDataCol="1"/>
  <pivotFields count="13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</pivotFields>
  <rowFields count="2">
    <field x="1"/>
    <field x="4"/>
  </rowFields>
  <rowItems count="10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 v="3"/>
    </i>
    <i t="grand">
      <x/>
    </i>
  </rowItems>
  <colFields count="2">
    <field x="2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Irrigation volume ($m^3 ha^{-1}$)" fld="5" baseField="0" baseItem="0"/>
    <dataField name="Count of Performance" fld="6" subtotal="count" baseField="0" baseItem="0"/>
    <dataField name="Sum of Dry mass (%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022D-FEE4-4D36-B935-464F8C50911F}">
  <dimension ref="A3:P15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36" bestFit="1" customWidth="1"/>
    <col min="3" max="3" width="19.54296875" bestFit="1" customWidth="1"/>
    <col min="4" max="4" width="18.08984375" bestFit="1" customWidth="1"/>
    <col min="5" max="5" width="36" bestFit="1" customWidth="1"/>
    <col min="6" max="6" width="19.54296875" bestFit="1" customWidth="1"/>
    <col min="7" max="7" width="18.08984375" bestFit="1" customWidth="1"/>
    <col min="8" max="8" width="36" bestFit="1" customWidth="1"/>
    <col min="9" max="9" width="19.54296875" bestFit="1" customWidth="1"/>
    <col min="10" max="10" width="18.08984375" bestFit="1" customWidth="1"/>
    <col min="11" max="11" width="36" bestFit="1" customWidth="1"/>
    <col min="12" max="12" width="19.54296875" bestFit="1" customWidth="1"/>
    <col min="13" max="13" width="18.08984375" bestFit="1" customWidth="1"/>
    <col min="14" max="14" width="40.81640625" bestFit="1" customWidth="1"/>
    <col min="15" max="15" width="24.36328125" bestFit="1" customWidth="1"/>
    <col min="16" max="16" width="22.90625" bestFit="1" customWidth="1"/>
  </cols>
  <sheetData>
    <row r="3" spans="1:16" x14ac:dyDescent="0.35">
      <c r="B3" s="23" t="s">
        <v>34</v>
      </c>
    </row>
    <row r="4" spans="1:16" x14ac:dyDescent="0.35">
      <c r="B4" t="s">
        <v>0</v>
      </c>
      <c r="E4" t="s">
        <v>1</v>
      </c>
      <c r="H4" t="s">
        <v>2</v>
      </c>
      <c r="K4" t="s">
        <v>32</v>
      </c>
      <c r="N4" t="s">
        <v>35</v>
      </c>
      <c r="O4" t="s">
        <v>37</v>
      </c>
      <c r="P4" t="s">
        <v>39</v>
      </c>
    </row>
    <row r="5" spans="1:16" x14ac:dyDescent="0.35">
      <c r="A5" s="23" t="s">
        <v>31</v>
      </c>
      <c r="B5" t="s">
        <v>36</v>
      </c>
      <c r="C5" t="s">
        <v>38</v>
      </c>
      <c r="D5" t="s">
        <v>40</v>
      </c>
      <c r="E5" t="s">
        <v>36</v>
      </c>
      <c r="F5" t="s">
        <v>38</v>
      </c>
      <c r="G5" t="s">
        <v>40</v>
      </c>
      <c r="H5" t="s">
        <v>36</v>
      </c>
      <c r="I5" t="s">
        <v>38</v>
      </c>
      <c r="J5" t="s">
        <v>40</v>
      </c>
      <c r="K5" t="s">
        <v>36</v>
      </c>
      <c r="L5" t="s">
        <v>38</v>
      </c>
      <c r="M5" t="s">
        <v>40</v>
      </c>
    </row>
    <row r="6" spans="1:16" x14ac:dyDescent="0.35">
      <c r="A6" s="24" t="s">
        <v>26</v>
      </c>
      <c r="B6" s="25">
        <v>10444</v>
      </c>
      <c r="C6" s="25">
        <v>3</v>
      </c>
      <c r="D6" s="25">
        <v>53.199999999999996</v>
      </c>
      <c r="E6" s="25">
        <v>6668</v>
      </c>
      <c r="F6" s="25">
        <v>3</v>
      </c>
      <c r="G6" s="25">
        <v>55.5</v>
      </c>
      <c r="H6" s="25">
        <v>11255</v>
      </c>
      <c r="I6" s="25">
        <v>3</v>
      </c>
      <c r="J6" s="25">
        <v>53.8</v>
      </c>
      <c r="K6" s="25"/>
      <c r="L6" s="25"/>
      <c r="M6" s="25"/>
      <c r="N6" s="25">
        <v>28367</v>
      </c>
      <c r="O6" s="25">
        <v>9</v>
      </c>
      <c r="P6" s="25">
        <v>162.5</v>
      </c>
    </row>
    <row r="7" spans="1:16" x14ac:dyDescent="0.35">
      <c r="A7" s="26">
        <v>2021</v>
      </c>
      <c r="B7" s="25">
        <v>3790</v>
      </c>
      <c r="C7" s="25">
        <v>1</v>
      </c>
      <c r="D7" s="25">
        <v>17.2</v>
      </c>
      <c r="E7" s="25">
        <v>2112</v>
      </c>
      <c r="F7" s="25">
        <v>1</v>
      </c>
      <c r="G7" s="25">
        <v>18.399999999999999</v>
      </c>
      <c r="H7" s="25">
        <v>3382</v>
      </c>
      <c r="I7" s="25">
        <v>1</v>
      </c>
      <c r="J7" s="25">
        <v>18.8</v>
      </c>
      <c r="K7" s="25"/>
      <c r="L7" s="25"/>
      <c r="M7" s="25"/>
      <c r="N7" s="25">
        <v>9284</v>
      </c>
      <c r="O7" s="25">
        <v>3</v>
      </c>
      <c r="P7" s="25">
        <v>54.399999999999991</v>
      </c>
    </row>
    <row r="8" spans="1:16" x14ac:dyDescent="0.35">
      <c r="A8" s="26">
        <v>2022</v>
      </c>
      <c r="B8" s="25">
        <v>3059</v>
      </c>
      <c r="C8" s="25">
        <v>1</v>
      </c>
      <c r="D8" s="25">
        <v>18.600000000000001</v>
      </c>
      <c r="E8" s="25">
        <v>2300</v>
      </c>
      <c r="F8" s="25">
        <v>1</v>
      </c>
      <c r="G8" s="25">
        <v>18.899999999999999</v>
      </c>
      <c r="H8" s="25">
        <v>3420</v>
      </c>
      <c r="I8" s="25">
        <v>1</v>
      </c>
      <c r="J8" s="25">
        <v>17.8</v>
      </c>
      <c r="K8" s="25"/>
      <c r="L8" s="25"/>
      <c r="M8" s="25"/>
      <c r="N8" s="25">
        <v>8779</v>
      </c>
      <c r="O8" s="25">
        <v>3</v>
      </c>
      <c r="P8" s="25">
        <v>55.3</v>
      </c>
    </row>
    <row r="9" spans="1:16" x14ac:dyDescent="0.35">
      <c r="A9" s="26">
        <v>2023</v>
      </c>
      <c r="B9" s="25">
        <v>3595</v>
      </c>
      <c r="C9" s="25">
        <v>1</v>
      </c>
      <c r="D9" s="25">
        <v>17.399999999999999</v>
      </c>
      <c r="E9" s="25">
        <v>2256</v>
      </c>
      <c r="F9" s="25">
        <v>1</v>
      </c>
      <c r="G9" s="25">
        <v>18.2</v>
      </c>
      <c r="H9" s="25">
        <v>4453</v>
      </c>
      <c r="I9" s="25">
        <v>1</v>
      </c>
      <c r="J9" s="25">
        <v>17.2</v>
      </c>
      <c r="K9" s="25"/>
      <c r="L9" s="25"/>
      <c r="M9" s="25"/>
      <c r="N9" s="25">
        <v>10304</v>
      </c>
      <c r="O9" s="25">
        <v>3</v>
      </c>
      <c r="P9" s="25">
        <v>52.8</v>
      </c>
    </row>
    <row r="10" spans="1:16" x14ac:dyDescent="0.35">
      <c r="A10" s="24" t="s">
        <v>27</v>
      </c>
      <c r="B10" s="25">
        <v>3103</v>
      </c>
      <c r="C10" s="25">
        <v>2</v>
      </c>
      <c r="D10" s="25">
        <v>36</v>
      </c>
      <c r="E10" s="25">
        <v>2418</v>
      </c>
      <c r="F10" s="25">
        <v>2</v>
      </c>
      <c r="G10" s="25">
        <v>34.700000000000003</v>
      </c>
      <c r="H10" s="25"/>
      <c r="I10" s="25"/>
      <c r="J10" s="25"/>
      <c r="K10" s="25"/>
      <c r="L10" s="25"/>
      <c r="M10" s="25"/>
      <c r="N10" s="25">
        <v>5521</v>
      </c>
      <c r="O10" s="25">
        <v>4</v>
      </c>
      <c r="P10" s="25">
        <v>70.699999999999989</v>
      </c>
    </row>
    <row r="11" spans="1:16" x14ac:dyDescent="0.35">
      <c r="A11" s="26">
        <v>2022</v>
      </c>
      <c r="B11" s="25">
        <v>1182</v>
      </c>
      <c r="C11" s="25">
        <v>1</v>
      </c>
      <c r="D11" s="25">
        <v>18.7</v>
      </c>
      <c r="E11" s="25">
        <v>922</v>
      </c>
      <c r="F11" s="25">
        <v>1</v>
      </c>
      <c r="G11" s="25">
        <v>17.7</v>
      </c>
      <c r="H11" s="25"/>
      <c r="I11" s="25"/>
      <c r="J11" s="25"/>
      <c r="K11" s="25"/>
      <c r="L11" s="25"/>
      <c r="M11" s="25"/>
      <c r="N11" s="25">
        <v>2104</v>
      </c>
      <c r="O11" s="25">
        <v>2</v>
      </c>
      <c r="P11" s="25">
        <v>36.4</v>
      </c>
    </row>
    <row r="12" spans="1:16" x14ac:dyDescent="0.35">
      <c r="A12" s="26">
        <v>2023</v>
      </c>
      <c r="B12" s="25">
        <v>1921</v>
      </c>
      <c r="C12" s="25">
        <v>1</v>
      </c>
      <c r="D12" s="25">
        <v>17.3</v>
      </c>
      <c r="E12" s="25">
        <v>1496</v>
      </c>
      <c r="F12" s="25">
        <v>1</v>
      </c>
      <c r="G12" s="25">
        <v>17</v>
      </c>
      <c r="H12" s="25"/>
      <c r="I12" s="25"/>
      <c r="J12" s="25"/>
      <c r="K12" s="25"/>
      <c r="L12" s="25"/>
      <c r="M12" s="25"/>
      <c r="N12" s="25">
        <v>3417</v>
      </c>
      <c r="O12" s="25">
        <v>2</v>
      </c>
      <c r="P12" s="25">
        <v>34.299999999999997</v>
      </c>
    </row>
    <row r="13" spans="1:16" x14ac:dyDescent="0.35">
      <c r="A13" s="24" t="s">
        <v>32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16" x14ac:dyDescent="0.35">
      <c r="A14" s="26" t="s">
        <v>32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1:16" x14ac:dyDescent="0.35">
      <c r="A15" s="24" t="s">
        <v>33</v>
      </c>
      <c r="B15" s="25">
        <v>13547</v>
      </c>
      <c r="C15" s="25">
        <v>5</v>
      </c>
      <c r="D15" s="25">
        <v>89.199999999999989</v>
      </c>
      <c r="E15" s="25">
        <v>9086</v>
      </c>
      <c r="F15" s="25">
        <v>5</v>
      </c>
      <c r="G15" s="25">
        <v>90.2</v>
      </c>
      <c r="H15" s="25">
        <v>11255</v>
      </c>
      <c r="I15" s="25">
        <v>3</v>
      </c>
      <c r="J15" s="25">
        <v>53.8</v>
      </c>
      <c r="K15" s="25"/>
      <c r="L15" s="25"/>
      <c r="M15" s="25"/>
      <c r="N15" s="25">
        <v>33888</v>
      </c>
      <c r="O15" s="25">
        <v>13</v>
      </c>
      <c r="P15" s="25">
        <v>233.2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91B3-BDAE-4078-AFE5-E182B52CE8A4}">
  <dimension ref="A1:M14"/>
  <sheetViews>
    <sheetView tabSelected="1" zoomScale="160" zoomScaleNormal="160" workbookViewId="0">
      <selection activeCell="F19" sqref="F19"/>
    </sheetView>
  </sheetViews>
  <sheetFormatPr defaultRowHeight="14.5" x14ac:dyDescent="0.35"/>
  <cols>
    <col min="1" max="1" width="15.36328125" bestFit="1" customWidth="1"/>
    <col min="2" max="2" width="4.7265625" style="11" bestFit="1" customWidth="1"/>
    <col min="3" max="3" width="4.453125" style="11" bestFit="1" customWidth="1"/>
    <col min="4" max="4" width="10.54296875" style="11" bestFit="1" customWidth="1"/>
    <col min="5" max="5" width="10.1796875" style="22" customWidth="1"/>
    <col min="6" max="6" width="29.6328125" style="11" bestFit="1" customWidth="1"/>
    <col min="7" max="7" width="11.6328125" style="11" bestFit="1" customWidth="1"/>
    <col min="8" max="8" width="9" style="11" bestFit="1" customWidth="1"/>
    <col min="9" max="9" width="9.453125" style="11" bestFit="1" customWidth="1"/>
    <col min="10" max="10" width="11.6328125" style="11" bestFit="1" customWidth="1"/>
    <col min="11" max="11" width="13.26953125" style="11" bestFit="1" customWidth="1"/>
    <col min="12" max="12" width="10" style="11" bestFit="1" customWidth="1"/>
    <col min="13" max="13" width="12.26953125" style="11" bestFit="1" customWidth="1"/>
  </cols>
  <sheetData>
    <row r="1" spans="1:13" x14ac:dyDescent="0.35">
      <c r="A1" s="14" t="s">
        <v>25</v>
      </c>
      <c r="B1" s="15" t="s">
        <v>16</v>
      </c>
      <c r="C1" s="15" t="s">
        <v>17</v>
      </c>
      <c r="D1" s="15" t="s">
        <v>18</v>
      </c>
      <c r="E1" s="21" t="s">
        <v>30</v>
      </c>
      <c r="F1" s="15" t="s">
        <v>24</v>
      </c>
      <c r="G1" s="15" t="s">
        <v>28</v>
      </c>
      <c r="H1" s="15" t="s">
        <v>19</v>
      </c>
      <c r="I1" s="15" t="s">
        <v>20</v>
      </c>
      <c r="J1" s="15" t="s">
        <v>21</v>
      </c>
      <c r="K1" s="15" t="s">
        <v>22</v>
      </c>
      <c r="L1" s="15" t="s">
        <v>15</v>
      </c>
      <c r="M1" s="15" t="s">
        <v>23</v>
      </c>
    </row>
    <row r="2" spans="1:13" x14ac:dyDescent="0.35">
      <c r="A2" s="16" t="s">
        <v>29</v>
      </c>
      <c r="B2" s="11" t="s">
        <v>26</v>
      </c>
      <c r="C2" s="11" t="s">
        <v>0</v>
      </c>
      <c r="D2" s="13">
        <v>45209</v>
      </c>
      <c r="E2" s="22">
        <f>YEAR(D2)</f>
        <v>2023</v>
      </c>
      <c r="F2" s="11">
        <v>3595</v>
      </c>
      <c r="G2" s="11" t="s">
        <v>3</v>
      </c>
      <c r="H2" s="11">
        <v>55</v>
      </c>
      <c r="I2" s="11">
        <v>143</v>
      </c>
      <c r="J2" s="11">
        <v>17.399999999999999</v>
      </c>
      <c r="K2" s="11">
        <v>104.6</v>
      </c>
      <c r="L2" s="11">
        <v>10.1</v>
      </c>
      <c r="M2" s="11">
        <v>5.5</v>
      </c>
    </row>
    <row r="3" spans="1:13" x14ac:dyDescent="0.35">
      <c r="A3" s="16" t="s">
        <v>29</v>
      </c>
      <c r="B3" s="11" t="s">
        <v>26</v>
      </c>
      <c r="C3" s="11" t="s">
        <v>1</v>
      </c>
      <c r="D3" s="13">
        <v>45209</v>
      </c>
      <c r="E3" s="22">
        <f t="shared" ref="E3:E14" si="0">YEAR(D3)</f>
        <v>2023</v>
      </c>
      <c r="F3" s="11">
        <v>2256</v>
      </c>
      <c r="G3" s="12">
        <v>-0.37</v>
      </c>
      <c r="H3" s="11">
        <v>55.3</v>
      </c>
      <c r="I3" s="11">
        <v>143</v>
      </c>
      <c r="J3" s="15">
        <v>18.2</v>
      </c>
      <c r="K3" s="11">
        <v>102.9</v>
      </c>
      <c r="L3" s="15">
        <v>11.6</v>
      </c>
      <c r="M3" s="11">
        <v>5.2</v>
      </c>
    </row>
    <row r="4" spans="1:13" x14ac:dyDescent="0.35">
      <c r="A4" s="16" t="s">
        <v>29</v>
      </c>
      <c r="B4" s="11" t="s">
        <v>26</v>
      </c>
      <c r="C4" s="11" t="s">
        <v>2</v>
      </c>
      <c r="D4" s="13">
        <v>45209</v>
      </c>
      <c r="E4" s="22">
        <f t="shared" si="0"/>
        <v>2023</v>
      </c>
      <c r="F4" s="11">
        <v>4453</v>
      </c>
      <c r="G4" s="12">
        <v>0.24</v>
      </c>
      <c r="H4" s="11">
        <v>55.3</v>
      </c>
      <c r="I4" s="11">
        <v>155</v>
      </c>
      <c r="J4" s="11">
        <v>17.2</v>
      </c>
      <c r="K4" s="11">
        <v>104.9</v>
      </c>
      <c r="L4" s="11">
        <v>8.8000000000000007</v>
      </c>
      <c r="M4" s="15">
        <v>5.61</v>
      </c>
    </row>
    <row r="5" spans="1:13" x14ac:dyDescent="0.35">
      <c r="A5" s="19" t="s">
        <v>4</v>
      </c>
      <c r="B5" s="11" t="s">
        <v>27</v>
      </c>
      <c r="C5" s="11" t="s">
        <v>0</v>
      </c>
      <c r="D5" s="13">
        <v>45204</v>
      </c>
      <c r="E5" s="22">
        <f t="shared" si="0"/>
        <v>2023</v>
      </c>
      <c r="F5" s="11">
        <v>1921</v>
      </c>
      <c r="G5" s="11" t="s">
        <v>3</v>
      </c>
      <c r="H5" s="11">
        <v>54.8</v>
      </c>
      <c r="I5" s="11">
        <v>135</v>
      </c>
      <c r="J5" s="15">
        <v>17.3</v>
      </c>
      <c r="K5" s="11">
        <v>105.9</v>
      </c>
      <c r="L5" s="11">
        <v>8.8000000000000007</v>
      </c>
      <c r="M5" s="15">
        <v>5.46</v>
      </c>
    </row>
    <row r="6" spans="1:13" x14ac:dyDescent="0.35">
      <c r="A6" s="19" t="s">
        <v>4</v>
      </c>
      <c r="B6" s="11" t="s">
        <v>27</v>
      </c>
      <c r="C6" s="11" t="s">
        <v>1</v>
      </c>
      <c r="D6" s="13">
        <v>45204</v>
      </c>
      <c r="E6" s="22">
        <f t="shared" si="0"/>
        <v>2023</v>
      </c>
      <c r="F6" s="11">
        <v>1496</v>
      </c>
      <c r="G6" s="12">
        <v>-0.22</v>
      </c>
      <c r="H6" s="11">
        <v>54.4</v>
      </c>
      <c r="I6" s="11">
        <v>128</v>
      </c>
      <c r="J6" s="11">
        <v>17</v>
      </c>
      <c r="K6" s="11">
        <v>108</v>
      </c>
      <c r="L6" s="15">
        <v>9.4</v>
      </c>
      <c r="M6" s="11">
        <v>5.25</v>
      </c>
    </row>
    <row r="7" spans="1:13" x14ac:dyDescent="0.35">
      <c r="A7" s="17" t="s">
        <v>29</v>
      </c>
      <c r="B7" s="11" t="s">
        <v>26</v>
      </c>
      <c r="C7" s="11" t="s">
        <v>0</v>
      </c>
      <c r="D7" s="13">
        <v>44835</v>
      </c>
      <c r="E7" s="22">
        <f t="shared" si="0"/>
        <v>2022</v>
      </c>
      <c r="F7" s="11">
        <v>3059</v>
      </c>
      <c r="G7" s="11" t="s">
        <v>3</v>
      </c>
      <c r="I7" s="11">
        <v>117</v>
      </c>
      <c r="J7" s="11">
        <v>18.600000000000001</v>
      </c>
      <c r="K7" s="11">
        <v>104</v>
      </c>
      <c r="L7" s="11">
        <v>10.5</v>
      </c>
      <c r="M7" s="15">
        <v>5.2</v>
      </c>
    </row>
    <row r="8" spans="1:13" x14ac:dyDescent="0.35">
      <c r="A8" s="17" t="s">
        <v>29</v>
      </c>
      <c r="B8" s="11" t="s">
        <v>26</v>
      </c>
      <c r="C8" s="11" t="s">
        <v>1</v>
      </c>
      <c r="D8" s="13">
        <v>44835</v>
      </c>
      <c r="E8" s="22">
        <f t="shared" si="0"/>
        <v>2022</v>
      </c>
      <c r="F8" s="11">
        <v>2300</v>
      </c>
      <c r="G8" s="12">
        <v>-0.25</v>
      </c>
      <c r="I8" s="11">
        <v>122</v>
      </c>
      <c r="J8" s="15">
        <v>18.899999999999999</v>
      </c>
      <c r="K8" s="11">
        <v>103</v>
      </c>
      <c r="L8" s="15">
        <v>11.7</v>
      </c>
      <c r="M8" s="11">
        <v>4.7</v>
      </c>
    </row>
    <row r="9" spans="1:13" x14ac:dyDescent="0.35">
      <c r="A9" s="17" t="s">
        <v>29</v>
      </c>
      <c r="B9" s="11" t="s">
        <v>26</v>
      </c>
      <c r="C9" s="11" t="s">
        <v>2</v>
      </c>
      <c r="D9" s="13">
        <v>44835</v>
      </c>
      <c r="E9" s="22">
        <f t="shared" si="0"/>
        <v>2022</v>
      </c>
      <c r="F9" s="11">
        <v>3420</v>
      </c>
      <c r="G9" s="12">
        <v>0.12</v>
      </c>
      <c r="I9" s="11">
        <v>119</v>
      </c>
      <c r="J9" s="11">
        <v>17.8</v>
      </c>
      <c r="K9" s="15">
        <v>105</v>
      </c>
      <c r="L9" s="11">
        <v>8.9</v>
      </c>
      <c r="M9" s="11">
        <v>4.8</v>
      </c>
    </row>
    <row r="10" spans="1:13" x14ac:dyDescent="0.35">
      <c r="A10" s="18" t="s">
        <v>29</v>
      </c>
      <c r="B10" s="11" t="s">
        <v>26</v>
      </c>
      <c r="C10" s="11" t="s">
        <v>0</v>
      </c>
      <c r="D10" s="13">
        <v>44470</v>
      </c>
      <c r="E10" s="22">
        <f t="shared" si="0"/>
        <v>2021</v>
      </c>
      <c r="F10" s="11">
        <v>3790</v>
      </c>
      <c r="G10" s="11" t="s">
        <v>3</v>
      </c>
      <c r="I10" s="11">
        <v>116</v>
      </c>
      <c r="J10" s="11">
        <v>17.2</v>
      </c>
      <c r="K10" s="15">
        <v>105</v>
      </c>
      <c r="L10" s="11">
        <v>12.7</v>
      </c>
      <c r="M10" s="15">
        <v>4.07</v>
      </c>
    </row>
    <row r="11" spans="1:13" x14ac:dyDescent="0.35">
      <c r="A11" s="18" t="s">
        <v>29</v>
      </c>
      <c r="B11" s="11" t="s">
        <v>26</v>
      </c>
      <c r="C11" s="11" t="s">
        <v>1</v>
      </c>
      <c r="D11" s="13">
        <v>44470</v>
      </c>
      <c r="E11" s="22">
        <f t="shared" si="0"/>
        <v>2021</v>
      </c>
      <c r="F11" s="11">
        <v>2112</v>
      </c>
      <c r="G11" s="12">
        <v>-0.44</v>
      </c>
      <c r="I11" s="11">
        <v>116</v>
      </c>
      <c r="J11" s="11">
        <v>18.399999999999999</v>
      </c>
      <c r="K11" s="11">
        <v>102</v>
      </c>
      <c r="L11" s="15">
        <v>15.3</v>
      </c>
      <c r="M11" s="11">
        <v>3.15</v>
      </c>
    </row>
    <row r="12" spans="1:13" x14ac:dyDescent="0.35">
      <c r="A12" s="18" t="s">
        <v>29</v>
      </c>
      <c r="B12" s="11" t="s">
        <v>26</v>
      </c>
      <c r="C12" s="11" t="s">
        <v>2</v>
      </c>
      <c r="D12" s="13">
        <v>44470</v>
      </c>
      <c r="E12" s="22">
        <f t="shared" si="0"/>
        <v>2021</v>
      </c>
      <c r="F12" s="11">
        <v>3382</v>
      </c>
      <c r="G12" s="12">
        <v>-0.11</v>
      </c>
      <c r="I12" s="11">
        <v>107</v>
      </c>
      <c r="J12" s="15">
        <v>18.8</v>
      </c>
      <c r="K12" s="11">
        <v>103</v>
      </c>
      <c r="L12" s="11">
        <v>13.7</v>
      </c>
      <c r="M12" s="11">
        <v>4.05</v>
      </c>
    </row>
    <row r="13" spans="1:13" x14ac:dyDescent="0.35">
      <c r="A13" s="20" t="s">
        <v>4</v>
      </c>
      <c r="B13" s="11" t="s">
        <v>27</v>
      </c>
      <c r="C13" s="11" t="s">
        <v>0</v>
      </c>
      <c r="D13" s="13">
        <v>44835</v>
      </c>
      <c r="E13" s="22">
        <f t="shared" si="0"/>
        <v>2022</v>
      </c>
      <c r="F13" s="11">
        <v>1182</v>
      </c>
      <c r="G13" s="11" t="s">
        <v>3</v>
      </c>
      <c r="I13" s="11">
        <v>107</v>
      </c>
      <c r="J13" s="15">
        <v>18.7</v>
      </c>
      <c r="K13" s="11">
        <v>101.5</v>
      </c>
      <c r="L13" s="15">
        <v>13.7</v>
      </c>
      <c r="M13" s="11">
        <v>4.2</v>
      </c>
    </row>
    <row r="14" spans="1:13" x14ac:dyDescent="0.35">
      <c r="A14" s="20" t="s">
        <v>4</v>
      </c>
      <c r="B14" s="11" t="s">
        <v>27</v>
      </c>
      <c r="C14" s="11" t="s">
        <v>1</v>
      </c>
      <c r="D14" s="13">
        <v>44835</v>
      </c>
      <c r="E14" s="22">
        <f t="shared" si="0"/>
        <v>2022</v>
      </c>
      <c r="F14" s="11">
        <v>922</v>
      </c>
      <c r="G14" s="12">
        <v>-0.22</v>
      </c>
      <c r="I14" s="11">
        <v>111</v>
      </c>
      <c r="J14" s="11">
        <v>17.7</v>
      </c>
      <c r="K14" s="11">
        <v>103.9</v>
      </c>
      <c r="L14" s="11">
        <v>10.8</v>
      </c>
      <c r="M14" s="15">
        <v>4.9000000000000004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35AA-93BC-4941-BF7B-8ED1F7CB74C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B560-F462-4095-AA31-13984C29D086}">
  <dimension ref="A1:C9"/>
  <sheetViews>
    <sheetView workbookViewId="0">
      <selection sqref="A1:C9"/>
    </sheetView>
  </sheetViews>
  <sheetFormatPr defaultRowHeight="14.5" x14ac:dyDescent="0.35"/>
  <sheetData>
    <row r="1" spans="1:3" ht="141.5" thickBot="1" x14ac:dyDescent="0.4">
      <c r="A1" s="1"/>
      <c r="B1" s="2" t="s">
        <v>5</v>
      </c>
      <c r="C1" s="2" t="s">
        <v>6</v>
      </c>
    </row>
    <row r="2" spans="1:3" ht="71.5" thickTop="1" thickBot="1" x14ac:dyDescent="0.4">
      <c r="A2" s="3" t="s">
        <v>7</v>
      </c>
      <c r="B2" s="4">
        <v>5</v>
      </c>
      <c r="C2" s="4">
        <v>5</v>
      </c>
    </row>
    <row r="3" spans="1:3" ht="165" thickBot="1" x14ac:dyDescent="0.4">
      <c r="A3" s="5" t="s">
        <v>8</v>
      </c>
      <c r="B3" s="6">
        <v>10</v>
      </c>
      <c r="C3" s="6">
        <v>10</v>
      </c>
    </row>
    <row r="4" spans="1:3" ht="94.5" thickBot="1" x14ac:dyDescent="0.4">
      <c r="A4" s="7" t="s">
        <v>9</v>
      </c>
      <c r="B4" s="8">
        <v>0.5</v>
      </c>
      <c r="C4" s="8">
        <v>0.5</v>
      </c>
    </row>
    <row r="5" spans="1:3" ht="74.5" thickBot="1" x14ac:dyDescent="0.4">
      <c r="A5" s="5" t="s">
        <v>10</v>
      </c>
      <c r="B5" s="6">
        <v>3790</v>
      </c>
      <c r="C5" s="6">
        <v>2112</v>
      </c>
    </row>
    <row r="6" spans="1:3" ht="141.5" thickBot="1" x14ac:dyDescent="0.4">
      <c r="A6" s="7" t="s">
        <v>11</v>
      </c>
      <c r="B6" s="8">
        <v>3344</v>
      </c>
      <c r="C6" s="8">
        <v>3344</v>
      </c>
    </row>
    <row r="7" spans="1:3" ht="74.5" thickBot="1" x14ac:dyDescent="0.4">
      <c r="A7" s="5" t="s">
        <v>12</v>
      </c>
      <c r="B7" s="6">
        <v>14</v>
      </c>
      <c r="C7" s="6">
        <v>14</v>
      </c>
    </row>
    <row r="8" spans="1:3" ht="188.5" thickBot="1" x14ac:dyDescent="0.4">
      <c r="A8" s="7" t="s">
        <v>13</v>
      </c>
      <c r="B8" s="8">
        <v>274</v>
      </c>
      <c r="C8" s="8">
        <v>157</v>
      </c>
    </row>
    <row r="9" spans="1:3" ht="217.5" thickBot="1" x14ac:dyDescent="0.4">
      <c r="A9" s="9" t="s">
        <v>14</v>
      </c>
      <c r="B9" s="10">
        <v>6850</v>
      </c>
      <c r="C9" s="10">
        <v>3925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30921bc-fb30-475c-93d3-02b644db215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1F19F2ED231E41A99DFEF333EBF2F3" ma:contentTypeVersion="18" ma:contentTypeDescription="Create a new document." ma:contentTypeScope="" ma:versionID="77fc17566db47236414220b1080c3c0b">
  <xsd:schema xmlns:xsd="http://www.w3.org/2001/XMLSchema" xmlns:xs="http://www.w3.org/2001/XMLSchema" xmlns:p="http://schemas.microsoft.com/office/2006/metadata/properties" xmlns:ns3="f30921bc-fb30-475c-93d3-02b644db2155" xmlns:ns4="01cceb4d-45ab-43d5-b34e-3c6c2cab8dc2" targetNamespace="http://schemas.microsoft.com/office/2006/metadata/properties" ma:root="true" ma:fieldsID="58c8fa8f92975c760e207a3a14223c50" ns3:_="" ns4:_="">
    <xsd:import namespace="f30921bc-fb30-475c-93d3-02b644db2155"/>
    <xsd:import namespace="01cceb4d-45ab-43d5-b34e-3c6c2cab8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0921bc-fb30-475c-93d3-02b644db21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ceb4d-45ab-43d5-b34e-3c6c2cab8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F4633B-5556-4C43-AF97-AA929A0D3A67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f30921bc-fb30-475c-93d3-02b644db2155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01cceb4d-45ab-43d5-b34e-3c6c2cab8dc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D7D79D1-BBE1-4A79-96CF-DCDF6FBA3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F6D019-F830-4194-9002-B1BDA6D3BC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0921bc-fb30-475c-93d3-02b644db2155"/>
    <ds:schemaRef ds:uri="01cceb4d-45ab-43d5-b34e-3c6c2cab8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Sheet3</vt:lpstr>
      <vt:lpstr>Sheet2</vt:lpstr>
    </vt:vector>
  </TitlesOfParts>
  <Company>Alma Mater Studiorum - Universita di Bologna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2024-09-02T09:21:08Z</dcterms:created>
  <dcterms:modified xsi:type="dcterms:W3CDTF">2025-02-04T10:46:06Z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0x010100B81F19F2ED231E41A99DFEF333EBF2F3</vt:lpwstr>
  </property>
</Properties>
</file>