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allDropExperiment\"/>
    </mc:Choice>
  </mc:AlternateContent>
  <bookViews>
    <workbookView xWindow="0" yWindow="0" windowWidth="16170" windowHeight="6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6" i="1" s="1"/>
  <c r="A3" i="1"/>
  <c r="C7" i="1" l="1"/>
  <c r="C3" i="1"/>
  <c r="D3" i="1" s="1"/>
  <c r="C4" i="1"/>
  <c r="C8" i="1"/>
  <c r="C5" i="1"/>
  <c r="C2" i="1"/>
  <c r="D2" i="1" s="1"/>
  <c r="A4" i="1"/>
  <c r="D4" i="1" l="1"/>
  <c r="A5" i="1"/>
  <c r="A6" i="1" s="1"/>
  <c r="D5" i="1" l="1"/>
  <c r="D6" i="1"/>
  <c r="A7" i="1"/>
  <c r="D7" i="1" l="1"/>
  <c r="A8" i="1"/>
  <c r="D8" i="1" s="1"/>
</calcChain>
</file>

<file path=xl/sharedStrings.xml><?xml version="1.0" encoding="utf-8"?>
<sst xmlns="http://schemas.openxmlformats.org/spreadsheetml/2006/main" count="7" uniqueCount="7">
  <si>
    <t>Delta</t>
  </si>
  <si>
    <t>lead</t>
  </si>
  <si>
    <t>Distance in m</t>
  </si>
  <si>
    <t>Lead Distance</t>
  </si>
  <si>
    <t>Lead Time</t>
  </si>
  <si>
    <t>S from 0m Exp</t>
  </si>
  <si>
    <t>Expected S-Theory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</si>
</sst>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</a:t>
            </a:r>
            <a:r>
              <a:rPr lang="en-US" baseline="0"/>
              <a:t> Drop Timings</a:t>
            </a:r>
          </a:p>
          <a:p>
            <a:pPr>
              <a:defRPr/>
            </a:pPr>
            <a:r>
              <a:rPr lang="en-US" baseline="0"/>
              <a:t>Initial Expreriment</a:t>
            </a:r>
            <a:endParaRPr lang="en-US"/>
          </a:p>
        </c:rich>
      </c:tx>
      <c:layout>
        <c:manualLayout>
          <c:xMode val="edge"/>
          <c:yMode val="edge"/>
          <c:x val="0.692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from 0m 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0.15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0.1565</c:v>
                </c:pt>
                <c:pt idx="1">
                  <c:v>0.23019999999999999</c:v>
                </c:pt>
                <c:pt idx="2">
                  <c:v>0.28749999999999998</c:v>
                </c:pt>
                <c:pt idx="3">
                  <c:v>0.33539999999999998</c:v>
                </c:pt>
                <c:pt idx="4">
                  <c:v>0.37819999999999998</c:v>
                </c:pt>
                <c:pt idx="5">
                  <c:v>0.41699999999999998</c:v>
                </c:pt>
                <c:pt idx="6">
                  <c:v>0.45229999999999998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8-4FB2-9A88-715B7ECBEE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 S-Theory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0.15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0.16126008182063581</c:v>
                </c:pt>
                <c:pt idx="1">
                  <c:v>0.23356216532710672</c:v>
                </c:pt>
                <c:pt idx="2">
                  <c:v>0.2890965797370757</c:v>
                </c:pt>
                <c:pt idx="3">
                  <c:v>0.33593287634660751</c:v>
                </c:pt>
                <c:pt idx="4">
                  <c:v>0.37720541731556345</c:v>
                </c:pt>
                <c:pt idx="5">
                  <c:v>0.41452374342296094</c:v>
                </c:pt>
                <c:pt idx="6">
                  <c:v>0.44884471649849506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8-4FB2-9A88-715B7ECB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111856"/>
        <c:axId val="801113104"/>
      </c:lineChart>
      <c:catAx>
        <c:axId val="8011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13104"/>
        <c:crosses val="autoZero"/>
        <c:auto val="1"/>
        <c:lblAlgn val="ctr"/>
        <c:lblOffset val="100"/>
        <c:noMultiLvlLbl val="0"/>
      </c:catAx>
      <c:valAx>
        <c:axId val="8011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9525</xdr:rowOff>
    </xdr:from>
    <xdr:to>
      <xdr:col>11</xdr:col>
      <xdr:colOff>409575</xdr:colOff>
      <xdr:row>24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defaultRowHeight="15" x14ac:dyDescent="0.25"/>
  <cols>
    <col min="1" max="2" width="13.25" customWidth="1"/>
    <col min="3" max="3" width="14.375" customWidth="1"/>
  </cols>
  <sheetData>
    <row r="1" spans="1:4" x14ac:dyDescent="0.25">
      <c r="A1" t="s">
        <v>2</v>
      </c>
      <c r="B1" t="s">
        <v>5</v>
      </c>
      <c r="C1" t="s">
        <v>6</v>
      </c>
      <c r="D1" t="s">
        <v>0</v>
      </c>
    </row>
    <row r="2" spans="1:4" x14ac:dyDescent="0.25">
      <c r="A2">
        <v>0.15</v>
      </c>
      <c r="B2">
        <v>0.1565</v>
      </c>
      <c r="C2">
        <f>SQRT((2*(A2+$C$11))/9.8)-$D$11</f>
        <v>0.16126008182063581</v>
      </c>
      <c r="D2">
        <f>C2-B2</f>
        <v>4.7600818206358086E-3</v>
      </c>
    </row>
    <row r="3" spans="1:4" x14ac:dyDescent="0.25">
      <c r="A3">
        <f>A2+0.15</f>
        <v>0.3</v>
      </c>
      <c r="B3">
        <v>0.23019999999999999</v>
      </c>
      <c r="C3">
        <f t="shared" ref="C3:C8" si="0">SQRT((2*(A3+$C$11))/9.8)-$D$11</f>
        <v>0.23356216532710672</v>
      </c>
      <c r="D3">
        <f t="shared" ref="D3:D8" si="1">C3-B3</f>
        <v>3.3621653271067309E-3</v>
      </c>
    </row>
    <row r="4" spans="1:4" x14ac:dyDescent="0.25">
      <c r="A4">
        <f t="shared" ref="A4:A8" si="2">A3+0.15</f>
        <v>0.44999999999999996</v>
      </c>
      <c r="B4">
        <v>0.28749999999999998</v>
      </c>
      <c r="C4">
        <f t="shared" si="0"/>
        <v>0.2890965797370757</v>
      </c>
      <c r="D4">
        <f t="shared" si="1"/>
        <v>1.5965797370757207E-3</v>
      </c>
    </row>
    <row r="5" spans="1:4" x14ac:dyDescent="0.25">
      <c r="A5">
        <f t="shared" si="2"/>
        <v>0.6</v>
      </c>
      <c r="B5">
        <v>0.33539999999999998</v>
      </c>
      <c r="C5">
        <f t="shared" si="0"/>
        <v>0.33593287634660751</v>
      </c>
      <c r="D5">
        <f t="shared" si="1"/>
        <v>5.3287634660753591E-4</v>
      </c>
    </row>
    <row r="6" spans="1:4" x14ac:dyDescent="0.25">
      <c r="A6">
        <f t="shared" si="2"/>
        <v>0.75</v>
      </c>
      <c r="B6">
        <v>0.37819999999999998</v>
      </c>
      <c r="C6">
        <f t="shared" si="0"/>
        <v>0.37720541731556345</v>
      </c>
      <c r="D6">
        <f t="shared" si="1"/>
        <v>-9.9458268443652909E-4</v>
      </c>
    </row>
    <row r="7" spans="1:4" x14ac:dyDescent="0.25">
      <c r="A7">
        <f t="shared" si="2"/>
        <v>0.9</v>
      </c>
      <c r="B7">
        <v>0.41699999999999998</v>
      </c>
      <c r="C7">
        <f t="shared" si="0"/>
        <v>0.41452374342296094</v>
      </c>
      <c r="D7">
        <f t="shared" si="1"/>
        <v>-2.4762565770390377E-3</v>
      </c>
    </row>
    <row r="8" spans="1:4" x14ac:dyDescent="0.25">
      <c r="A8">
        <f t="shared" si="2"/>
        <v>1.05</v>
      </c>
      <c r="B8">
        <v>0.45229999999999998</v>
      </c>
      <c r="C8">
        <f t="shared" si="0"/>
        <v>0.44884471649849506</v>
      </c>
      <c r="D8">
        <f t="shared" si="1"/>
        <v>-3.4552835015049244E-3</v>
      </c>
    </row>
    <row r="10" spans="1:4" x14ac:dyDescent="0.25">
      <c r="C10" t="s">
        <v>3</v>
      </c>
      <c r="D10" t="s">
        <v>4</v>
      </c>
    </row>
    <row r="11" spans="1:4" x14ac:dyDescent="0.25">
      <c r="B11" t="s">
        <v>1</v>
      </c>
      <c r="C11">
        <v>1E-3</v>
      </c>
      <c r="D11">
        <f>SQRT((C11*2)/9.8)</f>
        <v>1.4285714285714285E-2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2017-11-02T17:53:02Z</cp:lastPrinted>
  <dcterms:created xsi:type="dcterms:W3CDTF">2017-10-16T16:42:25Z</dcterms:created>
  <dcterms:modified xsi:type="dcterms:W3CDTF">2017-11-08T16:56:22Z</dcterms:modified>
</cp:coreProperties>
</file>