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3"/>
  <workbookPr/>
  <mc:AlternateContent xmlns:mc="http://schemas.openxmlformats.org/markup-compatibility/2006">
    <mc:Choice Requires="x15">
      <x15ac:absPath xmlns:x15ac="http://schemas.microsoft.com/office/spreadsheetml/2010/11/ac" url="/Users/laurencewarner/Documents/data_vis/pew-internet/Data/"/>
    </mc:Choice>
  </mc:AlternateContent>
  <bookViews>
    <workbookView xWindow="20" yWindow="460" windowWidth="33600" windowHeight="18840" activeTab="6"/>
  </bookViews>
  <sheets>
    <sheet name="Internet" sheetId="1" r:id="rId1"/>
    <sheet name="InternetUsage" sheetId="2" r:id="rId2"/>
    <sheet name="Cell" sheetId="3" r:id="rId3"/>
    <sheet name="Smartphone" sheetId="5" r:id="rId4"/>
    <sheet name="Social" sheetId="4" r:id="rId5"/>
    <sheet name="Social (2)" sheetId="10" r:id="rId6"/>
    <sheet name="Figures" sheetId="11" r:id="rId7"/>
    <sheet name="TimeSeries" sheetId="8" r:id="rId8"/>
    <sheet name="TimeSeries (2)" sheetId="9" r:id="rId9"/>
    <sheet name="Dependence" sheetId="7" r:id="rId10"/>
    <sheet name="Reading v Internet" sheetId="6" r:id="rId11"/>
  </sheets>
  <definedNames>
    <definedName name="_ftn1" localSheetId="10">'Reading v Internet'!$B$11</definedName>
    <definedName name="_ftnref1" localSheetId="10">'Reading v Internet'!$B$7</definedName>
    <definedName name="_xlchart.v2.0" hidden="1">'Social (2)'!$A$2</definedName>
    <definedName name="_xlchart.v2.1" hidden="1">'Social (2)'!$A$3</definedName>
    <definedName name="_xlchart.v2.10" hidden="1">'Social (2)'!$B$5:$F$5</definedName>
    <definedName name="_xlchart.v2.11" hidden="1">'Social (2)'!$B$6:$F$6</definedName>
    <definedName name="_xlchart.v2.12" hidden="1">'Social (2)'!$B$7:$F$7</definedName>
    <definedName name="_xlchart.v2.13" hidden="1">'Social (2)'!$A$2:$A$7</definedName>
    <definedName name="_xlchart.v2.14" hidden="1">'Social (2)'!$B$1</definedName>
    <definedName name="_xlchart.v2.15" hidden="1">'Social (2)'!$B$2:$B$7</definedName>
    <definedName name="_xlchart.v2.16" hidden="1">'Social (2)'!$C$1</definedName>
    <definedName name="_xlchart.v2.17" hidden="1">'Social (2)'!$C$2:$C$7</definedName>
    <definedName name="_xlchart.v2.18" hidden="1">'Social (2)'!$D$1</definedName>
    <definedName name="_xlchart.v2.19" hidden="1">'Social (2)'!$D$2:$D$7</definedName>
    <definedName name="_xlchart.v2.2" hidden="1">'Social (2)'!$A$4</definedName>
    <definedName name="_xlchart.v2.20" hidden="1">'Social (2)'!$E$1</definedName>
    <definedName name="_xlchart.v2.21" hidden="1">'Social (2)'!$E$2:$E$7</definedName>
    <definedName name="_xlchart.v2.22" hidden="1">'Social (2)'!$F$1</definedName>
    <definedName name="_xlchart.v2.23" hidden="1">'Social (2)'!$F$2:$F$7</definedName>
    <definedName name="_xlchart.v2.3" hidden="1">'Social (2)'!$A$5</definedName>
    <definedName name="_xlchart.v2.4" hidden="1">'Social (2)'!$A$6</definedName>
    <definedName name="_xlchart.v2.5" hidden="1">'Social (2)'!$A$7</definedName>
    <definedName name="_xlchart.v2.6" hidden="1">'Social (2)'!$B$1:$F$1</definedName>
    <definedName name="_xlchart.v2.7" hidden="1">'Social (2)'!$B$2:$F$2</definedName>
    <definedName name="_xlchart.v2.8" hidden="1">'Social (2)'!$B$3:$F$3</definedName>
    <definedName name="_xlchart.v2.9" hidden="1">'Social (2)'!$B$4:$F$4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0" l="1"/>
  <c r="H7" i="10"/>
  <c r="G2" i="10"/>
  <c r="H2" i="10"/>
  <c r="G3" i="10"/>
  <c r="H3" i="10"/>
  <c r="G4" i="10"/>
  <c r="H4" i="10"/>
  <c r="G5" i="10"/>
  <c r="H5" i="10"/>
  <c r="G6" i="10"/>
  <c r="H6" i="10"/>
  <c r="G4" i="3"/>
  <c r="H4" i="3"/>
  <c r="I4" i="3"/>
  <c r="F4" i="3"/>
  <c r="I3" i="6"/>
  <c r="I4" i="6"/>
  <c r="I5" i="6"/>
  <c r="I6" i="6"/>
  <c r="I7" i="6"/>
  <c r="I8" i="6"/>
  <c r="I9" i="6"/>
  <c r="I2" i="6"/>
</calcChain>
</file>

<file path=xl/sharedStrings.xml><?xml version="1.0" encoding="utf-8"?>
<sst xmlns="http://schemas.openxmlformats.org/spreadsheetml/2006/main" count="83" uniqueCount="52">
  <si>
    <t>Current</t>
  </si>
  <si>
    <t>Almost constantly</t>
  </si>
  <si>
    <t>Several times a day</t>
  </si>
  <si>
    <t>About once a day</t>
  </si>
  <si>
    <t>Several times a week, OR</t>
  </si>
  <si>
    <t>Less often?</t>
  </si>
  <si>
    <t>No</t>
  </si>
  <si>
    <t>Count</t>
  </si>
  <si>
    <t>Time</t>
  </si>
  <si>
    <t>Facebook-Yes</t>
  </si>
  <si>
    <t>Facebook-No</t>
  </si>
  <si>
    <t>Pinterest-No</t>
  </si>
  <si>
    <t>Pinterest-Yes</t>
  </si>
  <si>
    <t>Twitter-Yes</t>
  </si>
  <si>
    <t>Twitter-No</t>
  </si>
  <si>
    <t>Instagram-Yes</t>
  </si>
  <si>
    <t>Instagram-No</t>
  </si>
  <si>
    <t>Very Hard</t>
  </si>
  <si>
    <t>Somewhat Hard</t>
  </si>
  <si>
    <t>Not Too Hard</t>
  </si>
  <si>
    <t>Not Hard At All</t>
  </si>
  <si>
    <t>None</t>
  </si>
  <si>
    <t>1 book</t>
  </si>
  <si>
    <t>2-3 books</t>
  </si>
  <si>
    <t>4-5 books</t>
  </si>
  <si>
    <t>6-10 books</t>
  </si>
  <si>
    <t>11-20 books</t>
  </si>
  <si>
    <t>More than 20 books</t>
  </si>
  <si>
    <t>Read</t>
  </si>
  <si>
    <t>PercentPrint</t>
  </si>
  <si>
    <t>PercentAudio</t>
  </si>
  <si>
    <t>Percent-Internet</t>
  </si>
  <si>
    <t>Percent-Cell</t>
  </si>
  <si>
    <t>Percent-Smart</t>
  </si>
  <si>
    <t>Change</t>
  </si>
  <si>
    <t>Line</t>
  </si>
  <si>
    <t>Usage Type</t>
  </si>
  <si>
    <t>Social Media</t>
  </si>
  <si>
    <t>Cell Phone</t>
  </si>
  <si>
    <t>Internet</t>
  </si>
  <si>
    <t>Percent-Social</t>
  </si>
  <si>
    <t>Percent-Read</t>
  </si>
  <si>
    <t>Percent-Ebooks</t>
  </si>
  <si>
    <t>Percent-EBooks</t>
  </si>
  <si>
    <t>Smartphone</t>
  </si>
  <si>
    <t>Read a Book</t>
  </si>
  <si>
    <t>E-book</t>
  </si>
  <si>
    <t>Facebook</t>
  </si>
  <si>
    <t>Instagram</t>
  </si>
  <si>
    <t>Pinterest</t>
  </si>
  <si>
    <t>Twitter</t>
  </si>
  <si>
    <t>Overlap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</si>
</sst>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.5"/>
      <color theme="1"/>
      <name val="Tahoma"/>
      <family val="2"/>
    </font>
    <font>
      <sz val="10"/>
      <color theme="1"/>
      <name val="Tahoma"/>
      <family val="2"/>
    </font>
    <font>
      <sz val="6.5"/>
      <color theme="1"/>
      <name val="Tahoma"/>
      <family val="2"/>
    </font>
    <font>
      <sz val="8.5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17" fontId="0" fillId="0" borderId="0" xfId="0" applyNumberFormat="1"/>
    <xf numFmtId="17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" fontId="1" fillId="0" borderId="0" xfId="0" applyNumberFormat="1" applyFont="1" applyAlignment="1">
      <alignment horizontal="right" vertical="center" wrapText="1"/>
    </xf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left" vertical="center" wrapText="1" indent="2"/>
    </xf>
    <xf numFmtId="17" fontId="4" fillId="0" borderId="0" xfId="0" applyNumberFormat="1" applyFont="1" applyAlignment="1">
      <alignment horizontal="left" vertical="center" wrapText="1" indent="2"/>
    </xf>
    <xf numFmtId="17" fontId="1" fillId="0" borderId="0" xfId="0" applyNumberFormat="1" applyFont="1" applyAlignment="1">
      <alignment horizontal="left" vertical="center" wrapText="1" indent="2"/>
    </xf>
    <xf numFmtId="1" fontId="2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Internet!$B$1</c:f>
              <c:strCache>
                <c:ptCount val="1"/>
                <c:pt idx="0">
                  <c:v>Percent-Internet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Internet!$B$2:$B$81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D1-5345-8AFD-9D6BE32F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871536"/>
        <c:axId val="1966873856"/>
      </c:lineChart>
      <c:dateAx>
        <c:axId val="1966871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73856"/>
        <c:crosses val="autoZero"/>
        <c:auto val="1"/>
        <c:lblOffset val="100"/>
        <c:baseTimeUnit val="months"/>
      </c:dateAx>
      <c:valAx>
        <c:axId val="19668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Internet Usage and Dependence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Internet!$B$1</c:f>
              <c:strCache>
                <c:ptCount val="1"/>
                <c:pt idx="0">
                  <c:v>Percent-Internet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Internet!$B$2:$B$81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E5-B04C-A3A5-0EC39B11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20320"/>
        <c:axId val="1851122800"/>
      </c:lineChart>
      <c:scatterChart>
        <c:scatterStyle val="lineMarker"/>
        <c:varyColors val="0"/>
        <c:ser>
          <c:idx val="1"/>
          <c:order val="1"/>
          <c:tx>
            <c:strRef>
              <c:f>Internet!$C$1</c:f>
              <c:strCache>
                <c:ptCount val="1"/>
                <c:pt idx="0">
                  <c:v>Very Hard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xVal>
          <c:yVal>
            <c:numRef>
              <c:f>Internet!$C$2:$C$81</c:f>
              <c:numCache>
                <c:formatCode>General</c:formatCode>
                <c:ptCount val="80"/>
                <c:pt idx="0">
                  <c:v>50.0</c:v>
                </c:pt>
                <c:pt idx="7">
                  <c:v>52.0</c:v>
                </c:pt>
                <c:pt idx="35">
                  <c:v>45.0</c:v>
                </c:pt>
                <c:pt idx="41">
                  <c:v>38.0</c:v>
                </c:pt>
                <c:pt idx="64">
                  <c:v>31.0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E5-B04C-A3A5-0EC39B11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20320"/>
        <c:axId val="1851122800"/>
      </c:scatterChart>
      <c:dateAx>
        <c:axId val="1851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2800"/>
        <c:crosses val="autoZero"/>
        <c:auto val="1"/>
        <c:lblOffset val="100"/>
        <c:baseTimeUnit val="months"/>
      </c:dateAx>
      <c:valAx>
        <c:axId val="18511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Smartphone and Total Cell Phone Ownership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Cell!$B$1</c:f>
              <c:strCache>
                <c:ptCount val="1"/>
                <c:pt idx="0">
                  <c:v>Percent-Cell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Cell!$A$2:$A$17</c:f>
              <c:numCache>
                <c:formatCode>mmm\-yy</c:formatCode>
                <c:ptCount val="16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40940.0</c:v>
                </c:pt>
                <c:pt idx="15">
                  <c:v>40664.0</c:v>
                </c:pt>
              </c:numCache>
            </c:numRef>
          </c:cat>
          <c:val>
            <c:numRef>
              <c:f>Cell!$B$2:$B$17</c:f>
              <c:numCache>
                <c:formatCode>General</c:formatCode>
                <c:ptCount val="16"/>
                <c:pt idx="0">
                  <c:v>95.0</c:v>
                </c:pt>
                <c:pt idx="1">
                  <c:v>95.0</c:v>
                </c:pt>
                <c:pt idx="2">
                  <c:v>92.0</c:v>
                </c:pt>
                <c:pt idx="3">
                  <c:v>92.0</c:v>
                </c:pt>
                <c:pt idx="4">
                  <c:v>91.0</c:v>
                </c:pt>
                <c:pt idx="5">
                  <c:v>92.0</c:v>
                </c:pt>
                <c:pt idx="6">
                  <c:v>92.0</c:v>
                </c:pt>
                <c:pt idx="7">
                  <c:v>91.0</c:v>
                </c:pt>
                <c:pt idx="8">
                  <c:v>89.0</c:v>
                </c:pt>
                <c:pt idx="9">
                  <c:v>91.0</c:v>
                </c:pt>
                <c:pt idx="10">
                  <c:v>87.0</c:v>
                </c:pt>
                <c:pt idx="11">
                  <c:v>85.0</c:v>
                </c:pt>
                <c:pt idx="12">
                  <c:v>85.0</c:v>
                </c:pt>
                <c:pt idx="13">
                  <c:v>89.0</c:v>
                </c:pt>
                <c:pt idx="14">
                  <c:v>88.0</c:v>
                </c:pt>
                <c:pt idx="15">
                  <c:v>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60-5147-9E84-0667E25F62EA}"/>
            </c:ext>
          </c:extLst>
        </c:ser>
        <c:ser>
          <c:idx val="1"/>
          <c:order val="1"/>
          <c:tx>
            <c:strRef>
              <c:f>Cell!$C$1</c:f>
              <c:strCache>
                <c:ptCount val="1"/>
                <c:pt idx="0">
                  <c:v>Percent-Smart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Cell!$A$2:$A$17</c:f>
              <c:numCache>
                <c:formatCode>mmm\-yy</c:formatCode>
                <c:ptCount val="16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40940.0</c:v>
                </c:pt>
                <c:pt idx="15">
                  <c:v>40664.0</c:v>
                </c:pt>
              </c:numCache>
            </c:numRef>
          </c:cat>
          <c:val>
            <c:numRef>
              <c:f>Cell!$C$2:$C$17</c:f>
              <c:numCache>
                <c:formatCode>General</c:formatCode>
                <c:ptCount val="16"/>
                <c:pt idx="0">
                  <c:v>82.0</c:v>
                </c:pt>
                <c:pt idx="1">
                  <c:v>81.0</c:v>
                </c:pt>
                <c:pt idx="2">
                  <c:v>76.0</c:v>
                </c:pt>
                <c:pt idx="3">
                  <c:v>78.0</c:v>
                </c:pt>
                <c:pt idx="4">
                  <c:v>76.0</c:v>
                </c:pt>
                <c:pt idx="5">
                  <c:v>73.0</c:v>
                </c:pt>
                <c:pt idx="6">
                  <c:v>73.0</c:v>
                </c:pt>
                <c:pt idx="7">
                  <c:v>61.0</c:v>
                </c:pt>
                <c:pt idx="8">
                  <c:v>60.0</c:v>
                </c:pt>
                <c:pt idx="9">
                  <c:v>55.0</c:v>
                </c:pt>
                <c:pt idx="10">
                  <c:v>52.0</c:v>
                </c:pt>
                <c:pt idx="11">
                  <c:v>55.0</c:v>
                </c:pt>
                <c:pt idx="12">
                  <c:v>53.0</c:v>
                </c:pt>
                <c:pt idx="13">
                  <c:v>46.0</c:v>
                </c:pt>
                <c:pt idx="14">
                  <c:v>45.0</c:v>
                </c:pt>
                <c:pt idx="15">
                  <c:v>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60-5147-9E84-0667E25F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50752"/>
        <c:axId val="1851153504"/>
      </c:lineChart>
      <c:dateAx>
        <c:axId val="1851150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3504"/>
        <c:crosses val="autoZero"/>
        <c:auto val="1"/>
        <c:lblOffset val="100"/>
        <c:baseTimeUnit val="months"/>
      </c:dateAx>
      <c:valAx>
        <c:axId val="18511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How Difficult to Give up Cell Phone?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Cell!$E$2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Cell!$F$2:$I$2</c:f>
              <c:numCache>
                <c:formatCode>General</c:formatCode>
                <c:ptCount val="4"/>
                <c:pt idx="0">
                  <c:v>48.0</c:v>
                </c:pt>
                <c:pt idx="1">
                  <c:v>21.0</c:v>
                </c:pt>
                <c:pt idx="2">
                  <c:v>16.0</c:v>
                </c:pt>
                <c:pt idx="3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94-3F44-A7A7-971F1B71493D}"/>
            </c:ext>
          </c:extLst>
        </c:ser>
        <c:ser>
          <c:idx val="1"/>
          <c:order val="1"/>
          <c:tx>
            <c:strRef>
              <c:f>Cell!$E$3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Cell!$F$3:$I$3</c:f>
              <c:numCache>
                <c:formatCode>General</c:formatCode>
                <c:ptCount val="4"/>
                <c:pt idx="0">
                  <c:v>52.0</c:v>
                </c:pt>
                <c:pt idx="1">
                  <c:v>22.0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94-3F44-A7A7-971F1B71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182688"/>
        <c:axId val="1851185440"/>
      </c:barChart>
      <c:lineChart>
        <c:grouping val="standard"/>
        <c:varyColors val="0"/>
        <c:ser>
          <c:idx val="2"/>
          <c:order val="2"/>
          <c:tx>
            <c:strRef>
              <c:f>Cell!$E$4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Cell!$F$4:$I$4</c:f>
              <c:numCache>
                <c:formatCode>General</c:formatCode>
                <c:ptCount val="4"/>
                <c:pt idx="0">
                  <c:v>8.3</c:v>
                </c:pt>
                <c:pt idx="1">
                  <c:v>4.8</c:v>
                </c:pt>
                <c:pt idx="2">
                  <c:v>-37.5</c:v>
                </c:pt>
                <c:pt idx="3">
                  <c:v>-7.7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94-3F44-A7A7-971F1B71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82688"/>
        <c:axId val="1851185440"/>
      </c:lineChart>
      <c:catAx>
        <c:axId val="18511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85440"/>
        <c:crosses val="autoZero"/>
        <c:auto val="1"/>
        <c:lblAlgn val="ctr"/>
        <c:lblOffset val="100"/>
        <c:noMultiLvlLbl val="0"/>
      </c:catAx>
      <c:valAx>
        <c:axId val="1851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(2)'!$B$1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21-4746-8267-676B44B7FDBD}"/>
            </c:ext>
          </c:extLst>
        </c:ser>
        <c:ser>
          <c:idx val="1"/>
          <c:order val="1"/>
          <c:tx>
            <c:strRef>
              <c:f>'TimeSeries (2)'!$C$1</c:f>
              <c:strCache>
                <c:ptCount val="1"/>
                <c:pt idx="0">
                  <c:v>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(2)'!$C$2:$C$81</c:f>
              <c:numCache>
                <c:formatCode>General</c:formatCode>
                <c:ptCount val="80"/>
                <c:pt idx="0">
                  <c:v>95.0</c:v>
                </c:pt>
                <c:pt idx="1">
                  <c:v>95.0</c:v>
                </c:pt>
                <c:pt idx="2">
                  <c:v>92.0</c:v>
                </c:pt>
                <c:pt idx="3">
                  <c:v>92.0</c:v>
                </c:pt>
                <c:pt idx="4">
                  <c:v>91.0</c:v>
                </c:pt>
                <c:pt idx="5">
                  <c:v>92.0</c:v>
                </c:pt>
                <c:pt idx="6">
                  <c:v>92.0</c:v>
                </c:pt>
                <c:pt idx="7">
                  <c:v>91.0</c:v>
                </c:pt>
                <c:pt idx="8">
                  <c:v>89.0</c:v>
                </c:pt>
                <c:pt idx="9">
                  <c:v>91.0</c:v>
                </c:pt>
                <c:pt idx="10">
                  <c:v>87.0</c:v>
                </c:pt>
                <c:pt idx="11">
                  <c:v>85.0</c:v>
                </c:pt>
                <c:pt idx="12">
                  <c:v>85.0</c:v>
                </c:pt>
                <c:pt idx="13">
                  <c:v>89.0</c:v>
                </c:pt>
                <c:pt idx="14">
                  <c:v>88.0</c:v>
                </c:pt>
                <c:pt idx="15">
                  <c:v>88.0</c:v>
                </c:pt>
                <c:pt idx="16">
                  <c:v>83.0</c:v>
                </c:pt>
                <c:pt idx="17">
                  <c:v>83.0</c:v>
                </c:pt>
                <c:pt idx="18">
                  <c:v>83.0</c:v>
                </c:pt>
                <c:pt idx="19">
                  <c:v>84.0</c:v>
                </c:pt>
                <c:pt idx="20">
                  <c:v>81.0</c:v>
                </c:pt>
                <c:pt idx="21">
                  <c:v>82.0</c:v>
                </c:pt>
                <c:pt idx="22">
                  <c:v>85.0</c:v>
                </c:pt>
                <c:pt idx="23">
                  <c:v>82.0</c:v>
                </c:pt>
                <c:pt idx="24">
                  <c:v>80.0</c:v>
                </c:pt>
                <c:pt idx="25">
                  <c:v>83.0</c:v>
                </c:pt>
                <c:pt idx="26">
                  <c:v>84.0</c:v>
                </c:pt>
                <c:pt idx="27">
                  <c:v>85.0</c:v>
                </c:pt>
                <c:pt idx="28">
                  <c:v>84.0</c:v>
                </c:pt>
                <c:pt idx="29">
                  <c:v>82.0</c:v>
                </c:pt>
                <c:pt idx="30">
                  <c:v>82.0</c:v>
                </c:pt>
                <c:pt idx="31">
                  <c:v>82.0</c:v>
                </c:pt>
                <c:pt idx="32">
                  <c:v>78.0</c:v>
                </c:pt>
                <c:pt idx="33">
                  <c:v>78.0</c:v>
                </c:pt>
                <c:pt idx="34">
                  <c:v>77.0</c:v>
                </c:pt>
                <c:pt idx="35">
                  <c:v>75.0</c:v>
                </c:pt>
                <c:pt idx="36">
                  <c:v>78.0</c:v>
                </c:pt>
                <c:pt idx="37">
                  <c:v>73.0</c:v>
                </c:pt>
                <c:pt idx="38">
                  <c:v>73.0</c:v>
                </c:pt>
                <c:pt idx="39">
                  <c:v>73.0</c:v>
                </c:pt>
                <c:pt idx="40">
                  <c:v>73.0</c:v>
                </c:pt>
                <c:pt idx="41">
                  <c:v>73.0</c:v>
                </c:pt>
                <c:pt idx="42">
                  <c:v>66.0</c:v>
                </c:pt>
                <c:pt idx="43">
                  <c:v>66.0</c:v>
                </c:pt>
                <c:pt idx="44">
                  <c:v>66.0</c:v>
                </c:pt>
                <c:pt idx="45">
                  <c:v>66.0</c:v>
                </c:pt>
                <c:pt idx="46">
                  <c:v>66.0</c:v>
                </c:pt>
                <c:pt idx="47">
                  <c:v>66.0</c:v>
                </c:pt>
                <c:pt idx="48">
                  <c:v>65.0</c:v>
                </c:pt>
                <c:pt idx="49">
                  <c:v>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21-4746-8267-676B44B7FDBD}"/>
            </c:ext>
          </c:extLst>
        </c:ser>
        <c:ser>
          <c:idx val="2"/>
          <c:order val="2"/>
          <c:tx>
            <c:strRef>
              <c:f>'TimeSeries (2)'!$D$1</c:f>
              <c:strCache>
                <c:ptCount val="1"/>
                <c:pt idx="0">
                  <c:v>Smartphone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(2)'!$D$2:$D$81</c:f>
              <c:numCache>
                <c:formatCode>General</c:formatCode>
                <c:ptCount val="80"/>
                <c:pt idx="0">
                  <c:v>82.0</c:v>
                </c:pt>
                <c:pt idx="1">
                  <c:v>81.0</c:v>
                </c:pt>
                <c:pt idx="2">
                  <c:v>76.0</c:v>
                </c:pt>
                <c:pt idx="3">
                  <c:v>78.0</c:v>
                </c:pt>
                <c:pt idx="4">
                  <c:v>76.0</c:v>
                </c:pt>
                <c:pt idx="5">
                  <c:v>73.0</c:v>
                </c:pt>
                <c:pt idx="6">
                  <c:v>73.0</c:v>
                </c:pt>
                <c:pt idx="7">
                  <c:v>61.0</c:v>
                </c:pt>
                <c:pt idx="8">
                  <c:v>60.0</c:v>
                </c:pt>
                <c:pt idx="9">
                  <c:v>55.0</c:v>
                </c:pt>
                <c:pt idx="10">
                  <c:v>52.0</c:v>
                </c:pt>
                <c:pt idx="11">
                  <c:v>55.0</c:v>
                </c:pt>
                <c:pt idx="12">
                  <c:v>53.0</c:v>
                </c:pt>
                <c:pt idx="13">
                  <c:v>46.0</c:v>
                </c:pt>
                <c:pt idx="14">
                  <c:v>45.0</c:v>
                </c:pt>
                <c:pt idx="15">
                  <c:v>45.0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21-4746-8267-676B44B7FDBD}"/>
            </c:ext>
          </c:extLst>
        </c:ser>
        <c:ser>
          <c:idx val="3"/>
          <c:order val="3"/>
          <c:tx>
            <c:strRef>
              <c:f>'TimeSeries (2)'!$E$1</c:f>
              <c:strCache>
                <c:ptCount val="1"/>
                <c:pt idx="0">
                  <c:v>Social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(2)'!$E$2:$E$81</c:f>
              <c:numCache>
                <c:formatCode>General</c:formatCode>
                <c:ptCount val="80"/>
                <c:pt idx="0">
                  <c:v>77.0</c:v>
                </c:pt>
                <c:pt idx="1">
                  <c:v>77.0</c:v>
                </c:pt>
                <c:pt idx="2">
                  <c:v>74.0</c:v>
                </c:pt>
                <c:pt idx="3">
                  <c:v>74.0</c:v>
                </c:pt>
                <c:pt idx="4">
                  <c:v>74.0</c:v>
                </c:pt>
                <c:pt idx="5">
                  <c:v>76.0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72.0</c:v>
                </c:pt>
                <c:pt idx="10">
                  <c:v>67.0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66.0</c:v>
                </c:pt>
                <c:pt idx="15">
                  <c:v>66.0</c:v>
                </c:pt>
                <c:pt idx="16">
                  <c:v>64.0</c:v>
                </c:pt>
                <c:pt idx="17">
                  <c:v>64.0</c:v>
                </c:pt>
                <c:pt idx="18">
                  <c:v>65.0</c:v>
                </c:pt>
                <c:pt idx="19">
                  <c:v>61.0</c:v>
                </c:pt>
                <c:pt idx="20">
                  <c:v>62.0</c:v>
                </c:pt>
                <c:pt idx="21">
                  <c:v>61.0</c:v>
                </c:pt>
                <c:pt idx="22">
                  <c:v>62.0</c:v>
                </c:pt>
                <c:pt idx="23">
                  <c:v>61.0</c:v>
                </c:pt>
                <c:pt idx="24">
                  <c:v>57.0</c:v>
                </c:pt>
                <c:pt idx="25">
                  <c:v>56.0</c:v>
                </c:pt>
                <c:pt idx="26">
                  <c:v>47.0</c:v>
                </c:pt>
                <c:pt idx="27">
                  <c:v>46.0</c:v>
                </c:pt>
                <c:pt idx="28">
                  <c:v>35.0</c:v>
                </c:pt>
                <c:pt idx="29">
                  <c:v>37.0</c:v>
                </c:pt>
                <c:pt idx="30">
                  <c:v>33.0</c:v>
                </c:pt>
                <c:pt idx="31">
                  <c:v>34.0</c:v>
                </c:pt>
                <c:pt idx="32">
                  <c:v>29.0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8.0</c:v>
                </c:pt>
                <c:pt idx="46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21-4746-8267-676B44B7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40368"/>
        <c:axId val="1851243632"/>
      </c:lineChart>
      <c:dateAx>
        <c:axId val="1851240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43632"/>
        <c:crosses val="autoZero"/>
        <c:auto val="1"/>
        <c:lblOffset val="100"/>
        <c:baseTimeUnit val="months"/>
      </c:dateAx>
      <c:valAx>
        <c:axId val="18512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</a:t>
            </a:r>
            <a:r>
              <a:rPr lang="en-US" baseline="0"/>
              <a:t> Usage vs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(2)'!$B$1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83-B24D-A1D9-9E82A415E420}"/>
            </c:ext>
          </c:extLst>
        </c:ser>
        <c:ser>
          <c:idx val="4"/>
          <c:order val="1"/>
          <c:tx>
            <c:strRef>
              <c:f>'TimeSeries (2)'!$F$1</c:f>
              <c:strCache>
                <c:ptCount val="1"/>
                <c:pt idx="0">
                  <c:v>Read a Book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(2)'!$F$2:$F$81</c:f>
              <c:numCache>
                <c:formatCode>General</c:formatCode>
                <c:ptCount val="80"/>
                <c:pt idx="0">
                  <c:v>75.5</c:v>
                </c:pt>
                <c:pt idx="1">
                  <c:v>74.7</c:v>
                </c:pt>
                <c:pt idx="2">
                  <c:v>74.7</c:v>
                </c:pt>
                <c:pt idx="3">
                  <c:v>74.7</c:v>
                </c:pt>
                <c:pt idx="4">
                  <c:v>73.7</c:v>
                </c:pt>
                <c:pt idx="5">
                  <c:v>73.7</c:v>
                </c:pt>
                <c:pt idx="6">
                  <c:v>73.7</c:v>
                </c:pt>
                <c:pt idx="7">
                  <c:v>83.5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76.5</c:v>
                </c:pt>
                <c:pt idx="12">
                  <c:v>76.3</c:v>
                </c:pt>
                <c:pt idx="13">
                  <c:v>76.3</c:v>
                </c:pt>
                <c:pt idx="14">
                  <c:v>76.3</c:v>
                </c:pt>
                <c:pt idx="15">
                  <c:v>76.3</c:v>
                </c:pt>
                <c:pt idx="16">
                  <c:v>81.1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83-B24D-A1D9-9E82A415E420}"/>
            </c:ext>
          </c:extLst>
        </c:ser>
        <c:ser>
          <c:idx val="5"/>
          <c:order val="2"/>
          <c:tx>
            <c:strRef>
              <c:f>'TimeSeries (2)'!$G$1</c:f>
              <c:strCache>
                <c:ptCount val="1"/>
                <c:pt idx="0">
                  <c:v>E-book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(2)'!$G$2:$G$81</c:f>
              <c:numCache>
                <c:formatCode>General</c:formatCode>
                <c:ptCount val="80"/>
                <c:pt idx="0">
                  <c:v>34.0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83-B24D-A1D9-9E82A415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78320"/>
        <c:axId val="1851281072"/>
      </c:lineChart>
      <c:dateAx>
        <c:axId val="185127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81072"/>
        <c:crosses val="autoZero"/>
        <c:auto val="1"/>
        <c:lblOffset val="100"/>
        <c:baseTimeUnit val="months"/>
      </c:dateAx>
      <c:valAx>
        <c:axId val="1851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Internet Usage and 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Internet!$B$1</c:f>
              <c:strCache>
                <c:ptCount val="1"/>
                <c:pt idx="0">
                  <c:v>Percent-Internet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Internet!$B$2:$B$81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57-1C47-9F3F-408920FB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07808"/>
        <c:axId val="1966910288"/>
      </c:lineChart>
      <c:scatterChart>
        <c:scatterStyle val="lineMarker"/>
        <c:varyColors val="0"/>
        <c:ser>
          <c:idx val="1"/>
          <c:order val="1"/>
          <c:tx>
            <c:strRef>
              <c:f>Internet!$C$1</c:f>
              <c:strCache>
                <c:ptCount val="1"/>
                <c:pt idx="0">
                  <c:v>Very Hard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xVal>
          <c:yVal>
            <c:numRef>
              <c:f>Internet!$C$2:$C$81</c:f>
              <c:numCache>
                <c:formatCode>General</c:formatCode>
                <c:ptCount val="80"/>
                <c:pt idx="0">
                  <c:v>50.0</c:v>
                </c:pt>
                <c:pt idx="7">
                  <c:v>52.0</c:v>
                </c:pt>
                <c:pt idx="35">
                  <c:v>45.0</c:v>
                </c:pt>
                <c:pt idx="41">
                  <c:v>38.0</c:v>
                </c:pt>
                <c:pt idx="64">
                  <c:v>31.0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57-1C47-9F3F-408920FB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07808"/>
        <c:axId val="1966910288"/>
      </c:scatterChart>
      <c:dateAx>
        <c:axId val="19669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10288"/>
        <c:crosses val="autoZero"/>
        <c:auto val="1"/>
        <c:lblOffset val="100"/>
        <c:baseTimeUnit val="months"/>
      </c:dateAx>
      <c:valAx>
        <c:axId val="19669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Internet Usage and Dependence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Internet!$B$1</c:f>
              <c:strCache>
                <c:ptCount val="1"/>
                <c:pt idx="0">
                  <c:v>Percent-Internet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Internet!$B$2:$B$81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87-814C-B323-2C3E527F9695}"/>
            </c:ext>
          </c:extLst>
        </c:ser>
        <c:ser>
          <c:idx val="1"/>
          <c:order val="1"/>
          <c:tx>
            <c:strRef>
              <c:f>Internet!$D$1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Internet!$A$2:$A$81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Internet!$D$2:$D$81</c:f>
              <c:numCache>
                <c:formatCode>General</c:formatCode>
                <c:ptCount val="80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52.0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45.0</c:v>
                </c:pt>
                <c:pt idx="36">
                  <c:v>45.0</c:v>
                </c:pt>
                <c:pt idx="37">
                  <c:v>45.0</c:v>
                </c:pt>
                <c:pt idx="38">
                  <c:v>45.0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45.0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31.0</c:v>
                </c:pt>
                <c:pt idx="74">
                  <c:v>31.0</c:v>
                </c:pt>
                <c:pt idx="75">
                  <c:v>31.0</c:v>
                </c:pt>
                <c:pt idx="76">
                  <c:v>31.0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87-814C-B323-2C3E527F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939984"/>
        <c:axId val="1966942736"/>
      </c:lineChart>
      <c:dateAx>
        <c:axId val="1966939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42736"/>
        <c:crosses val="autoZero"/>
        <c:auto val="1"/>
        <c:lblOffset val="100"/>
        <c:baseTimeUnit val="months"/>
      </c:dateAx>
      <c:valAx>
        <c:axId val="19669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Smartphone and Total Cell Phone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Cell!$B$1</c:f>
              <c:strCache>
                <c:ptCount val="1"/>
                <c:pt idx="0">
                  <c:v>Percent-Cell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Cell!$A$2:$A$17</c:f>
              <c:numCache>
                <c:formatCode>mmm\-yy</c:formatCode>
                <c:ptCount val="16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40940.0</c:v>
                </c:pt>
                <c:pt idx="15">
                  <c:v>40664.0</c:v>
                </c:pt>
              </c:numCache>
            </c:numRef>
          </c:cat>
          <c:val>
            <c:numRef>
              <c:f>Cell!$B$2:$B$17</c:f>
              <c:numCache>
                <c:formatCode>General</c:formatCode>
                <c:ptCount val="16"/>
                <c:pt idx="0">
                  <c:v>95.0</c:v>
                </c:pt>
                <c:pt idx="1">
                  <c:v>95.0</c:v>
                </c:pt>
                <c:pt idx="2">
                  <c:v>92.0</c:v>
                </c:pt>
                <c:pt idx="3">
                  <c:v>92.0</c:v>
                </c:pt>
                <c:pt idx="4">
                  <c:v>91.0</c:v>
                </c:pt>
                <c:pt idx="5">
                  <c:v>92.0</c:v>
                </c:pt>
                <c:pt idx="6">
                  <c:v>92.0</c:v>
                </c:pt>
                <c:pt idx="7">
                  <c:v>91.0</c:v>
                </c:pt>
                <c:pt idx="8">
                  <c:v>89.0</c:v>
                </c:pt>
                <c:pt idx="9">
                  <c:v>91.0</c:v>
                </c:pt>
                <c:pt idx="10">
                  <c:v>87.0</c:v>
                </c:pt>
                <c:pt idx="11">
                  <c:v>85.0</c:v>
                </c:pt>
                <c:pt idx="12">
                  <c:v>85.0</c:v>
                </c:pt>
                <c:pt idx="13">
                  <c:v>89.0</c:v>
                </c:pt>
                <c:pt idx="14">
                  <c:v>88.0</c:v>
                </c:pt>
                <c:pt idx="15">
                  <c:v>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6-E24D-8DD6-C88C60891718}"/>
            </c:ext>
          </c:extLst>
        </c:ser>
        <c:ser>
          <c:idx val="1"/>
          <c:order val="1"/>
          <c:tx>
            <c:strRef>
              <c:f>Cell!$C$1</c:f>
              <c:strCache>
                <c:ptCount val="1"/>
                <c:pt idx="0">
                  <c:v>Percent-Smart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Cell!$A$2:$A$17</c:f>
              <c:numCache>
                <c:formatCode>mmm\-yy</c:formatCode>
                <c:ptCount val="16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40940.0</c:v>
                </c:pt>
                <c:pt idx="15">
                  <c:v>40664.0</c:v>
                </c:pt>
              </c:numCache>
            </c:numRef>
          </c:cat>
          <c:val>
            <c:numRef>
              <c:f>Cell!$C$2:$C$17</c:f>
              <c:numCache>
                <c:formatCode>General</c:formatCode>
                <c:ptCount val="16"/>
                <c:pt idx="0">
                  <c:v>82.0</c:v>
                </c:pt>
                <c:pt idx="1">
                  <c:v>81.0</c:v>
                </c:pt>
                <c:pt idx="2">
                  <c:v>76.0</c:v>
                </c:pt>
                <c:pt idx="3">
                  <c:v>78.0</c:v>
                </c:pt>
                <c:pt idx="4">
                  <c:v>76.0</c:v>
                </c:pt>
                <c:pt idx="5">
                  <c:v>73.0</c:v>
                </c:pt>
                <c:pt idx="6">
                  <c:v>73.0</c:v>
                </c:pt>
                <c:pt idx="7">
                  <c:v>61.0</c:v>
                </c:pt>
                <c:pt idx="8">
                  <c:v>60.0</c:v>
                </c:pt>
                <c:pt idx="9">
                  <c:v>55.0</c:v>
                </c:pt>
                <c:pt idx="10">
                  <c:v>52.0</c:v>
                </c:pt>
                <c:pt idx="11">
                  <c:v>55.0</c:v>
                </c:pt>
                <c:pt idx="12">
                  <c:v>53.0</c:v>
                </c:pt>
                <c:pt idx="13">
                  <c:v>46.0</c:v>
                </c:pt>
                <c:pt idx="14">
                  <c:v>45.0</c:v>
                </c:pt>
                <c:pt idx="15">
                  <c:v>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6-E24D-8DD6-C88C6089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18800"/>
        <c:axId val="1851021280"/>
      </c:lineChart>
      <c:dateAx>
        <c:axId val="1851018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21280"/>
        <c:crosses val="autoZero"/>
        <c:auto val="1"/>
        <c:lblOffset val="100"/>
        <c:baseTimeUnit val="months"/>
      </c:dateAx>
      <c:valAx>
        <c:axId val="1851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How Difficult to Give up Cell Phone?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Cell!$E$2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Cell!$F$2:$I$2</c:f>
              <c:numCache>
                <c:formatCode>General</c:formatCode>
                <c:ptCount val="4"/>
                <c:pt idx="0">
                  <c:v>48.0</c:v>
                </c:pt>
                <c:pt idx="1">
                  <c:v>21.0</c:v>
                </c:pt>
                <c:pt idx="2">
                  <c:v>16.0</c:v>
                </c:pt>
                <c:pt idx="3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A1-4144-92FE-EF10890D2BF1}"/>
            </c:ext>
          </c:extLst>
        </c:ser>
        <c:ser>
          <c:idx val="1"/>
          <c:order val="1"/>
          <c:tx>
            <c:strRef>
              <c:f>Cell!$E$3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Cell!$F$3:$I$3</c:f>
              <c:numCache>
                <c:formatCode>General</c:formatCode>
                <c:ptCount val="4"/>
                <c:pt idx="0">
                  <c:v>52.0</c:v>
                </c:pt>
                <c:pt idx="1">
                  <c:v>22.0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A1-4144-92FE-EF10890D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057680"/>
        <c:axId val="1851060432"/>
      </c:barChart>
      <c:lineChart>
        <c:grouping val="standard"/>
        <c:varyColors val="0"/>
        <c:ser>
          <c:idx val="2"/>
          <c:order val="2"/>
          <c:tx>
            <c:strRef>
              <c:f>Cell!$E$4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Cell!$F$1:$I$1</c:f>
              <c:strCache>
                <c:ptCount val="4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</c:strCache>
            </c:strRef>
          </c:cat>
          <c:val>
            <c:numRef>
              <c:f>Cell!$F$4:$I$4</c:f>
              <c:numCache>
                <c:formatCode>General</c:formatCode>
                <c:ptCount val="4"/>
                <c:pt idx="0">
                  <c:v>8.3</c:v>
                </c:pt>
                <c:pt idx="1">
                  <c:v>4.8</c:v>
                </c:pt>
                <c:pt idx="2">
                  <c:v>-37.5</c:v>
                </c:pt>
                <c:pt idx="3">
                  <c:v>-7.7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A1-4144-92FE-EF10890D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57680"/>
        <c:axId val="1851060432"/>
      </c:lineChart>
      <c:catAx>
        <c:axId val="18510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0432"/>
        <c:crosses val="autoZero"/>
        <c:auto val="1"/>
        <c:lblAlgn val="ctr"/>
        <c:lblOffset val="100"/>
        <c:noMultiLvlLbl val="0"/>
      </c:catAx>
      <c:valAx>
        <c:axId val="18510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Media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'Social (2)'!$C$1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(2)'!$C$2:$C$7</c:f>
              <c:numCache>
                <c:formatCode>General</c:formatCode>
                <c:ptCount val="6"/>
                <c:pt idx="0">
                  <c:v>76.0</c:v>
                </c:pt>
                <c:pt idx="1">
                  <c:v>79.0</c:v>
                </c:pt>
                <c:pt idx="2">
                  <c:v>72.0</c:v>
                </c:pt>
                <c:pt idx="3">
                  <c:v>71.0</c:v>
                </c:pt>
                <c:pt idx="4">
                  <c:v>67.0</c:v>
                </c:pt>
                <c:pt idx="5">
                  <c:v>66.0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3-FE49-A578-9CDAA2D004CD}"/>
            </c:ext>
          </c:extLst>
        </c:ser>
        <c:ser>
          <c:idx val="2"/>
          <c:order val="2"/>
          <c:tx>
            <c:strRef>
              <c:f>'Social (2)'!$D$1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(2)'!$D$2:$D$7</c:f>
              <c:numCache>
                <c:formatCode>General</c:formatCode>
                <c:ptCount val="6"/>
                <c:pt idx="0">
                  <c:v>32.0</c:v>
                </c:pt>
                <c:pt idx="1">
                  <c:v>30.0</c:v>
                </c:pt>
                <c:pt idx="2">
                  <c:v>30.0</c:v>
                </c:pt>
                <c:pt idx="3">
                  <c:v>21.0</c:v>
                </c:pt>
                <c:pt idx="4">
                  <c:v>15.0</c:v>
                </c:pt>
                <c:pt idx="5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13-FE49-A578-9CDAA2D004CD}"/>
            </c:ext>
          </c:extLst>
        </c:ser>
        <c:ser>
          <c:idx val="3"/>
          <c:order val="3"/>
          <c:tx>
            <c:strRef>
              <c:f>'Social (2)'!$E$1</c:f>
              <c:strCache>
                <c:ptCount val="1"/>
                <c:pt idx="0">
                  <c:v>Pinterest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(2)'!$E$2:$E$7</c:f>
              <c:numCache>
                <c:formatCode>General</c:formatCode>
                <c:ptCount val="6"/>
                <c:pt idx="0">
                  <c:v>27.0</c:v>
                </c:pt>
                <c:pt idx="1">
                  <c:v>26.0</c:v>
                </c:pt>
                <c:pt idx="2">
                  <c:v>24.0</c:v>
                </c:pt>
                <c:pt idx="3">
                  <c:v>18.0</c:v>
                </c:pt>
                <c:pt idx="4">
                  <c:v>16.0</c:v>
                </c:pt>
                <c:pt idx="5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13-FE49-A578-9CDAA2D004CD}"/>
            </c:ext>
          </c:extLst>
        </c:ser>
        <c:ser>
          <c:idx val="4"/>
          <c:order val="4"/>
          <c:tx>
            <c:strRef>
              <c:f>'Social (2)'!$F$1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(2)'!$F$2:$F$7</c:f>
              <c:numCache>
                <c:formatCode>General</c:formatCode>
                <c:ptCount val="6"/>
                <c:pt idx="0">
                  <c:v>39.0</c:v>
                </c:pt>
                <c:pt idx="1">
                  <c:v>34.0</c:v>
                </c:pt>
                <c:pt idx="2">
                  <c:v>29.0</c:v>
                </c:pt>
                <c:pt idx="3">
                  <c:v>17.0</c:v>
                </c:pt>
                <c:pt idx="4">
                  <c:v>13.0</c:v>
                </c:pt>
                <c:pt idx="5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13-FE49-A578-9CDAA2D0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08992"/>
        <c:axId val="1967011744"/>
      </c:areaChart>
      <c:lineChart>
        <c:grouping val="standard"/>
        <c:varyColors val="0"/>
        <c:ser>
          <c:idx val="0"/>
          <c:order val="0"/>
          <c:tx>
            <c:strRef>
              <c:f>'Social (2)'!$B$1</c:f>
              <c:strCache>
                <c:ptCount val="1"/>
                <c:pt idx="0">
                  <c:v>Percent-Social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(2)'!$B$2:$B$7</c:f>
              <c:numCache>
                <c:formatCode>General</c:formatCode>
                <c:ptCount val="6"/>
                <c:pt idx="0">
                  <c:v>77.0</c:v>
                </c:pt>
                <c:pt idx="1">
                  <c:v>74.0</c:v>
                </c:pt>
                <c:pt idx="2">
                  <c:v>76.0</c:v>
                </c:pt>
                <c:pt idx="3">
                  <c:v>74.0</c:v>
                </c:pt>
                <c:pt idx="4">
                  <c:v>67.0</c:v>
                </c:pt>
                <c:pt idx="5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13-FE49-A578-9CDAA2D0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08992"/>
        <c:axId val="1967011744"/>
      </c:lineChart>
      <c:dateAx>
        <c:axId val="196700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11744"/>
        <c:crosses val="autoZero"/>
        <c:auto val="1"/>
        <c:lblOffset val="100"/>
        <c:baseTimeUnit val="months"/>
      </c:dateAx>
      <c:valAx>
        <c:axId val="1967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Media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'Social (2)'!$C$1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(2)'!$C$2:$C$7</c:f>
              <c:numCache>
                <c:formatCode>General</c:formatCode>
                <c:ptCount val="6"/>
                <c:pt idx="0">
                  <c:v>76.0</c:v>
                </c:pt>
                <c:pt idx="1">
                  <c:v>79.0</c:v>
                </c:pt>
                <c:pt idx="2">
                  <c:v>72.0</c:v>
                </c:pt>
                <c:pt idx="3">
                  <c:v>71.0</c:v>
                </c:pt>
                <c:pt idx="4">
                  <c:v>67.0</c:v>
                </c:pt>
                <c:pt idx="5">
                  <c:v>66.0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9D-3A4A-9F7D-AD1937E79007}"/>
            </c:ext>
          </c:extLst>
        </c:ser>
        <c:ser>
          <c:idx val="2"/>
          <c:order val="2"/>
          <c:tx>
            <c:strRef>
              <c:f>'Social (2)'!$D$1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(2)'!$D$2:$D$7</c:f>
              <c:numCache>
                <c:formatCode>General</c:formatCode>
                <c:ptCount val="6"/>
                <c:pt idx="0">
                  <c:v>32.0</c:v>
                </c:pt>
                <c:pt idx="1">
                  <c:v>30.0</c:v>
                </c:pt>
                <c:pt idx="2">
                  <c:v>30.0</c:v>
                </c:pt>
                <c:pt idx="3">
                  <c:v>21.0</c:v>
                </c:pt>
                <c:pt idx="4">
                  <c:v>15.0</c:v>
                </c:pt>
                <c:pt idx="5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9D-3A4A-9F7D-AD1937E79007}"/>
            </c:ext>
          </c:extLst>
        </c:ser>
        <c:ser>
          <c:idx val="3"/>
          <c:order val="3"/>
          <c:tx>
            <c:strRef>
              <c:f>'Social (2)'!$E$1</c:f>
              <c:strCache>
                <c:ptCount val="1"/>
                <c:pt idx="0">
                  <c:v>Pinterest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(2)'!$E$2:$E$7</c:f>
              <c:numCache>
                <c:formatCode>General</c:formatCode>
                <c:ptCount val="6"/>
                <c:pt idx="0">
                  <c:v>27.0</c:v>
                </c:pt>
                <c:pt idx="1">
                  <c:v>26.0</c:v>
                </c:pt>
                <c:pt idx="2">
                  <c:v>24.0</c:v>
                </c:pt>
                <c:pt idx="3">
                  <c:v>18.0</c:v>
                </c:pt>
                <c:pt idx="4">
                  <c:v>16.0</c:v>
                </c:pt>
                <c:pt idx="5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9D-3A4A-9F7D-AD1937E79007}"/>
            </c:ext>
          </c:extLst>
        </c:ser>
        <c:ser>
          <c:idx val="4"/>
          <c:order val="4"/>
          <c:tx>
            <c:strRef>
              <c:f>'Social (2)'!$F$1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(2)'!$F$2:$F$7</c:f>
              <c:numCache>
                <c:formatCode>General</c:formatCode>
                <c:ptCount val="6"/>
                <c:pt idx="0">
                  <c:v>39.0</c:v>
                </c:pt>
                <c:pt idx="1">
                  <c:v>34.0</c:v>
                </c:pt>
                <c:pt idx="2">
                  <c:v>29.0</c:v>
                </c:pt>
                <c:pt idx="3">
                  <c:v>17.0</c:v>
                </c:pt>
                <c:pt idx="4">
                  <c:v>13.0</c:v>
                </c:pt>
                <c:pt idx="5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9D-3A4A-9F7D-AD1937E7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27904"/>
        <c:axId val="1880830656"/>
      </c:areaChart>
      <c:lineChart>
        <c:grouping val="standard"/>
        <c:varyColors val="0"/>
        <c:ser>
          <c:idx val="0"/>
          <c:order val="0"/>
          <c:tx>
            <c:strRef>
              <c:f>'Social (2)'!$B$1</c:f>
              <c:strCache>
                <c:ptCount val="1"/>
                <c:pt idx="0">
                  <c:v>Percent-Social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(2)'!$A$2:$A$7</c:f>
              <c:numCache>
                <c:formatCode>mmm\-yy</c:formatCode>
                <c:ptCount val="6"/>
                <c:pt idx="0">
                  <c:v>43132.0</c:v>
                </c:pt>
                <c:pt idx="1">
                  <c:v>42491.0</c:v>
                </c:pt>
                <c:pt idx="2">
                  <c:v>42125.0</c:v>
                </c:pt>
                <c:pt idx="3">
                  <c:v>41518.0</c:v>
                </c:pt>
                <c:pt idx="4">
                  <c:v>41244.0</c:v>
                </c:pt>
                <c:pt idx="5">
                  <c:v>41122.0</c:v>
                </c:pt>
              </c:numCache>
            </c:numRef>
          </c:cat>
          <c:val>
            <c:numRef>
              <c:f>'Social (2)'!$B$2:$B$7</c:f>
              <c:numCache>
                <c:formatCode>General</c:formatCode>
                <c:ptCount val="6"/>
                <c:pt idx="0">
                  <c:v>77.0</c:v>
                </c:pt>
                <c:pt idx="1">
                  <c:v>74.0</c:v>
                </c:pt>
                <c:pt idx="2">
                  <c:v>76.0</c:v>
                </c:pt>
                <c:pt idx="3">
                  <c:v>74.0</c:v>
                </c:pt>
                <c:pt idx="4">
                  <c:v>67.0</c:v>
                </c:pt>
                <c:pt idx="5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9D-3A4A-9F7D-AD1937E7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27904"/>
        <c:axId val="1880830656"/>
      </c:lineChart>
      <c:dateAx>
        <c:axId val="1880827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30656"/>
        <c:crosses val="autoZero"/>
        <c:auto val="1"/>
        <c:lblOffset val="100"/>
        <c:baseTimeUnit val="months"/>
      </c:dateAx>
      <c:valAx>
        <c:axId val="1880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(2)'!$B$1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3-9A43-AADA-CC1319B53269}"/>
            </c:ext>
          </c:extLst>
        </c:ser>
        <c:ser>
          <c:idx val="1"/>
          <c:order val="1"/>
          <c:tx>
            <c:strRef>
              <c:f>'TimeSeries (2)'!$C$1</c:f>
              <c:strCache>
                <c:ptCount val="1"/>
                <c:pt idx="0">
                  <c:v>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(2)'!$C$2:$C$81</c:f>
              <c:numCache>
                <c:formatCode>General</c:formatCode>
                <c:ptCount val="80"/>
                <c:pt idx="0">
                  <c:v>95.0</c:v>
                </c:pt>
                <c:pt idx="1">
                  <c:v>95.0</c:v>
                </c:pt>
                <c:pt idx="2">
                  <c:v>92.0</c:v>
                </c:pt>
                <c:pt idx="3">
                  <c:v>92.0</c:v>
                </c:pt>
                <c:pt idx="4">
                  <c:v>91.0</c:v>
                </c:pt>
                <c:pt idx="5">
                  <c:v>92.0</c:v>
                </c:pt>
                <c:pt idx="6">
                  <c:v>92.0</c:v>
                </c:pt>
                <c:pt idx="7">
                  <c:v>91.0</c:v>
                </c:pt>
                <c:pt idx="8">
                  <c:v>89.0</c:v>
                </c:pt>
                <c:pt idx="9">
                  <c:v>91.0</c:v>
                </c:pt>
                <c:pt idx="10">
                  <c:v>87.0</c:v>
                </c:pt>
                <c:pt idx="11">
                  <c:v>85.0</c:v>
                </c:pt>
                <c:pt idx="12">
                  <c:v>85.0</c:v>
                </c:pt>
                <c:pt idx="13">
                  <c:v>89.0</c:v>
                </c:pt>
                <c:pt idx="14">
                  <c:v>88.0</c:v>
                </c:pt>
                <c:pt idx="15">
                  <c:v>88.0</c:v>
                </c:pt>
                <c:pt idx="16">
                  <c:v>83.0</c:v>
                </c:pt>
                <c:pt idx="17">
                  <c:v>83.0</c:v>
                </c:pt>
                <c:pt idx="18">
                  <c:v>83.0</c:v>
                </c:pt>
                <c:pt idx="19">
                  <c:v>84.0</c:v>
                </c:pt>
                <c:pt idx="20">
                  <c:v>81.0</c:v>
                </c:pt>
                <c:pt idx="21">
                  <c:v>82.0</c:v>
                </c:pt>
                <c:pt idx="22">
                  <c:v>85.0</c:v>
                </c:pt>
                <c:pt idx="23">
                  <c:v>82.0</c:v>
                </c:pt>
                <c:pt idx="24">
                  <c:v>80.0</c:v>
                </c:pt>
                <c:pt idx="25">
                  <c:v>83.0</c:v>
                </c:pt>
                <c:pt idx="26">
                  <c:v>84.0</c:v>
                </c:pt>
                <c:pt idx="27">
                  <c:v>85.0</c:v>
                </c:pt>
                <c:pt idx="28">
                  <c:v>84.0</c:v>
                </c:pt>
                <c:pt idx="29">
                  <c:v>82.0</c:v>
                </c:pt>
                <c:pt idx="30">
                  <c:v>82.0</c:v>
                </c:pt>
                <c:pt idx="31">
                  <c:v>82.0</c:v>
                </c:pt>
                <c:pt idx="32">
                  <c:v>78.0</c:v>
                </c:pt>
                <c:pt idx="33">
                  <c:v>78.0</c:v>
                </c:pt>
                <c:pt idx="34">
                  <c:v>77.0</c:v>
                </c:pt>
                <c:pt idx="35">
                  <c:v>75.0</c:v>
                </c:pt>
                <c:pt idx="36">
                  <c:v>78.0</c:v>
                </c:pt>
                <c:pt idx="37">
                  <c:v>73.0</c:v>
                </c:pt>
                <c:pt idx="38">
                  <c:v>73.0</c:v>
                </c:pt>
                <c:pt idx="39">
                  <c:v>73.0</c:v>
                </c:pt>
                <c:pt idx="40">
                  <c:v>73.0</c:v>
                </c:pt>
                <c:pt idx="41">
                  <c:v>73.0</c:v>
                </c:pt>
                <c:pt idx="42">
                  <c:v>66.0</c:v>
                </c:pt>
                <c:pt idx="43">
                  <c:v>66.0</c:v>
                </c:pt>
                <c:pt idx="44">
                  <c:v>66.0</c:v>
                </c:pt>
                <c:pt idx="45">
                  <c:v>66.0</c:v>
                </c:pt>
                <c:pt idx="46">
                  <c:v>66.0</c:v>
                </c:pt>
                <c:pt idx="47">
                  <c:v>66.0</c:v>
                </c:pt>
                <c:pt idx="48">
                  <c:v>65.0</c:v>
                </c:pt>
                <c:pt idx="49">
                  <c:v>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D3-9A43-AADA-CC1319B53269}"/>
            </c:ext>
          </c:extLst>
        </c:ser>
        <c:ser>
          <c:idx val="2"/>
          <c:order val="2"/>
          <c:tx>
            <c:strRef>
              <c:f>'TimeSeries (2)'!$D$1</c:f>
              <c:strCache>
                <c:ptCount val="1"/>
                <c:pt idx="0">
                  <c:v>Smartphone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(2)'!$D$2:$D$81</c:f>
              <c:numCache>
                <c:formatCode>General</c:formatCode>
                <c:ptCount val="80"/>
                <c:pt idx="0">
                  <c:v>82.0</c:v>
                </c:pt>
                <c:pt idx="1">
                  <c:v>81.0</c:v>
                </c:pt>
                <c:pt idx="2">
                  <c:v>76.0</c:v>
                </c:pt>
                <c:pt idx="3">
                  <c:v>78.0</c:v>
                </c:pt>
                <c:pt idx="4">
                  <c:v>76.0</c:v>
                </c:pt>
                <c:pt idx="5">
                  <c:v>73.0</c:v>
                </c:pt>
                <c:pt idx="6">
                  <c:v>73.0</c:v>
                </c:pt>
                <c:pt idx="7">
                  <c:v>61.0</c:v>
                </c:pt>
                <c:pt idx="8">
                  <c:v>60.0</c:v>
                </c:pt>
                <c:pt idx="9">
                  <c:v>55.0</c:v>
                </c:pt>
                <c:pt idx="10">
                  <c:v>52.0</c:v>
                </c:pt>
                <c:pt idx="11">
                  <c:v>55.0</c:v>
                </c:pt>
                <c:pt idx="12">
                  <c:v>53.0</c:v>
                </c:pt>
                <c:pt idx="13">
                  <c:v>46.0</c:v>
                </c:pt>
                <c:pt idx="14">
                  <c:v>45.0</c:v>
                </c:pt>
                <c:pt idx="15">
                  <c:v>45.0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D3-9A43-AADA-CC1319B53269}"/>
            </c:ext>
          </c:extLst>
        </c:ser>
        <c:ser>
          <c:idx val="3"/>
          <c:order val="3"/>
          <c:tx>
            <c:strRef>
              <c:f>'TimeSeries (2)'!$E$1</c:f>
              <c:strCache>
                <c:ptCount val="1"/>
                <c:pt idx="0">
                  <c:v>Social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(2)'!$E$2:$E$81</c:f>
              <c:numCache>
                <c:formatCode>General</c:formatCode>
                <c:ptCount val="80"/>
                <c:pt idx="0">
                  <c:v>77.0</c:v>
                </c:pt>
                <c:pt idx="1">
                  <c:v>77.0</c:v>
                </c:pt>
                <c:pt idx="2">
                  <c:v>74.0</c:v>
                </c:pt>
                <c:pt idx="3">
                  <c:v>74.0</c:v>
                </c:pt>
                <c:pt idx="4">
                  <c:v>74.0</c:v>
                </c:pt>
                <c:pt idx="5">
                  <c:v>76.0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72.0</c:v>
                </c:pt>
                <c:pt idx="10">
                  <c:v>67.0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66.0</c:v>
                </c:pt>
                <c:pt idx="15">
                  <c:v>66.0</c:v>
                </c:pt>
                <c:pt idx="16">
                  <c:v>64.0</c:v>
                </c:pt>
                <c:pt idx="17">
                  <c:v>64.0</c:v>
                </c:pt>
                <c:pt idx="18">
                  <c:v>65.0</c:v>
                </c:pt>
                <c:pt idx="19">
                  <c:v>61.0</c:v>
                </c:pt>
                <c:pt idx="20">
                  <c:v>62.0</c:v>
                </c:pt>
                <c:pt idx="21">
                  <c:v>61.0</c:v>
                </c:pt>
                <c:pt idx="22">
                  <c:v>62.0</c:v>
                </c:pt>
                <c:pt idx="23">
                  <c:v>61.0</c:v>
                </c:pt>
                <c:pt idx="24">
                  <c:v>57.0</c:v>
                </c:pt>
                <c:pt idx="25">
                  <c:v>56.0</c:v>
                </c:pt>
                <c:pt idx="26">
                  <c:v>47.0</c:v>
                </c:pt>
                <c:pt idx="27">
                  <c:v>46.0</c:v>
                </c:pt>
                <c:pt idx="28">
                  <c:v>35.0</c:v>
                </c:pt>
                <c:pt idx="29">
                  <c:v>37.0</c:v>
                </c:pt>
                <c:pt idx="30">
                  <c:v>33.0</c:v>
                </c:pt>
                <c:pt idx="31">
                  <c:v>34.0</c:v>
                </c:pt>
                <c:pt idx="32">
                  <c:v>29.0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8.0</c:v>
                </c:pt>
                <c:pt idx="46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D3-9A43-AADA-CC1319B5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71200"/>
        <c:axId val="1880874464"/>
      </c:lineChart>
      <c:dateAx>
        <c:axId val="1880871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74464"/>
        <c:crosses val="autoZero"/>
        <c:auto val="1"/>
        <c:lblOffset val="100"/>
        <c:baseTimeUnit val="months"/>
      </c:dateAx>
      <c:valAx>
        <c:axId val="18808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</a:t>
            </a:r>
            <a:r>
              <a:rPr lang="en-US" baseline="0"/>
              <a:t> Usage vs Reading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(2)'!$B$1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(2)'!$B$2:$B$81</c:f>
              <c:numCache>
                <c:formatCode>General</c:formatCode>
                <c:ptCount val="80"/>
                <c:pt idx="0">
                  <c:v>89.0</c:v>
                </c:pt>
                <c:pt idx="1">
                  <c:v>90.0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86.0</c:v>
                </c:pt>
                <c:pt idx="8">
                  <c:v>80.0</c:v>
                </c:pt>
                <c:pt idx="9">
                  <c:v>85.0</c:v>
                </c:pt>
                <c:pt idx="10">
                  <c:v>81.0</c:v>
                </c:pt>
                <c:pt idx="11">
                  <c:v>85.0</c:v>
                </c:pt>
                <c:pt idx="12">
                  <c:v>81.0</c:v>
                </c:pt>
                <c:pt idx="13">
                  <c:v>85.0</c:v>
                </c:pt>
                <c:pt idx="14">
                  <c:v>82.0</c:v>
                </c:pt>
                <c:pt idx="15">
                  <c:v>80.0</c:v>
                </c:pt>
                <c:pt idx="16">
                  <c:v>82.0</c:v>
                </c:pt>
                <c:pt idx="17">
                  <c:v>78.0</c:v>
                </c:pt>
                <c:pt idx="18">
                  <c:v>78.0</c:v>
                </c:pt>
                <c:pt idx="19">
                  <c:v>79.0</c:v>
                </c:pt>
                <c:pt idx="20">
                  <c:v>77.0</c:v>
                </c:pt>
                <c:pt idx="21">
                  <c:v>74.0</c:v>
                </c:pt>
                <c:pt idx="22">
                  <c:v>74.0</c:v>
                </c:pt>
                <c:pt idx="23">
                  <c:v>79.0</c:v>
                </c:pt>
                <c:pt idx="24">
                  <c:v>75.0</c:v>
                </c:pt>
                <c:pt idx="25">
                  <c:v>74.0</c:v>
                </c:pt>
                <c:pt idx="26">
                  <c:v>77.0</c:v>
                </c:pt>
                <c:pt idx="27">
                  <c:v>79.0</c:v>
                </c:pt>
                <c:pt idx="28">
                  <c:v>74.0</c:v>
                </c:pt>
                <c:pt idx="29">
                  <c:v>74.0</c:v>
                </c:pt>
                <c:pt idx="30">
                  <c:v>75.0</c:v>
                </c:pt>
                <c:pt idx="31">
                  <c:v>77.0</c:v>
                </c:pt>
                <c:pt idx="32">
                  <c:v>73.0</c:v>
                </c:pt>
                <c:pt idx="33">
                  <c:v>73.0</c:v>
                </c:pt>
                <c:pt idx="34">
                  <c:v>70.0</c:v>
                </c:pt>
                <c:pt idx="35">
                  <c:v>75.0</c:v>
                </c:pt>
                <c:pt idx="36">
                  <c:v>73.0</c:v>
                </c:pt>
                <c:pt idx="37">
                  <c:v>71.0</c:v>
                </c:pt>
                <c:pt idx="38">
                  <c:v>70.0</c:v>
                </c:pt>
                <c:pt idx="39">
                  <c:v>68.0</c:v>
                </c:pt>
                <c:pt idx="40">
                  <c:v>70.0</c:v>
                </c:pt>
                <c:pt idx="41">
                  <c:v>73.0</c:v>
                </c:pt>
                <c:pt idx="42">
                  <c:v>73.0</c:v>
                </c:pt>
                <c:pt idx="43">
                  <c:v>66.0</c:v>
                </c:pt>
                <c:pt idx="44">
                  <c:v>72.0</c:v>
                </c:pt>
                <c:pt idx="45">
                  <c:v>68.0</c:v>
                </c:pt>
                <c:pt idx="46">
                  <c:v>67.0</c:v>
                </c:pt>
                <c:pt idx="47">
                  <c:v>66.0</c:v>
                </c:pt>
                <c:pt idx="48">
                  <c:v>59.0</c:v>
                </c:pt>
                <c:pt idx="49">
                  <c:v>61.0</c:v>
                </c:pt>
                <c:pt idx="50">
                  <c:v>67.0</c:v>
                </c:pt>
                <c:pt idx="51">
                  <c:v>63.0</c:v>
                </c:pt>
                <c:pt idx="52">
                  <c:v>69.0</c:v>
                </c:pt>
                <c:pt idx="53">
                  <c:v>63.0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63.0</c:v>
                </c:pt>
                <c:pt idx="58">
                  <c:v>62.0</c:v>
                </c:pt>
                <c:pt idx="59">
                  <c:v>64.0</c:v>
                </c:pt>
                <c:pt idx="60">
                  <c:v>57.0</c:v>
                </c:pt>
                <c:pt idx="61">
                  <c:v>61.0</c:v>
                </c:pt>
                <c:pt idx="62">
                  <c:v>59.0</c:v>
                </c:pt>
                <c:pt idx="63">
                  <c:v>61.0</c:v>
                </c:pt>
                <c:pt idx="64">
                  <c:v>59.0</c:v>
                </c:pt>
                <c:pt idx="65">
                  <c:v>58.0</c:v>
                </c:pt>
                <c:pt idx="66">
                  <c:v>61.0</c:v>
                </c:pt>
                <c:pt idx="67">
                  <c:v>58.0</c:v>
                </c:pt>
                <c:pt idx="68">
                  <c:v>58.0</c:v>
                </c:pt>
                <c:pt idx="69">
                  <c:v>56.0</c:v>
                </c:pt>
                <c:pt idx="70">
                  <c:v>55.0</c:v>
                </c:pt>
                <c:pt idx="71">
                  <c:v>59.0</c:v>
                </c:pt>
                <c:pt idx="72">
                  <c:v>53.0</c:v>
                </c:pt>
                <c:pt idx="73">
                  <c:v>59.0</c:v>
                </c:pt>
                <c:pt idx="74">
                  <c:v>53.0</c:v>
                </c:pt>
                <c:pt idx="75">
                  <c:v>52.0</c:v>
                </c:pt>
                <c:pt idx="76">
                  <c:v>50.0</c:v>
                </c:pt>
                <c:pt idx="77">
                  <c:v>49.0</c:v>
                </c:pt>
                <c:pt idx="78">
                  <c:v>47.0</c:v>
                </c:pt>
                <c:pt idx="79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D-9143-AA3C-7FC7E2168FCA}"/>
            </c:ext>
          </c:extLst>
        </c:ser>
        <c:ser>
          <c:idx val="4"/>
          <c:order val="1"/>
          <c:tx>
            <c:strRef>
              <c:f>'TimeSeries (2)'!$F$1</c:f>
              <c:strCache>
                <c:ptCount val="1"/>
                <c:pt idx="0">
                  <c:v>Read a Book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(2)'!$F$2:$F$81</c:f>
              <c:numCache>
                <c:formatCode>General</c:formatCode>
                <c:ptCount val="80"/>
                <c:pt idx="0">
                  <c:v>75.5</c:v>
                </c:pt>
                <c:pt idx="1">
                  <c:v>74.7</c:v>
                </c:pt>
                <c:pt idx="2">
                  <c:v>74.7</c:v>
                </c:pt>
                <c:pt idx="3">
                  <c:v>74.7</c:v>
                </c:pt>
                <c:pt idx="4">
                  <c:v>73.7</c:v>
                </c:pt>
                <c:pt idx="5">
                  <c:v>73.7</c:v>
                </c:pt>
                <c:pt idx="6">
                  <c:v>73.7</c:v>
                </c:pt>
                <c:pt idx="7">
                  <c:v>83.5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76.5</c:v>
                </c:pt>
                <c:pt idx="12">
                  <c:v>76.3</c:v>
                </c:pt>
                <c:pt idx="13">
                  <c:v>76.3</c:v>
                </c:pt>
                <c:pt idx="14">
                  <c:v>76.3</c:v>
                </c:pt>
                <c:pt idx="15">
                  <c:v>76.3</c:v>
                </c:pt>
                <c:pt idx="16">
                  <c:v>81.1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6D-9143-AA3C-7FC7E2168FCA}"/>
            </c:ext>
          </c:extLst>
        </c:ser>
        <c:ser>
          <c:idx val="5"/>
          <c:order val="2"/>
          <c:tx>
            <c:strRef>
              <c:f>'TimeSeries (2)'!$G$1</c:f>
              <c:strCache>
                <c:ptCount val="1"/>
                <c:pt idx="0">
                  <c:v>E-book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'TimeSeries (2)'!$A$2:$A$81</c:f>
              <c:numCache>
                <c:formatCode>mmm\-yy</c:formatCode>
                <c:ptCount val="80"/>
                <c:pt idx="0">
                  <c:v>43132.0</c:v>
                </c:pt>
                <c:pt idx="1">
                  <c:v>42675.0</c:v>
                </c:pt>
                <c:pt idx="2">
                  <c:v>42491.0</c:v>
                </c:pt>
                <c:pt idx="3">
                  <c:v>42461.0</c:v>
                </c:pt>
                <c:pt idx="4">
                  <c:v>42309.0</c:v>
                </c:pt>
                <c:pt idx="5">
                  <c:v>42186.0</c:v>
                </c:pt>
                <c:pt idx="6">
                  <c:v>42095.0</c:v>
                </c:pt>
                <c:pt idx="7">
                  <c:v>41518.0</c:v>
                </c:pt>
                <c:pt idx="8">
                  <c:v>41487.0</c:v>
                </c:pt>
                <c:pt idx="9">
                  <c:v>41395.0</c:v>
                </c:pt>
                <c:pt idx="10">
                  <c:v>41244.0</c:v>
                </c:pt>
                <c:pt idx="11">
                  <c:v>41214.0</c:v>
                </c:pt>
                <c:pt idx="12">
                  <c:v>41153.0</c:v>
                </c:pt>
                <c:pt idx="13">
                  <c:v>41122.0</c:v>
                </c:pt>
                <c:pt idx="14">
                  <c:v>41000.0</c:v>
                </c:pt>
                <c:pt idx="15">
                  <c:v>40940.0</c:v>
                </c:pt>
                <c:pt idx="16">
                  <c:v>40878.0</c:v>
                </c:pt>
                <c:pt idx="17">
                  <c:v>40756.0</c:v>
                </c:pt>
                <c:pt idx="18">
                  <c:v>40664.0</c:v>
                </c:pt>
                <c:pt idx="19">
                  <c:v>40544.0</c:v>
                </c:pt>
                <c:pt idx="20">
                  <c:v>40513.0</c:v>
                </c:pt>
                <c:pt idx="21">
                  <c:v>40483.0</c:v>
                </c:pt>
                <c:pt idx="22">
                  <c:v>40422.0</c:v>
                </c:pt>
                <c:pt idx="23">
                  <c:v>40299.0</c:v>
                </c:pt>
                <c:pt idx="24">
                  <c:v>40179.0</c:v>
                </c:pt>
                <c:pt idx="25">
                  <c:v>40148.0</c:v>
                </c:pt>
                <c:pt idx="26">
                  <c:v>40057.0</c:v>
                </c:pt>
                <c:pt idx="27">
                  <c:v>39904.0</c:v>
                </c:pt>
                <c:pt idx="28">
                  <c:v>39783.0</c:v>
                </c:pt>
                <c:pt idx="29">
                  <c:v>39753.0</c:v>
                </c:pt>
                <c:pt idx="30">
                  <c:v>39661.0</c:v>
                </c:pt>
                <c:pt idx="31">
                  <c:v>39630.0</c:v>
                </c:pt>
                <c:pt idx="32">
                  <c:v>39569.0</c:v>
                </c:pt>
                <c:pt idx="33">
                  <c:v>39539.0</c:v>
                </c:pt>
                <c:pt idx="34">
                  <c:v>39448.0</c:v>
                </c:pt>
                <c:pt idx="35">
                  <c:v>39417.0</c:v>
                </c:pt>
                <c:pt idx="36">
                  <c:v>39326.0</c:v>
                </c:pt>
                <c:pt idx="37">
                  <c:v>39114.0</c:v>
                </c:pt>
                <c:pt idx="38">
                  <c:v>39052.0</c:v>
                </c:pt>
                <c:pt idx="39">
                  <c:v>39022.0</c:v>
                </c:pt>
                <c:pt idx="40">
                  <c:v>38930.0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38596.0</c:v>
                </c:pt>
                <c:pt idx="45">
                  <c:v>38504.0</c:v>
                </c:pt>
                <c:pt idx="46">
                  <c:v>38384.0</c:v>
                </c:pt>
                <c:pt idx="47">
                  <c:v>38353.0</c:v>
                </c:pt>
                <c:pt idx="48">
                  <c:v>38322.0</c:v>
                </c:pt>
                <c:pt idx="49">
                  <c:v>38292.0</c:v>
                </c:pt>
                <c:pt idx="50">
                  <c:v>38169.0</c:v>
                </c:pt>
                <c:pt idx="51">
                  <c:v>38139.0</c:v>
                </c:pt>
                <c:pt idx="52">
                  <c:v>38047.0</c:v>
                </c:pt>
                <c:pt idx="53">
                  <c:v>38018.0</c:v>
                </c:pt>
                <c:pt idx="54">
                  <c:v>37926.0</c:v>
                </c:pt>
                <c:pt idx="55">
                  <c:v>37834.0</c:v>
                </c:pt>
                <c:pt idx="56">
                  <c:v>37773.0</c:v>
                </c:pt>
                <c:pt idx="57">
                  <c:v>37742.0</c:v>
                </c:pt>
                <c:pt idx="58">
                  <c:v>37681.0</c:v>
                </c:pt>
                <c:pt idx="59">
                  <c:v>37653.0</c:v>
                </c:pt>
                <c:pt idx="60">
                  <c:v>37591.0</c:v>
                </c:pt>
                <c:pt idx="61">
                  <c:v>37561.0</c:v>
                </c:pt>
                <c:pt idx="62">
                  <c:v>37530.0</c:v>
                </c:pt>
                <c:pt idx="63">
                  <c:v>37500.0</c:v>
                </c:pt>
                <c:pt idx="64">
                  <c:v>37438.0</c:v>
                </c:pt>
                <c:pt idx="65">
                  <c:v>37316.0</c:v>
                </c:pt>
                <c:pt idx="66">
                  <c:v>37257.0</c:v>
                </c:pt>
                <c:pt idx="67">
                  <c:v>37226.0</c:v>
                </c:pt>
                <c:pt idx="68">
                  <c:v>37196.0</c:v>
                </c:pt>
                <c:pt idx="69">
                  <c:v>37165.0</c:v>
                </c:pt>
                <c:pt idx="70">
                  <c:v>37135.0</c:v>
                </c:pt>
                <c:pt idx="71">
                  <c:v>37104.0</c:v>
                </c:pt>
                <c:pt idx="72">
                  <c:v>36923.0</c:v>
                </c:pt>
                <c:pt idx="73">
                  <c:v>36861.0</c:v>
                </c:pt>
                <c:pt idx="74">
                  <c:v>36831.0</c:v>
                </c:pt>
                <c:pt idx="75">
                  <c:v>36800.0</c:v>
                </c:pt>
                <c:pt idx="76">
                  <c:v>36770.0</c:v>
                </c:pt>
                <c:pt idx="77">
                  <c:v>36739.0</c:v>
                </c:pt>
                <c:pt idx="78">
                  <c:v>36678.0</c:v>
                </c:pt>
                <c:pt idx="79">
                  <c:v>36647.0</c:v>
                </c:pt>
              </c:numCache>
            </c:numRef>
          </c:cat>
          <c:val>
            <c:numRef>
              <c:f>'TimeSeries (2)'!$G$2:$G$81</c:f>
              <c:numCache>
                <c:formatCode>General</c:formatCode>
                <c:ptCount val="80"/>
                <c:pt idx="0">
                  <c:v>34.0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6D-9143-AA3C-7FC7E216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83536"/>
        <c:axId val="1851086288"/>
      </c:lineChart>
      <c:dateAx>
        <c:axId val="1851083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6288"/>
        <c:crosses val="autoZero"/>
        <c:auto val="1"/>
        <c:lblOffset val="100"/>
        <c:baseTimeUnit val="months"/>
      </c:dateAx>
      <c:valAx>
        <c:axId val="1851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31750</xdr:rowOff>
    </xdr:from>
    <xdr:to>
      <xdr:col>12</xdr:col>
      <xdr:colOff>558800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1D3ACD0-D5BE-DB4C-A5BA-B24C4921E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17</xdr:row>
      <xdr:rowOff>196850</xdr:rowOff>
    </xdr:from>
    <xdr:to>
      <xdr:col>11</xdr:col>
      <xdr:colOff>736600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CE31E88-5455-4A4E-95F4-ED20168E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31</xdr:row>
      <xdr:rowOff>146050</xdr:rowOff>
    </xdr:from>
    <xdr:to>
      <xdr:col>11</xdr:col>
      <xdr:colOff>774700</xdr:colOff>
      <xdr:row>45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3EB9F21-EC8E-F44A-A883-50D17552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2</xdr:row>
      <xdr:rowOff>19050</xdr:rowOff>
    </xdr:from>
    <xdr:to>
      <xdr:col>15</xdr:col>
      <xdr:colOff>374650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32BDE0D-6850-EC4F-A899-3AA8D357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5</xdr:row>
      <xdr:rowOff>31750</xdr:rowOff>
    </xdr:from>
    <xdr:to>
      <xdr:col>9</xdr:col>
      <xdr:colOff>495300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7D4141E-6F14-7D4D-B1D7-A0CDC526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95250</xdr:rowOff>
    </xdr:from>
    <xdr:to>
      <xdr:col>15</xdr:col>
      <xdr:colOff>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B29AD30-08A4-E542-A28D-C19D715FE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501650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E241056-C332-DC4E-8930-0E0B35DEC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50800</xdr:rowOff>
    </xdr:from>
    <xdr:to>
      <xdr:col>24</xdr:col>
      <xdr:colOff>444500</xdr:colOff>
      <xdr:row>21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973F8A9-2E70-DA44-B5DB-C3110ACA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292100</xdr:colOff>
      <xdr:row>40</xdr:row>
      <xdr:rowOff>165100</xdr:rowOff>
    </xdr:from>
    <xdr:to>
      <xdr:col>24</xdr:col>
      <xdr:colOff>457200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750C267-DF4C-2B4F-8547-197F07420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25</xdr:row>
      <xdr:rowOff>114300</xdr:rowOff>
    </xdr:from>
    <xdr:to>
      <xdr:col>15</xdr:col>
      <xdr:colOff>292100</xdr:colOff>
      <xdr:row>39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B9AF6CD-F3EF-7242-B51E-E8A605F72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412750</xdr:colOff>
      <xdr:row>39</xdr:row>
      <xdr:rowOff>0</xdr:rowOff>
    </xdr:from>
    <xdr:to>
      <xdr:col>6</xdr:col>
      <xdr:colOff>31750</xdr:colOff>
      <xdr:row>52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2F9A4464-D7C8-414B-8841-21FDC6C01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431800</xdr:colOff>
      <xdr:row>52</xdr:row>
      <xdr:rowOff>127000</xdr:rowOff>
    </xdr:from>
    <xdr:to>
      <xdr:col>11</xdr:col>
      <xdr:colOff>342900</xdr:colOff>
      <xdr:row>76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DEB9AA5E-22B7-CA44-AF6F-4DB4127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0</xdr:row>
      <xdr:rowOff>133350</xdr:rowOff>
    </xdr:from>
    <xdr:to>
      <xdr:col>14</xdr:col>
      <xdr:colOff>393700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A81F737-1961-504C-BE81-76133504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22</xdr:row>
      <xdr:rowOff>114300</xdr:rowOff>
    </xdr:from>
    <xdr:to>
      <xdr:col>14</xdr:col>
      <xdr:colOff>450850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E45354A-80AD-AA44-8A68-FC21BD1A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8</v>
      </c>
      <c r="B1" t="s">
        <v>31</v>
      </c>
      <c r="C1" t="s">
        <v>17</v>
      </c>
      <c r="D1" t="s">
        <v>35</v>
      </c>
    </row>
    <row r="2" spans="1:4" x14ac:dyDescent="0.2">
      <c r="A2" s="3">
        <v>43132</v>
      </c>
      <c r="B2" s="1">
        <v>89</v>
      </c>
      <c r="C2" s="1">
        <v>50</v>
      </c>
      <c r="D2" s="1">
        <v>50</v>
      </c>
    </row>
    <row r="3" spans="1:4" x14ac:dyDescent="0.2">
      <c r="A3" s="3">
        <v>42675</v>
      </c>
      <c r="B3" s="1">
        <v>90</v>
      </c>
      <c r="D3" s="1">
        <v>50</v>
      </c>
    </row>
    <row r="4" spans="1:4" x14ac:dyDescent="0.2">
      <c r="A4" s="3">
        <v>42491</v>
      </c>
      <c r="B4" s="1">
        <v>87</v>
      </c>
      <c r="D4" s="1">
        <v>50</v>
      </c>
    </row>
    <row r="5" spans="1:4" x14ac:dyDescent="0.2">
      <c r="A5" s="3">
        <v>42461</v>
      </c>
      <c r="B5" s="1">
        <v>87</v>
      </c>
      <c r="D5" s="1">
        <v>50</v>
      </c>
    </row>
    <row r="6" spans="1:4" x14ac:dyDescent="0.2">
      <c r="A6" s="3">
        <v>42309</v>
      </c>
      <c r="B6" s="1">
        <v>87</v>
      </c>
      <c r="D6" s="1">
        <v>50</v>
      </c>
    </row>
    <row r="7" spans="1:4" x14ac:dyDescent="0.2">
      <c r="A7" s="3">
        <v>42186</v>
      </c>
      <c r="B7" s="1">
        <v>87</v>
      </c>
      <c r="D7" s="1">
        <v>50</v>
      </c>
    </row>
    <row r="8" spans="1:4" x14ac:dyDescent="0.2">
      <c r="A8" s="3">
        <v>42095</v>
      </c>
      <c r="B8" s="1">
        <v>85</v>
      </c>
      <c r="D8" s="1">
        <v>50</v>
      </c>
    </row>
    <row r="9" spans="1:4" x14ac:dyDescent="0.2">
      <c r="A9" s="3">
        <v>41518</v>
      </c>
      <c r="B9" s="1">
        <v>86</v>
      </c>
      <c r="C9" s="1">
        <v>52</v>
      </c>
      <c r="D9" s="1">
        <v>52</v>
      </c>
    </row>
    <row r="10" spans="1:4" x14ac:dyDescent="0.2">
      <c r="A10" s="3">
        <v>41487</v>
      </c>
      <c r="B10" s="1">
        <v>80</v>
      </c>
      <c r="D10" s="1">
        <v>52</v>
      </c>
    </row>
    <row r="11" spans="1:4" x14ac:dyDescent="0.2">
      <c r="A11" s="3">
        <v>41395</v>
      </c>
      <c r="B11" s="1">
        <v>85</v>
      </c>
      <c r="D11" s="1">
        <v>52</v>
      </c>
    </row>
    <row r="12" spans="1:4" x14ac:dyDescent="0.2">
      <c r="A12" s="3">
        <v>41244</v>
      </c>
      <c r="B12" s="1">
        <v>81</v>
      </c>
      <c r="D12" s="1">
        <v>52</v>
      </c>
    </row>
    <row r="13" spans="1:4" x14ac:dyDescent="0.2">
      <c r="A13" s="3">
        <v>41214</v>
      </c>
      <c r="B13" s="1">
        <v>85</v>
      </c>
      <c r="D13" s="1">
        <v>52</v>
      </c>
    </row>
    <row r="14" spans="1:4" x14ac:dyDescent="0.2">
      <c r="A14" s="3">
        <v>41153</v>
      </c>
      <c r="B14" s="1">
        <v>81</v>
      </c>
      <c r="D14" s="1">
        <v>52</v>
      </c>
    </row>
    <row r="15" spans="1:4" x14ac:dyDescent="0.2">
      <c r="A15" s="3">
        <v>41122</v>
      </c>
      <c r="B15" s="1">
        <v>85</v>
      </c>
      <c r="D15" s="1">
        <v>52</v>
      </c>
    </row>
    <row r="16" spans="1:4" x14ac:dyDescent="0.2">
      <c r="A16" s="3">
        <v>41000</v>
      </c>
      <c r="B16" s="1">
        <v>82</v>
      </c>
      <c r="D16" s="1">
        <v>52</v>
      </c>
    </row>
    <row r="17" spans="1:4" x14ac:dyDescent="0.2">
      <c r="A17" s="3">
        <v>40940</v>
      </c>
      <c r="B17" s="1">
        <v>80</v>
      </c>
      <c r="D17" s="1">
        <v>52</v>
      </c>
    </row>
    <row r="18" spans="1:4" x14ac:dyDescent="0.2">
      <c r="A18" s="3">
        <v>40878</v>
      </c>
      <c r="B18" s="1">
        <v>82</v>
      </c>
      <c r="D18" s="1">
        <v>52</v>
      </c>
    </row>
    <row r="19" spans="1:4" x14ac:dyDescent="0.2">
      <c r="A19" s="3">
        <v>40756</v>
      </c>
      <c r="B19" s="1">
        <v>78</v>
      </c>
      <c r="D19" s="1">
        <v>52</v>
      </c>
    </row>
    <row r="20" spans="1:4" x14ac:dyDescent="0.2">
      <c r="A20" s="3">
        <v>40664</v>
      </c>
      <c r="B20" s="1">
        <v>78</v>
      </c>
      <c r="D20" s="1">
        <v>52</v>
      </c>
    </row>
    <row r="21" spans="1:4" x14ac:dyDescent="0.2">
      <c r="A21" s="3">
        <v>40544</v>
      </c>
      <c r="B21" s="1">
        <v>79</v>
      </c>
      <c r="D21" s="1">
        <v>52</v>
      </c>
    </row>
    <row r="22" spans="1:4" x14ac:dyDescent="0.2">
      <c r="A22" s="3">
        <v>40513</v>
      </c>
      <c r="B22" s="1">
        <v>77</v>
      </c>
      <c r="D22" s="1">
        <v>52</v>
      </c>
    </row>
    <row r="23" spans="1:4" x14ac:dyDescent="0.2">
      <c r="A23" s="3">
        <v>40483</v>
      </c>
      <c r="B23" s="1">
        <v>74</v>
      </c>
      <c r="D23" s="1">
        <v>52</v>
      </c>
    </row>
    <row r="24" spans="1:4" x14ac:dyDescent="0.2">
      <c r="A24" s="3">
        <v>40422</v>
      </c>
      <c r="B24" s="1">
        <v>74</v>
      </c>
      <c r="D24" s="1">
        <v>52</v>
      </c>
    </row>
    <row r="25" spans="1:4" x14ac:dyDescent="0.2">
      <c r="A25" s="3">
        <v>40299</v>
      </c>
      <c r="B25" s="1">
        <v>79</v>
      </c>
      <c r="D25" s="1">
        <v>52</v>
      </c>
    </row>
    <row r="26" spans="1:4" x14ac:dyDescent="0.2">
      <c r="A26" s="3">
        <v>40179</v>
      </c>
      <c r="B26" s="1">
        <v>75</v>
      </c>
      <c r="D26" s="1">
        <v>52</v>
      </c>
    </row>
    <row r="27" spans="1:4" x14ac:dyDescent="0.2">
      <c r="A27" s="3">
        <v>40148</v>
      </c>
      <c r="B27" s="1">
        <v>74</v>
      </c>
      <c r="D27" s="1">
        <v>52</v>
      </c>
    </row>
    <row r="28" spans="1:4" x14ac:dyDescent="0.2">
      <c r="A28" s="3">
        <v>40057</v>
      </c>
      <c r="B28" s="1">
        <v>77</v>
      </c>
      <c r="D28" s="1">
        <v>52</v>
      </c>
    </row>
    <row r="29" spans="1:4" x14ac:dyDescent="0.2">
      <c r="A29" s="3">
        <v>39904</v>
      </c>
      <c r="B29" s="1">
        <v>79</v>
      </c>
      <c r="D29" s="1">
        <v>52</v>
      </c>
    </row>
    <row r="30" spans="1:4" x14ac:dyDescent="0.2">
      <c r="A30" s="3">
        <v>39783</v>
      </c>
      <c r="B30" s="1">
        <v>74</v>
      </c>
      <c r="D30" s="1">
        <v>52</v>
      </c>
    </row>
    <row r="31" spans="1:4" x14ac:dyDescent="0.2">
      <c r="A31" s="3">
        <v>39753</v>
      </c>
      <c r="B31" s="1">
        <v>74</v>
      </c>
      <c r="D31" s="1">
        <v>52</v>
      </c>
    </row>
    <row r="32" spans="1:4" x14ac:dyDescent="0.2">
      <c r="A32" s="3">
        <v>39661</v>
      </c>
      <c r="B32" s="1">
        <v>75</v>
      </c>
      <c r="D32" s="1">
        <v>52</v>
      </c>
    </row>
    <row r="33" spans="1:4" x14ac:dyDescent="0.2">
      <c r="A33" s="3">
        <v>39630</v>
      </c>
      <c r="B33" s="1">
        <v>77</v>
      </c>
      <c r="D33" s="1">
        <v>52</v>
      </c>
    </row>
    <row r="34" spans="1:4" x14ac:dyDescent="0.2">
      <c r="A34" s="3">
        <v>39569</v>
      </c>
      <c r="B34" s="1">
        <v>73</v>
      </c>
      <c r="D34" s="1">
        <v>52</v>
      </c>
    </row>
    <row r="35" spans="1:4" x14ac:dyDescent="0.2">
      <c r="A35" s="3">
        <v>39539</v>
      </c>
      <c r="B35" s="1">
        <v>73</v>
      </c>
      <c r="D35" s="1">
        <v>52</v>
      </c>
    </row>
    <row r="36" spans="1:4" x14ac:dyDescent="0.2">
      <c r="A36" s="3">
        <v>39448</v>
      </c>
      <c r="B36" s="1">
        <v>70</v>
      </c>
      <c r="D36" s="1">
        <v>52</v>
      </c>
    </row>
    <row r="37" spans="1:4" x14ac:dyDescent="0.2">
      <c r="A37" s="3">
        <v>39417</v>
      </c>
      <c r="B37" s="1">
        <v>75</v>
      </c>
      <c r="C37" s="1">
        <v>45</v>
      </c>
      <c r="D37" s="1">
        <v>45</v>
      </c>
    </row>
    <row r="38" spans="1:4" x14ac:dyDescent="0.2">
      <c r="A38" s="3">
        <v>39326</v>
      </c>
      <c r="B38" s="1">
        <v>73</v>
      </c>
      <c r="D38" s="1">
        <v>45</v>
      </c>
    </row>
    <row r="39" spans="1:4" x14ac:dyDescent="0.2">
      <c r="A39" s="3">
        <v>39114</v>
      </c>
      <c r="B39" s="1">
        <v>71</v>
      </c>
      <c r="D39" s="1">
        <v>45</v>
      </c>
    </row>
    <row r="40" spans="1:4" x14ac:dyDescent="0.2">
      <c r="A40" s="3">
        <v>39052</v>
      </c>
      <c r="B40" s="1">
        <v>70</v>
      </c>
      <c r="D40" s="1">
        <v>45</v>
      </c>
    </row>
    <row r="41" spans="1:4" x14ac:dyDescent="0.2">
      <c r="A41" s="3">
        <v>39022</v>
      </c>
      <c r="B41" s="1">
        <v>68</v>
      </c>
      <c r="D41" s="1">
        <v>45</v>
      </c>
    </row>
    <row r="42" spans="1:4" x14ac:dyDescent="0.2">
      <c r="A42" s="3">
        <v>38930</v>
      </c>
      <c r="B42" s="1">
        <v>70</v>
      </c>
      <c r="D42" s="1">
        <v>45</v>
      </c>
    </row>
    <row r="43" spans="1:4" x14ac:dyDescent="0.2">
      <c r="A43" s="3">
        <v>38808</v>
      </c>
      <c r="B43" s="1">
        <v>73</v>
      </c>
      <c r="C43" s="1">
        <v>38</v>
      </c>
      <c r="D43" s="1">
        <v>45</v>
      </c>
    </row>
    <row r="44" spans="1:4" x14ac:dyDescent="0.2">
      <c r="A44" s="3">
        <v>38749</v>
      </c>
      <c r="B44" s="1">
        <v>73</v>
      </c>
      <c r="D44" s="1">
        <v>45</v>
      </c>
    </row>
    <row r="45" spans="1:4" x14ac:dyDescent="0.2">
      <c r="A45" s="3">
        <v>38687</v>
      </c>
      <c r="B45" s="1">
        <v>66</v>
      </c>
      <c r="D45" s="1">
        <v>45</v>
      </c>
    </row>
    <row r="46" spans="1:4" x14ac:dyDescent="0.2">
      <c r="A46" s="3">
        <v>38596</v>
      </c>
      <c r="B46" s="1">
        <v>72</v>
      </c>
      <c r="D46" s="1">
        <v>45</v>
      </c>
    </row>
    <row r="47" spans="1:4" x14ac:dyDescent="0.2">
      <c r="A47" s="3">
        <v>38504</v>
      </c>
      <c r="B47" s="1">
        <v>68</v>
      </c>
      <c r="D47" s="1">
        <v>45</v>
      </c>
    </row>
    <row r="48" spans="1:4" x14ac:dyDescent="0.2">
      <c r="A48" s="3">
        <v>38384</v>
      </c>
      <c r="B48" s="1">
        <v>67</v>
      </c>
      <c r="D48" s="1">
        <v>45</v>
      </c>
    </row>
    <row r="49" spans="1:4" x14ac:dyDescent="0.2">
      <c r="A49" s="3">
        <v>38353</v>
      </c>
      <c r="B49" s="1">
        <v>66</v>
      </c>
      <c r="D49" s="1">
        <v>45</v>
      </c>
    </row>
    <row r="50" spans="1:4" x14ac:dyDescent="0.2">
      <c r="A50" s="3">
        <v>38322</v>
      </c>
      <c r="B50" s="1">
        <v>59</v>
      </c>
      <c r="D50" s="1">
        <v>45</v>
      </c>
    </row>
    <row r="51" spans="1:4" x14ac:dyDescent="0.2">
      <c r="A51" s="3">
        <v>38292</v>
      </c>
      <c r="B51" s="1">
        <v>61</v>
      </c>
      <c r="D51" s="1">
        <v>45</v>
      </c>
    </row>
    <row r="52" spans="1:4" x14ac:dyDescent="0.2">
      <c r="A52" s="3">
        <v>38169</v>
      </c>
      <c r="B52" s="1">
        <v>67</v>
      </c>
      <c r="D52" s="1">
        <v>45</v>
      </c>
    </row>
    <row r="53" spans="1:4" x14ac:dyDescent="0.2">
      <c r="A53" s="3">
        <v>38139</v>
      </c>
      <c r="B53" s="1">
        <v>63</v>
      </c>
      <c r="D53" s="1">
        <v>45</v>
      </c>
    </row>
    <row r="54" spans="1:4" x14ac:dyDescent="0.2">
      <c r="A54" s="3">
        <v>38047</v>
      </c>
      <c r="B54" s="1">
        <v>69</v>
      </c>
      <c r="D54" s="1">
        <v>45</v>
      </c>
    </row>
    <row r="55" spans="1:4" x14ac:dyDescent="0.2">
      <c r="A55" s="3">
        <v>38018</v>
      </c>
      <c r="B55" s="1">
        <v>63</v>
      </c>
      <c r="D55" s="1">
        <v>45</v>
      </c>
    </row>
    <row r="56" spans="1:4" x14ac:dyDescent="0.2">
      <c r="A56" s="3">
        <v>37926</v>
      </c>
      <c r="B56" s="1">
        <v>64</v>
      </c>
      <c r="D56" s="1">
        <v>45</v>
      </c>
    </row>
    <row r="57" spans="1:4" x14ac:dyDescent="0.2">
      <c r="A57" s="3">
        <v>37834</v>
      </c>
      <c r="B57" s="1">
        <v>63</v>
      </c>
      <c r="D57" s="1">
        <v>45</v>
      </c>
    </row>
    <row r="58" spans="1:4" x14ac:dyDescent="0.2">
      <c r="A58" s="3">
        <v>37773</v>
      </c>
      <c r="B58" s="1">
        <v>62</v>
      </c>
      <c r="D58" s="1">
        <v>45</v>
      </c>
    </row>
    <row r="59" spans="1:4" x14ac:dyDescent="0.2">
      <c r="A59" s="3">
        <v>37742</v>
      </c>
      <c r="B59" s="1">
        <v>63</v>
      </c>
      <c r="D59" s="1">
        <v>45</v>
      </c>
    </row>
    <row r="60" spans="1:4" x14ac:dyDescent="0.2">
      <c r="A60" s="3">
        <v>37681</v>
      </c>
      <c r="B60" s="1">
        <v>62</v>
      </c>
      <c r="D60" s="1">
        <v>45</v>
      </c>
    </row>
    <row r="61" spans="1:4" x14ac:dyDescent="0.2">
      <c r="A61" s="3">
        <v>37653</v>
      </c>
      <c r="B61" s="1">
        <v>64</v>
      </c>
      <c r="D61" s="1">
        <v>45</v>
      </c>
    </row>
    <row r="62" spans="1:4" x14ac:dyDescent="0.2">
      <c r="A62" s="3">
        <v>37591</v>
      </c>
      <c r="B62" s="1">
        <v>57</v>
      </c>
      <c r="D62" s="1">
        <v>45</v>
      </c>
    </row>
    <row r="63" spans="1:4" x14ac:dyDescent="0.2">
      <c r="A63" s="3">
        <v>37561</v>
      </c>
      <c r="B63" s="1">
        <v>61</v>
      </c>
      <c r="D63" s="1">
        <v>45</v>
      </c>
    </row>
    <row r="64" spans="1:4" x14ac:dyDescent="0.2">
      <c r="A64" s="3">
        <v>37530</v>
      </c>
      <c r="B64" s="1">
        <v>59</v>
      </c>
      <c r="D64" s="1">
        <v>45</v>
      </c>
    </row>
    <row r="65" spans="1:4" x14ac:dyDescent="0.2">
      <c r="A65" s="3">
        <v>37500</v>
      </c>
      <c r="B65" s="1">
        <v>61</v>
      </c>
      <c r="D65" s="1">
        <v>45</v>
      </c>
    </row>
    <row r="66" spans="1:4" x14ac:dyDescent="0.2">
      <c r="A66" s="3">
        <v>37438</v>
      </c>
      <c r="B66" s="1">
        <v>59</v>
      </c>
      <c r="C66" s="1">
        <v>31</v>
      </c>
      <c r="D66" s="1">
        <v>31</v>
      </c>
    </row>
    <row r="67" spans="1:4" x14ac:dyDescent="0.2">
      <c r="A67" s="3">
        <v>37316</v>
      </c>
      <c r="B67" s="1">
        <v>58</v>
      </c>
      <c r="D67" s="1">
        <v>31</v>
      </c>
    </row>
    <row r="68" spans="1:4" x14ac:dyDescent="0.2">
      <c r="A68" s="3">
        <v>37257</v>
      </c>
      <c r="B68" s="1">
        <v>61</v>
      </c>
      <c r="D68" s="1">
        <v>31</v>
      </c>
    </row>
    <row r="69" spans="1:4" x14ac:dyDescent="0.2">
      <c r="A69" s="3">
        <v>37226</v>
      </c>
      <c r="B69" s="1">
        <v>58</v>
      </c>
      <c r="D69" s="1">
        <v>31</v>
      </c>
    </row>
    <row r="70" spans="1:4" x14ac:dyDescent="0.2">
      <c r="A70" s="3">
        <v>37196</v>
      </c>
      <c r="B70" s="1">
        <v>58</v>
      </c>
      <c r="D70" s="1">
        <v>31</v>
      </c>
    </row>
    <row r="71" spans="1:4" x14ac:dyDescent="0.2">
      <c r="A71" s="3">
        <v>37165</v>
      </c>
      <c r="B71" s="1">
        <v>56</v>
      </c>
      <c r="D71" s="1">
        <v>31</v>
      </c>
    </row>
    <row r="72" spans="1:4" x14ac:dyDescent="0.2">
      <c r="A72" s="3">
        <v>37135</v>
      </c>
      <c r="B72" s="1">
        <v>55</v>
      </c>
      <c r="D72" s="1">
        <v>31</v>
      </c>
    </row>
    <row r="73" spans="1:4" x14ac:dyDescent="0.2">
      <c r="A73" s="3">
        <v>37104</v>
      </c>
      <c r="B73" s="1">
        <v>59</v>
      </c>
      <c r="D73" s="1">
        <v>31</v>
      </c>
    </row>
    <row r="74" spans="1:4" x14ac:dyDescent="0.2">
      <c r="A74" s="3">
        <v>36923</v>
      </c>
      <c r="B74" s="1">
        <v>53</v>
      </c>
      <c r="D74" s="1">
        <v>31</v>
      </c>
    </row>
    <row r="75" spans="1:4" x14ac:dyDescent="0.2">
      <c r="A75" s="3">
        <v>36861</v>
      </c>
      <c r="B75" s="1">
        <v>59</v>
      </c>
      <c r="D75" s="1">
        <v>31</v>
      </c>
    </row>
    <row r="76" spans="1:4" x14ac:dyDescent="0.2">
      <c r="A76" s="3">
        <v>36831</v>
      </c>
      <c r="B76" s="1">
        <v>53</v>
      </c>
      <c r="D76" s="1">
        <v>31</v>
      </c>
    </row>
    <row r="77" spans="1:4" x14ac:dyDescent="0.2">
      <c r="A77" s="3">
        <v>36800</v>
      </c>
      <c r="B77" s="1">
        <v>52</v>
      </c>
      <c r="D77" s="1">
        <v>31</v>
      </c>
    </row>
    <row r="78" spans="1:4" x14ac:dyDescent="0.2">
      <c r="A78" s="3">
        <v>36770</v>
      </c>
      <c r="B78" s="1">
        <v>50</v>
      </c>
      <c r="D78" s="1">
        <v>31</v>
      </c>
    </row>
    <row r="79" spans="1:4" x14ac:dyDescent="0.2">
      <c r="A79" s="3">
        <v>36739</v>
      </c>
      <c r="B79" s="1">
        <v>49</v>
      </c>
      <c r="D79" s="1">
        <v>31</v>
      </c>
    </row>
    <row r="80" spans="1:4" x14ac:dyDescent="0.2">
      <c r="A80" s="3">
        <v>36678</v>
      </c>
      <c r="B80" s="1">
        <v>47</v>
      </c>
      <c r="D80" s="1">
        <v>31</v>
      </c>
    </row>
    <row r="81" spans="1:4" x14ac:dyDescent="0.2">
      <c r="A81" s="3">
        <v>36647</v>
      </c>
      <c r="B81" s="1">
        <v>48</v>
      </c>
      <c r="D81" s="1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2" sqref="I12"/>
    </sheetView>
  </sheetViews>
  <sheetFormatPr baseColWidth="10" defaultRowHeight="16" x14ac:dyDescent="0.2"/>
  <cols>
    <col min="1" max="1" width="11.33203125" bestFit="1" customWidth="1"/>
  </cols>
  <sheetData>
    <row r="1" spans="1:6" x14ac:dyDescent="0.2">
      <c r="B1" t="s">
        <v>36</v>
      </c>
      <c r="C1" t="s">
        <v>17</v>
      </c>
      <c r="D1" t="s">
        <v>18</v>
      </c>
      <c r="E1" t="s">
        <v>19</v>
      </c>
      <c r="F1" t="s">
        <v>20</v>
      </c>
    </row>
    <row r="2" spans="1:6" ht="24" x14ac:dyDescent="0.2">
      <c r="A2" s="11">
        <v>2014</v>
      </c>
      <c r="B2" s="11" t="s">
        <v>37</v>
      </c>
      <c r="C2" s="1">
        <v>11</v>
      </c>
      <c r="D2" s="1">
        <v>17</v>
      </c>
      <c r="E2" s="1">
        <v>21</v>
      </c>
      <c r="F2" s="1">
        <v>40</v>
      </c>
    </row>
    <row r="3" spans="1:6" ht="24" x14ac:dyDescent="0.2">
      <c r="A3" s="11">
        <v>2018</v>
      </c>
      <c r="B3" s="11" t="s">
        <v>37</v>
      </c>
      <c r="C3" s="1">
        <v>14</v>
      </c>
      <c r="D3" s="1">
        <v>26</v>
      </c>
      <c r="E3" s="1">
        <v>30</v>
      </c>
      <c r="F3" s="1">
        <v>29</v>
      </c>
    </row>
    <row r="4" spans="1:6" x14ac:dyDescent="0.2">
      <c r="A4">
        <v>2014</v>
      </c>
      <c r="B4" t="s">
        <v>38</v>
      </c>
      <c r="C4" s="1">
        <v>48</v>
      </c>
      <c r="D4" s="1">
        <v>21</v>
      </c>
      <c r="E4" s="1">
        <v>16</v>
      </c>
      <c r="F4" s="1">
        <v>13</v>
      </c>
    </row>
    <row r="5" spans="1:6" x14ac:dyDescent="0.2">
      <c r="A5">
        <v>2018</v>
      </c>
      <c r="B5" t="s">
        <v>38</v>
      </c>
      <c r="C5" s="1">
        <v>52</v>
      </c>
      <c r="D5" s="1">
        <v>22</v>
      </c>
      <c r="E5" s="1">
        <v>10</v>
      </c>
      <c r="F5" s="1">
        <v>12</v>
      </c>
    </row>
    <row r="6" spans="1:6" x14ac:dyDescent="0.2">
      <c r="A6" s="14">
        <v>2018</v>
      </c>
      <c r="B6" t="s">
        <v>39</v>
      </c>
      <c r="C6" s="1">
        <v>50</v>
      </c>
      <c r="D6" s="1">
        <v>23</v>
      </c>
      <c r="E6" s="1">
        <v>11</v>
      </c>
      <c r="F6" s="1">
        <v>13</v>
      </c>
    </row>
    <row r="7" spans="1:6" x14ac:dyDescent="0.2">
      <c r="A7" s="15">
        <v>2014</v>
      </c>
      <c r="B7" t="s">
        <v>39</v>
      </c>
      <c r="C7" s="1">
        <v>52</v>
      </c>
      <c r="D7" s="1">
        <v>20</v>
      </c>
      <c r="E7" s="1">
        <v>15</v>
      </c>
      <c r="F7" s="1">
        <v>12</v>
      </c>
    </row>
    <row r="8" spans="1:6" x14ac:dyDescent="0.2">
      <c r="A8" s="16">
        <v>2007</v>
      </c>
      <c r="B8" t="s">
        <v>39</v>
      </c>
      <c r="C8" s="1">
        <v>45</v>
      </c>
      <c r="D8" s="1">
        <v>28</v>
      </c>
      <c r="E8" s="1">
        <v>12</v>
      </c>
      <c r="F8" s="1">
        <v>15</v>
      </c>
    </row>
    <row r="9" spans="1:6" x14ac:dyDescent="0.2">
      <c r="A9" s="16">
        <v>2006</v>
      </c>
      <c r="B9" t="s">
        <v>39</v>
      </c>
      <c r="C9" s="1">
        <v>38</v>
      </c>
      <c r="D9" s="1">
        <v>31</v>
      </c>
      <c r="E9" s="1">
        <v>11</v>
      </c>
      <c r="F9" s="1">
        <v>18</v>
      </c>
    </row>
    <row r="10" spans="1:6" x14ac:dyDescent="0.2">
      <c r="A10" s="16">
        <v>2002</v>
      </c>
      <c r="B10" t="s">
        <v>39</v>
      </c>
      <c r="C10" s="1">
        <v>31</v>
      </c>
      <c r="D10" s="1">
        <v>32</v>
      </c>
      <c r="E10" s="1">
        <v>16</v>
      </c>
      <c r="F10" s="1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H9"/>
    </sheetView>
  </sheetViews>
  <sheetFormatPr baseColWidth="10" defaultRowHeight="16" x14ac:dyDescent="0.2"/>
  <sheetData>
    <row r="1" spans="1:12" x14ac:dyDescent="0.2"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43</v>
      </c>
    </row>
    <row r="2" spans="1:12" x14ac:dyDescent="0.2">
      <c r="A2" s="3">
        <v>43132</v>
      </c>
      <c r="B2" s="1">
        <v>24.5</v>
      </c>
      <c r="C2" s="1">
        <v>5.0999999999999996</v>
      </c>
      <c r="D2" s="1">
        <v>15.3</v>
      </c>
      <c r="E2" s="1">
        <v>12.2</v>
      </c>
      <c r="F2" s="1">
        <v>16.3</v>
      </c>
      <c r="G2" s="1">
        <v>12.2</v>
      </c>
      <c r="H2" s="1">
        <v>14.3</v>
      </c>
      <c r="I2">
        <f>100-B2</f>
        <v>75.5</v>
      </c>
      <c r="J2" s="1">
        <v>89</v>
      </c>
      <c r="K2" s="1">
        <v>24</v>
      </c>
      <c r="L2" s="1">
        <v>34</v>
      </c>
    </row>
    <row r="3" spans="1:12" x14ac:dyDescent="0.2">
      <c r="A3" s="8">
        <v>42461</v>
      </c>
      <c r="B3" s="1">
        <v>25.3</v>
      </c>
      <c r="C3" s="1">
        <v>7.1</v>
      </c>
      <c r="D3" s="1">
        <v>16.2</v>
      </c>
      <c r="E3" s="1">
        <v>12.1</v>
      </c>
      <c r="F3" s="1">
        <v>13.1</v>
      </c>
      <c r="G3" s="1">
        <v>11.1</v>
      </c>
      <c r="H3" s="1">
        <v>15.2</v>
      </c>
      <c r="I3">
        <f t="shared" ref="I3:I9" si="0">100-B3</f>
        <v>74.7</v>
      </c>
      <c r="J3" s="1">
        <v>90</v>
      </c>
      <c r="K3" s="1">
        <v>20</v>
      </c>
      <c r="L3" s="1">
        <v>38</v>
      </c>
    </row>
    <row r="4" spans="1:12" x14ac:dyDescent="0.2">
      <c r="A4" s="8">
        <v>42095</v>
      </c>
      <c r="B4" s="1">
        <v>26.3</v>
      </c>
      <c r="C4" s="1">
        <v>6.1</v>
      </c>
      <c r="D4" s="1">
        <v>16.2</v>
      </c>
      <c r="E4" s="1">
        <v>11.1</v>
      </c>
      <c r="F4" s="1">
        <v>14.1</v>
      </c>
      <c r="G4" s="1">
        <v>12.1</v>
      </c>
      <c r="H4" s="1">
        <v>14.1</v>
      </c>
      <c r="I4">
        <f t="shared" si="0"/>
        <v>73.7</v>
      </c>
      <c r="J4" s="1">
        <v>87</v>
      </c>
      <c r="K4" s="1">
        <v>17</v>
      </c>
      <c r="L4" s="1">
        <v>37</v>
      </c>
    </row>
    <row r="5" spans="1:12" x14ac:dyDescent="0.2">
      <c r="A5" s="8">
        <v>41640</v>
      </c>
      <c r="B5" s="1">
        <v>23.2</v>
      </c>
      <c r="C5" s="1">
        <v>5.0999999999999996</v>
      </c>
      <c r="D5" s="1">
        <v>14.1</v>
      </c>
      <c r="E5" s="1">
        <v>12.1</v>
      </c>
      <c r="F5" s="1">
        <v>17.2</v>
      </c>
      <c r="G5" s="1">
        <v>13.1</v>
      </c>
      <c r="H5" s="1">
        <v>15.2</v>
      </c>
      <c r="I5">
        <f t="shared" si="0"/>
        <v>76.8</v>
      </c>
      <c r="J5" s="1">
        <v>91</v>
      </c>
      <c r="K5" s="1">
        <v>19</v>
      </c>
      <c r="L5" s="1">
        <v>37</v>
      </c>
    </row>
    <row r="6" spans="1:12" x14ac:dyDescent="0.2">
      <c r="A6" s="8">
        <v>41518</v>
      </c>
      <c r="B6" s="1">
        <v>16.5</v>
      </c>
      <c r="C6" s="1">
        <v>6.2</v>
      </c>
      <c r="D6" s="1">
        <v>16.5</v>
      </c>
      <c r="E6" s="1">
        <v>12.4</v>
      </c>
      <c r="F6" s="1">
        <v>17.5</v>
      </c>
      <c r="G6" s="1">
        <v>14.4</v>
      </c>
      <c r="H6" s="1">
        <v>16.5</v>
      </c>
      <c r="I6">
        <f t="shared" si="0"/>
        <v>83.5</v>
      </c>
    </row>
    <row r="7" spans="1:12" x14ac:dyDescent="0.2">
      <c r="A7" s="8">
        <v>41214</v>
      </c>
      <c r="B7" s="1">
        <v>23.5</v>
      </c>
      <c r="C7" s="1">
        <v>7.1</v>
      </c>
      <c r="D7" s="1">
        <v>14.3</v>
      </c>
      <c r="E7" s="1">
        <v>12.2</v>
      </c>
      <c r="F7" s="1">
        <v>15.3</v>
      </c>
      <c r="G7" s="1">
        <v>13.3</v>
      </c>
      <c r="H7" s="1">
        <v>14.3</v>
      </c>
      <c r="I7">
        <f t="shared" si="0"/>
        <v>76.5</v>
      </c>
      <c r="J7" s="1">
        <v>89</v>
      </c>
      <c r="K7" s="1">
        <v>17</v>
      </c>
      <c r="L7" s="1">
        <v>30</v>
      </c>
    </row>
    <row r="8" spans="1:12" x14ac:dyDescent="0.2">
      <c r="A8" s="8">
        <v>40940</v>
      </c>
      <c r="B8" s="1">
        <v>23.7</v>
      </c>
      <c r="C8" s="1">
        <v>6.2</v>
      </c>
      <c r="D8" s="1">
        <v>17.5</v>
      </c>
      <c r="E8" s="1">
        <v>13.4</v>
      </c>
      <c r="F8" s="1">
        <v>14.4</v>
      </c>
      <c r="G8" s="1">
        <v>11.3</v>
      </c>
      <c r="H8" s="1">
        <v>13.4</v>
      </c>
      <c r="I8">
        <f t="shared" si="0"/>
        <v>76.3</v>
      </c>
      <c r="J8" s="1">
        <v>90</v>
      </c>
      <c r="K8" s="1">
        <v>15</v>
      </c>
      <c r="L8" s="1">
        <v>29</v>
      </c>
    </row>
    <row r="9" spans="1:12" x14ac:dyDescent="0.2">
      <c r="A9" s="8">
        <v>40878</v>
      </c>
      <c r="B9" s="1">
        <v>18.899999999999999</v>
      </c>
      <c r="C9" s="1">
        <v>6.3</v>
      </c>
      <c r="D9" s="1">
        <v>13.7</v>
      </c>
      <c r="E9" s="1">
        <v>12.6</v>
      </c>
      <c r="F9" s="1">
        <v>15.8</v>
      </c>
      <c r="G9" s="1">
        <v>14.7</v>
      </c>
      <c r="H9" s="1">
        <v>17.899999999999999</v>
      </c>
      <c r="I9">
        <f t="shared" si="0"/>
        <v>81.099999999999994</v>
      </c>
      <c r="J9" s="1">
        <v>93</v>
      </c>
      <c r="K9" s="1">
        <v>14</v>
      </c>
      <c r="L9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J14" sqref="J14"/>
    </sheetView>
  </sheetViews>
  <sheetFormatPr baseColWidth="10" defaultRowHeight="16" x14ac:dyDescent="0.2"/>
  <sheetData>
    <row r="2" spans="1:6" ht="39" x14ac:dyDescent="0.2">
      <c r="A2" s="5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2">
      <c r="A3" s="3">
        <v>43132</v>
      </c>
      <c r="B3" s="1">
        <v>30</v>
      </c>
      <c r="C3" s="1">
        <v>49</v>
      </c>
      <c r="D3" s="1">
        <v>9</v>
      </c>
      <c r="E3" s="1">
        <v>7</v>
      </c>
      <c r="F3" s="1">
        <v>6</v>
      </c>
    </row>
    <row r="4" spans="1:6" x14ac:dyDescent="0.2">
      <c r="A4" s="6">
        <v>42491</v>
      </c>
      <c r="B4" s="1">
        <v>25</v>
      </c>
      <c r="C4" s="1">
        <v>50</v>
      </c>
      <c r="D4" s="1">
        <v>11</v>
      </c>
      <c r="E4" s="1">
        <v>7</v>
      </c>
      <c r="F4" s="1">
        <v>6</v>
      </c>
    </row>
    <row r="5" spans="1:6" x14ac:dyDescent="0.2">
      <c r="A5" s="6">
        <v>42461</v>
      </c>
      <c r="B5" s="1">
        <v>28</v>
      </c>
      <c r="C5" s="1">
        <v>49</v>
      </c>
      <c r="D5" s="1">
        <v>10</v>
      </c>
      <c r="E5" s="1">
        <v>7</v>
      </c>
      <c r="F5" s="1">
        <v>6</v>
      </c>
    </row>
    <row r="6" spans="1:6" x14ac:dyDescent="0.2">
      <c r="A6" s="6">
        <v>42186</v>
      </c>
      <c r="B6" s="1">
        <v>24</v>
      </c>
      <c r="C6" s="1">
        <v>49</v>
      </c>
      <c r="D6" s="1">
        <v>11</v>
      </c>
      <c r="E6" s="1">
        <v>7</v>
      </c>
      <c r="F6" s="1">
        <v>8</v>
      </c>
    </row>
    <row r="11" spans="1:6" x14ac:dyDescent="0.2">
      <c r="B11" t="s">
        <v>17</v>
      </c>
      <c r="C11" t="s">
        <v>18</v>
      </c>
      <c r="D11" t="s">
        <v>19</v>
      </c>
      <c r="E11" t="s">
        <v>20</v>
      </c>
    </row>
    <row r="12" spans="1:6" x14ac:dyDescent="0.2">
      <c r="A12" s="3">
        <v>43132</v>
      </c>
      <c r="B12" s="1">
        <v>50</v>
      </c>
      <c r="C12" s="1">
        <v>23</v>
      </c>
      <c r="D12" s="1">
        <v>11</v>
      </c>
      <c r="E12" s="1">
        <v>13</v>
      </c>
    </row>
    <row r="13" spans="1:6" x14ac:dyDescent="0.2">
      <c r="A13" s="13">
        <v>41640</v>
      </c>
      <c r="B13" s="1">
        <v>52</v>
      </c>
      <c r="C13" s="1">
        <v>20</v>
      </c>
      <c r="D13" s="1">
        <v>15</v>
      </c>
      <c r="E13" s="1">
        <v>12</v>
      </c>
    </row>
    <row r="14" spans="1:6" x14ac:dyDescent="0.2">
      <c r="A14" s="12">
        <v>39417</v>
      </c>
      <c r="B14" s="1">
        <v>45</v>
      </c>
      <c r="C14" s="1">
        <v>28</v>
      </c>
      <c r="D14" s="1">
        <v>12</v>
      </c>
      <c r="E14" s="1">
        <v>15</v>
      </c>
    </row>
    <row r="15" spans="1:6" x14ac:dyDescent="0.2">
      <c r="A15" s="12">
        <v>38808</v>
      </c>
      <c r="B15" s="1">
        <v>38</v>
      </c>
      <c r="C15" s="1">
        <v>31</v>
      </c>
      <c r="D15" s="1">
        <v>11</v>
      </c>
      <c r="E15" s="1">
        <v>18</v>
      </c>
    </row>
    <row r="16" spans="1:6" x14ac:dyDescent="0.2">
      <c r="A16" s="12">
        <v>37377</v>
      </c>
      <c r="B16" s="1">
        <v>31</v>
      </c>
      <c r="C16" s="1">
        <v>32</v>
      </c>
      <c r="D16" s="1">
        <v>16</v>
      </c>
      <c r="E16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D1" workbookViewId="0">
      <selection activeCell="I24" sqref="I24"/>
    </sheetView>
  </sheetViews>
  <sheetFormatPr baseColWidth="10" defaultRowHeight="16" x14ac:dyDescent="0.2"/>
  <sheetData>
    <row r="1" spans="1:9" x14ac:dyDescent="0.2">
      <c r="A1" t="s">
        <v>8</v>
      </c>
      <c r="B1" t="s">
        <v>32</v>
      </c>
      <c r="C1" t="s">
        <v>33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s="3">
        <v>43132</v>
      </c>
      <c r="B2" s="1">
        <v>95</v>
      </c>
      <c r="C2" s="1">
        <v>82</v>
      </c>
      <c r="D2" s="1"/>
      <c r="E2">
        <v>2014</v>
      </c>
      <c r="F2" s="1">
        <v>48</v>
      </c>
      <c r="G2" s="1">
        <v>21</v>
      </c>
      <c r="H2" s="1">
        <v>16</v>
      </c>
      <c r="I2" s="1">
        <v>13</v>
      </c>
    </row>
    <row r="3" spans="1:9" x14ac:dyDescent="0.2">
      <c r="A3" s="8">
        <v>42675</v>
      </c>
      <c r="B3" s="1">
        <v>95</v>
      </c>
      <c r="C3" s="1">
        <v>81</v>
      </c>
      <c r="D3" s="1"/>
      <c r="E3">
        <v>2018</v>
      </c>
      <c r="F3" s="1">
        <v>52</v>
      </c>
      <c r="G3" s="1">
        <v>22</v>
      </c>
      <c r="H3" s="1">
        <v>10</v>
      </c>
      <c r="I3" s="1">
        <v>12</v>
      </c>
    </row>
    <row r="4" spans="1:9" x14ac:dyDescent="0.2">
      <c r="A4" s="8">
        <v>42491</v>
      </c>
      <c r="B4" s="1">
        <v>92</v>
      </c>
      <c r="C4" s="1">
        <v>76</v>
      </c>
      <c r="D4" s="1"/>
      <c r="E4" t="s">
        <v>34</v>
      </c>
      <c r="F4">
        <f>ROUND((F3-F2)*100/F2,1)</f>
        <v>8.3000000000000007</v>
      </c>
      <c r="G4">
        <f t="shared" ref="G4:I4" si="0">ROUND((G3-G2)*100/G2,1)</f>
        <v>4.8</v>
      </c>
      <c r="H4">
        <f t="shared" si="0"/>
        <v>-37.5</v>
      </c>
      <c r="I4">
        <f t="shared" si="0"/>
        <v>-7.7</v>
      </c>
    </row>
    <row r="5" spans="1:9" x14ac:dyDescent="0.2">
      <c r="A5" s="8">
        <v>42461</v>
      </c>
      <c r="B5" s="1">
        <v>92</v>
      </c>
      <c r="C5" s="1">
        <v>78</v>
      </c>
      <c r="D5" s="1"/>
    </row>
    <row r="6" spans="1:9" x14ac:dyDescent="0.2">
      <c r="A6" s="8">
        <v>42309</v>
      </c>
      <c r="B6" s="1">
        <v>91</v>
      </c>
      <c r="C6" s="1">
        <v>76</v>
      </c>
      <c r="D6" s="1"/>
    </row>
    <row r="7" spans="1:9" x14ac:dyDescent="0.2">
      <c r="A7" s="8">
        <v>42186</v>
      </c>
      <c r="B7" s="1">
        <v>92</v>
      </c>
      <c r="C7" s="1">
        <v>73</v>
      </c>
      <c r="D7" s="1"/>
    </row>
    <row r="8" spans="1:9" x14ac:dyDescent="0.2">
      <c r="A8" s="8">
        <v>42095</v>
      </c>
      <c r="B8" s="1">
        <v>92</v>
      </c>
      <c r="C8" s="1">
        <v>73</v>
      </c>
      <c r="D8" s="1"/>
    </row>
    <row r="9" spans="1:9" x14ac:dyDescent="0.2">
      <c r="A9" s="8">
        <v>41518</v>
      </c>
      <c r="B9" s="1">
        <v>91</v>
      </c>
      <c r="C9" s="1">
        <v>61</v>
      </c>
      <c r="D9" s="1"/>
    </row>
    <row r="10" spans="1:9" x14ac:dyDescent="0.2">
      <c r="A10" s="8">
        <v>41487</v>
      </c>
      <c r="B10" s="1">
        <v>89</v>
      </c>
      <c r="C10" s="1">
        <v>60</v>
      </c>
      <c r="D10" s="1"/>
    </row>
    <row r="11" spans="1:9" x14ac:dyDescent="0.2">
      <c r="A11" s="8">
        <v>41395</v>
      </c>
      <c r="B11" s="1">
        <v>91</v>
      </c>
      <c r="C11" s="1">
        <v>55</v>
      </c>
      <c r="D11" s="1"/>
    </row>
    <row r="12" spans="1:9" x14ac:dyDescent="0.2">
      <c r="A12" s="8">
        <v>41244</v>
      </c>
      <c r="B12" s="1">
        <v>87</v>
      </c>
      <c r="C12" s="1">
        <v>52</v>
      </c>
      <c r="D12" s="1"/>
    </row>
    <row r="13" spans="1:9" x14ac:dyDescent="0.2">
      <c r="A13" s="8">
        <v>41214</v>
      </c>
      <c r="B13" s="1">
        <v>85</v>
      </c>
      <c r="C13" s="1">
        <v>55</v>
      </c>
      <c r="D13" s="1"/>
    </row>
    <row r="14" spans="1:9" x14ac:dyDescent="0.2">
      <c r="A14" s="8">
        <v>41153</v>
      </c>
      <c r="B14" s="1">
        <v>85</v>
      </c>
      <c r="C14" s="1">
        <v>53</v>
      </c>
      <c r="D14" s="1"/>
    </row>
    <row r="15" spans="1:9" x14ac:dyDescent="0.2">
      <c r="A15" s="8">
        <v>41122</v>
      </c>
      <c r="B15" s="1">
        <v>89</v>
      </c>
      <c r="C15" s="1">
        <v>46</v>
      </c>
      <c r="D15" s="1"/>
    </row>
    <row r="16" spans="1:9" x14ac:dyDescent="0.2">
      <c r="A16" s="8">
        <v>40940</v>
      </c>
      <c r="B16" s="1">
        <v>88</v>
      </c>
      <c r="C16" s="1">
        <v>45</v>
      </c>
      <c r="D16" s="1"/>
    </row>
    <row r="17" spans="1:4" x14ac:dyDescent="0.2">
      <c r="A17" s="8">
        <v>40664</v>
      </c>
      <c r="B17" s="1">
        <v>83</v>
      </c>
      <c r="C17" s="1">
        <v>33</v>
      </c>
      <c r="D17" s="1"/>
    </row>
    <row r="18" spans="1:4" x14ac:dyDescent="0.2">
      <c r="A18" s="8">
        <v>40544</v>
      </c>
      <c r="B18" s="1">
        <v>84</v>
      </c>
    </row>
    <row r="19" spans="1:4" x14ac:dyDescent="0.2">
      <c r="A19" s="8">
        <v>40513</v>
      </c>
      <c r="B19" s="1">
        <v>81</v>
      </c>
    </row>
    <row r="20" spans="1:4" x14ac:dyDescent="0.2">
      <c r="A20" s="8">
        <v>40483</v>
      </c>
      <c r="B20" s="1">
        <v>82</v>
      </c>
    </row>
    <row r="21" spans="1:4" x14ac:dyDescent="0.2">
      <c r="A21" s="8">
        <v>40422</v>
      </c>
      <c r="B21" s="1">
        <v>85</v>
      </c>
    </row>
    <row r="22" spans="1:4" x14ac:dyDescent="0.2">
      <c r="A22" s="8">
        <v>40299</v>
      </c>
      <c r="B22" s="1">
        <v>82</v>
      </c>
    </row>
    <row r="23" spans="1:4" x14ac:dyDescent="0.2">
      <c r="A23" s="8">
        <v>40179</v>
      </c>
      <c r="B23" s="1">
        <v>80</v>
      </c>
    </row>
    <row r="24" spans="1:4" x14ac:dyDescent="0.2">
      <c r="A24" s="8">
        <v>40148</v>
      </c>
      <c r="B24" s="1">
        <v>83</v>
      </c>
    </row>
    <row r="25" spans="1:4" x14ac:dyDescent="0.2">
      <c r="A25" s="8">
        <v>40057</v>
      </c>
      <c r="B25" s="1">
        <v>84</v>
      </c>
    </row>
    <row r="26" spans="1:4" x14ac:dyDescent="0.2">
      <c r="A26" s="8">
        <v>39904</v>
      </c>
      <c r="B26" s="1">
        <v>85</v>
      </c>
    </row>
    <row r="27" spans="1:4" x14ac:dyDescent="0.2">
      <c r="A27" s="8">
        <v>39783</v>
      </c>
      <c r="B27" s="1">
        <v>84</v>
      </c>
    </row>
    <row r="28" spans="1:4" x14ac:dyDescent="0.2">
      <c r="A28" s="8">
        <v>39630</v>
      </c>
      <c r="B28" s="1">
        <v>82</v>
      </c>
    </row>
    <row r="29" spans="1:4" x14ac:dyDescent="0.2">
      <c r="A29" s="8">
        <v>39569</v>
      </c>
      <c r="B29" s="1">
        <v>78</v>
      </c>
    </row>
    <row r="30" spans="1:4" x14ac:dyDescent="0.2">
      <c r="A30" s="8">
        <v>39539</v>
      </c>
      <c r="B30" s="1">
        <v>78</v>
      </c>
    </row>
    <row r="31" spans="1:4" x14ac:dyDescent="0.2">
      <c r="A31" s="8">
        <v>39448</v>
      </c>
      <c r="B31" s="1">
        <v>77</v>
      </c>
    </row>
    <row r="32" spans="1:4" x14ac:dyDescent="0.2">
      <c r="A32" s="8">
        <v>39417</v>
      </c>
      <c r="B32" s="1">
        <v>75</v>
      </c>
    </row>
    <row r="33" spans="1:2" x14ac:dyDescent="0.2">
      <c r="A33" s="8">
        <v>39326</v>
      </c>
      <c r="B33" s="1">
        <v>78</v>
      </c>
    </row>
    <row r="34" spans="1:2" x14ac:dyDescent="0.2">
      <c r="A34" s="8">
        <v>38808</v>
      </c>
      <c r="B34" s="1">
        <v>73</v>
      </c>
    </row>
    <row r="35" spans="1:2" x14ac:dyDescent="0.2">
      <c r="A35" s="8">
        <v>38353</v>
      </c>
      <c r="B35" s="1">
        <v>66</v>
      </c>
    </row>
    <row r="36" spans="1:2" x14ac:dyDescent="0.2">
      <c r="A36" s="8">
        <v>38292</v>
      </c>
      <c r="B36" s="1">
        <v>65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8</v>
      </c>
      <c r="B1" t="s">
        <v>33</v>
      </c>
      <c r="C1" t="s">
        <v>6</v>
      </c>
      <c r="D1" t="s">
        <v>7</v>
      </c>
    </row>
    <row r="2" spans="1:4" x14ac:dyDescent="0.2">
      <c r="A2" s="3">
        <v>43132</v>
      </c>
      <c r="B2" s="1">
        <v>82</v>
      </c>
      <c r="C2" s="1">
        <v>17</v>
      </c>
      <c r="D2" s="10">
        <v>1933</v>
      </c>
    </row>
    <row r="3" spans="1:4" x14ac:dyDescent="0.2">
      <c r="A3" s="2">
        <v>42675</v>
      </c>
      <c r="B3" s="1">
        <v>81</v>
      </c>
      <c r="C3" s="1">
        <v>16</v>
      </c>
      <c r="D3" s="10">
        <v>2926</v>
      </c>
    </row>
    <row r="4" spans="1:4" x14ac:dyDescent="0.2">
      <c r="A4" s="2">
        <v>42491</v>
      </c>
      <c r="B4" s="1">
        <v>76</v>
      </c>
      <c r="C4" s="1">
        <v>17</v>
      </c>
      <c r="D4" s="9">
        <v>992</v>
      </c>
    </row>
    <row r="5" spans="1:4" x14ac:dyDescent="0.2">
      <c r="A5" s="2">
        <v>42461</v>
      </c>
      <c r="B5" s="1">
        <v>78</v>
      </c>
      <c r="C5" s="1">
        <v>16</v>
      </c>
      <c r="D5" s="10">
        <v>1535</v>
      </c>
    </row>
    <row r="6" spans="1:4" x14ac:dyDescent="0.2">
      <c r="A6" s="2">
        <v>42309</v>
      </c>
      <c r="B6" s="1">
        <v>76</v>
      </c>
      <c r="C6" s="1">
        <v>17</v>
      </c>
      <c r="D6" s="10">
        <v>2606</v>
      </c>
    </row>
    <row r="7" spans="1:4" x14ac:dyDescent="0.2">
      <c r="A7" s="2">
        <v>42186</v>
      </c>
      <c r="B7" s="1">
        <v>73</v>
      </c>
      <c r="C7" s="1">
        <v>20</v>
      </c>
      <c r="D7" s="10">
        <v>1903</v>
      </c>
    </row>
    <row r="8" spans="1:4" x14ac:dyDescent="0.2">
      <c r="A8" s="2">
        <v>42095</v>
      </c>
      <c r="B8" s="1">
        <v>73</v>
      </c>
      <c r="C8" s="1">
        <v>21</v>
      </c>
      <c r="D8" s="10">
        <v>1900</v>
      </c>
    </row>
    <row r="9" spans="1:4" x14ac:dyDescent="0.2">
      <c r="A9" s="2">
        <v>41518</v>
      </c>
      <c r="B9" s="1">
        <v>61</v>
      </c>
      <c r="C9" s="1">
        <v>32</v>
      </c>
      <c r="D9" s="10">
        <v>5763</v>
      </c>
    </row>
    <row r="10" spans="1:4" x14ac:dyDescent="0.2">
      <c r="A10" s="2">
        <v>41487</v>
      </c>
      <c r="B10" s="1">
        <v>60</v>
      </c>
      <c r="C10" s="1">
        <v>33</v>
      </c>
      <c r="D10" s="10">
        <v>1636</v>
      </c>
    </row>
    <row r="11" spans="1:4" x14ac:dyDescent="0.2">
      <c r="A11" s="2">
        <v>41395</v>
      </c>
      <c r="B11" s="1">
        <v>55</v>
      </c>
      <c r="C11" s="1">
        <v>39</v>
      </c>
      <c r="D11" s="10">
        <v>2076</v>
      </c>
    </row>
    <row r="12" spans="1:4" x14ac:dyDescent="0.2">
      <c r="A12" s="2">
        <v>41244</v>
      </c>
      <c r="B12" s="1">
        <v>52</v>
      </c>
      <c r="C12" s="1">
        <v>41</v>
      </c>
      <c r="D12" s="10">
        <v>1954</v>
      </c>
    </row>
    <row r="13" spans="1:4" x14ac:dyDescent="0.2">
      <c r="A13" s="2">
        <v>41214</v>
      </c>
      <c r="B13" s="1">
        <v>55</v>
      </c>
      <c r="C13" s="1">
        <v>38</v>
      </c>
      <c r="D13" s="10">
        <v>1992</v>
      </c>
    </row>
    <row r="14" spans="1:4" x14ac:dyDescent="0.2">
      <c r="A14" s="2">
        <v>41153</v>
      </c>
      <c r="B14" s="1">
        <v>53</v>
      </c>
      <c r="C14" s="1">
        <v>40</v>
      </c>
      <c r="D14" s="10">
        <v>2581</v>
      </c>
    </row>
    <row r="15" spans="1:4" x14ac:dyDescent="0.2">
      <c r="A15" s="2">
        <v>41000</v>
      </c>
      <c r="B15" s="1">
        <v>46</v>
      </c>
      <c r="C15" s="1">
        <v>44</v>
      </c>
      <c r="D15" s="10">
        <v>1954</v>
      </c>
    </row>
    <row r="16" spans="1:4" x14ac:dyDescent="0.2">
      <c r="A16" s="2">
        <v>40940</v>
      </c>
      <c r="B16" s="1">
        <v>45</v>
      </c>
      <c r="C16" s="1">
        <v>46</v>
      </c>
      <c r="D16" s="10">
        <v>1961</v>
      </c>
    </row>
    <row r="17" spans="1:4" x14ac:dyDescent="0.2">
      <c r="A17" s="2">
        <v>40664</v>
      </c>
      <c r="B17" s="1">
        <v>33</v>
      </c>
      <c r="C17" s="1">
        <v>53</v>
      </c>
      <c r="D17" s="10">
        <v>1914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5" sqref="F5"/>
    </sheetView>
  </sheetViews>
  <sheetFormatPr baseColWidth="10" defaultRowHeight="16" x14ac:dyDescent="0.2"/>
  <sheetData>
    <row r="1" spans="1:13" x14ac:dyDescent="0.2">
      <c r="A1" t="s">
        <v>8</v>
      </c>
      <c r="B1" t="s">
        <v>40</v>
      </c>
      <c r="C1" t="s">
        <v>6</v>
      </c>
      <c r="F1" t="s">
        <v>9</v>
      </c>
      <c r="G1" t="s">
        <v>10</v>
      </c>
      <c r="H1" t="s">
        <v>12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s="3">
        <v>43132</v>
      </c>
      <c r="B2" s="1">
        <v>77</v>
      </c>
      <c r="C2" s="1">
        <v>23</v>
      </c>
      <c r="E2" s="11" t="s">
        <v>0</v>
      </c>
      <c r="F2" s="1">
        <v>76</v>
      </c>
      <c r="G2" s="1">
        <v>24</v>
      </c>
      <c r="H2" s="1">
        <v>32</v>
      </c>
      <c r="I2" s="1">
        <v>67</v>
      </c>
      <c r="J2" s="1">
        <v>27</v>
      </c>
      <c r="K2" s="1">
        <v>73</v>
      </c>
      <c r="L2" s="1">
        <v>39</v>
      </c>
      <c r="M2" s="1">
        <v>61</v>
      </c>
    </row>
    <row r="3" spans="1:13" x14ac:dyDescent="0.2">
      <c r="A3" s="3">
        <v>42675</v>
      </c>
      <c r="B3" s="1">
        <v>77</v>
      </c>
      <c r="C3" s="1">
        <v>23</v>
      </c>
      <c r="E3" s="12">
        <v>42461</v>
      </c>
      <c r="F3" s="1">
        <v>79</v>
      </c>
      <c r="G3" s="1">
        <v>21</v>
      </c>
      <c r="H3" s="1">
        <v>30</v>
      </c>
      <c r="I3" s="1">
        <v>69</v>
      </c>
      <c r="J3" s="1">
        <v>26</v>
      </c>
      <c r="K3" s="1">
        <v>74</v>
      </c>
      <c r="L3" s="1">
        <v>34</v>
      </c>
      <c r="M3" s="1">
        <v>66</v>
      </c>
    </row>
    <row r="4" spans="1:13" x14ac:dyDescent="0.2">
      <c r="A4" s="3">
        <v>42491</v>
      </c>
      <c r="B4" s="1">
        <v>74</v>
      </c>
      <c r="C4" s="1">
        <v>26</v>
      </c>
      <c r="E4" s="12">
        <v>42095</v>
      </c>
      <c r="F4" s="1">
        <v>72</v>
      </c>
      <c r="G4" s="1">
        <v>28</v>
      </c>
      <c r="H4" s="1">
        <v>30</v>
      </c>
      <c r="I4" s="1">
        <v>69</v>
      </c>
      <c r="J4" s="1">
        <v>24</v>
      </c>
      <c r="K4" s="1">
        <v>76</v>
      </c>
      <c r="L4" s="1">
        <v>29</v>
      </c>
      <c r="M4" s="1">
        <v>71</v>
      </c>
    </row>
    <row r="5" spans="1:13" x14ac:dyDescent="0.2">
      <c r="A5" s="3">
        <v>42309</v>
      </c>
      <c r="B5" s="1">
        <v>74</v>
      </c>
      <c r="C5" s="1">
        <v>26</v>
      </c>
      <c r="E5" s="12">
        <v>41883</v>
      </c>
      <c r="F5" s="1">
        <v>71</v>
      </c>
      <c r="G5" s="1">
        <v>28</v>
      </c>
      <c r="H5" s="1">
        <v>28</v>
      </c>
      <c r="I5" s="1">
        <v>72</v>
      </c>
      <c r="J5" s="1">
        <v>23</v>
      </c>
      <c r="K5" s="1">
        <v>77</v>
      </c>
      <c r="L5" s="1">
        <v>26</v>
      </c>
      <c r="M5" s="1">
        <v>74</v>
      </c>
    </row>
    <row r="6" spans="1:13" x14ac:dyDescent="0.2">
      <c r="A6" s="3">
        <v>42186</v>
      </c>
      <c r="B6" s="1">
        <v>76</v>
      </c>
      <c r="C6" s="1">
        <v>23</v>
      </c>
      <c r="E6" s="12">
        <v>41518</v>
      </c>
      <c r="F6" s="1">
        <v>71</v>
      </c>
      <c r="G6" s="1">
        <v>29</v>
      </c>
      <c r="H6" s="1">
        <v>21</v>
      </c>
      <c r="I6" s="1">
        <v>77</v>
      </c>
      <c r="J6" s="1">
        <v>18</v>
      </c>
      <c r="K6" s="1">
        <v>82</v>
      </c>
      <c r="L6" s="1">
        <v>17</v>
      </c>
      <c r="M6" s="1">
        <v>82</v>
      </c>
    </row>
    <row r="7" spans="1:13" x14ac:dyDescent="0.2">
      <c r="A7" s="3">
        <v>41518</v>
      </c>
      <c r="B7" s="1">
        <v>74</v>
      </c>
      <c r="C7" s="1">
        <v>26</v>
      </c>
      <c r="E7" s="12">
        <v>41244</v>
      </c>
      <c r="F7" s="1">
        <v>67</v>
      </c>
      <c r="G7" s="1">
        <v>33</v>
      </c>
      <c r="H7" s="1">
        <v>15</v>
      </c>
      <c r="I7" s="1">
        <v>83</v>
      </c>
      <c r="J7" s="1">
        <v>16</v>
      </c>
      <c r="K7" s="1">
        <v>84</v>
      </c>
      <c r="L7" s="1">
        <v>13</v>
      </c>
      <c r="M7" s="1">
        <v>87</v>
      </c>
    </row>
    <row r="8" spans="1:13" x14ac:dyDescent="0.2">
      <c r="A8" s="3">
        <v>41395</v>
      </c>
      <c r="B8" s="1">
        <v>72</v>
      </c>
      <c r="C8" s="1">
        <v>28</v>
      </c>
      <c r="E8" s="12">
        <v>41122</v>
      </c>
      <c r="F8" s="1">
        <v>66</v>
      </c>
      <c r="G8" s="1">
        <v>34</v>
      </c>
      <c r="H8" s="1">
        <v>12</v>
      </c>
      <c r="I8" s="1">
        <v>87</v>
      </c>
      <c r="J8" s="1">
        <v>16</v>
      </c>
      <c r="K8" s="1">
        <v>84</v>
      </c>
      <c r="L8" s="1">
        <v>12</v>
      </c>
      <c r="M8" s="1">
        <v>88</v>
      </c>
    </row>
    <row r="9" spans="1:13" x14ac:dyDescent="0.2">
      <c r="A9" s="3">
        <v>41244</v>
      </c>
      <c r="B9" s="1">
        <v>67</v>
      </c>
      <c r="C9" s="1">
        <v>33</v>
      </c>
    </row>
    <row r="10" spans="1:13" x14ac:dyDescent="0.2">
      <c r="A10" s="3">
        <v>41122</v>
      </c>
      <c r="B10" s="1">
        <v>69</v>
      </c>
      <c r="C10" s="1">
        <v>31</v>
      </c>
    </row>
    <row r="11" spans="1:13" x14ac:dyDescent="0.2">
      <c r="A11" s="3">
        <v>40940</v>
      </c>
      <c r="B11" s="1">
        <v>66</v>
      </c>
      <c r="C11" s="1">
        <v>34</v>
      </c>
    </row>
    <row r="12" spans="1:13" x14ac:dyDescent="0.2">
      <c r="A12" s="3">
        <v>40756</v>
      </c>
      <c r="B12" s="1">
        <v>64</v>
      </c>
      <c r="C12" s="1">
        <v>35</v>
      </c>
      <c r="E12" s="11"/>
      <c r="F12" s="1"/>
      <c r="G12" s="1"/>
      <c r="H12" s="1"/>
      <c r="I12" s="1"/>
      <c r="J12" s="1"/>
    </row>
    <row r="13" spans="1:13" x14ac:dyDescent="0.2">
      <c r="A13" s="3">
        <v>40664</v>
      </c>
      <c r="B13" s="1">
        <v>65</v>
      </c>
      <c r="C13" s="1">
        <v>35</v>
      </c>
      <c r="E13" s="11"/>
      <c r="F13" s="1"/>
      <c r="G13" s="1"/>
      <c r="H13" s="1"/>
      <c r="I13" s="1"/>
      <c r="J13" s="1"/>
    </row>
    <row r="14" spans="1:13" x14ac:dyDescent="0.2">
      <c r="A14" s="3">
        <v>40544</v>
      </c>
      <c r="B14" s="1">
        <v>61</v>
      </c>
      <c r="C14" s="1">
        <v>39</v>
      </c>
    </row>
    <row r="15" spans="1:13" x14ac:dyDescent="0.2">
      <c r="A15" s="3">
        <v>40513</v>
      </c>
      <c r="B15" s="1">
        <v>62</v>
      </c>
      <c r="C15" s="1">
        <v>38</v>
      </c>
    </row>
    <row r="16" spans="1:13" x14ac:dyDescent="0.2">
      <c r="A16" s="3">
        <v>40483</v>
      </c>
      <c r="B16" s="1">
        <v>61</v>
      </c>
      <c r="C16" s="1">
        <v>39</v>
      </c>
    </row>
    <row r="17" spans="1:3" x14ac:dyDescent="0.2">
      <c r="A17" s="3">
        <v>40422</v>
      </c>
      <c r="B17" s="1">
        <v>62</v>
      </c>
      <c r="C17" s="1">
        <v>38</v>
      </c>
    </row>
    <row r="18" spans="1:3" x14ac:dyDescent="0.2">
      <c r="A18" s="3">
        <v>40299</v>
      </c>
      <c r="B18" s="1">
        <v>61</v>
      </c>
      <c r="C18" s="1">
        <v>39</v>
      </c>
    </row>
    <row r="19" spans="1:3" x14ac:dyDescent="0.2">
      <c r="A19" s="3">
        <v>40179</v>
      </c>
      <c r="B19" s="1">
        <v>57</v>
      </c>
      <c r="C19" s="1">
        <v>43</v>
      </c>
    </row>
    <row r="20" spans="1:3" x14ac:dyDescent="0.2">
      <c r="A20" s="3">
        <v>40148</v>
      </c>
      <c r="B20" s="1">
        <v>56</v>
      </c>
      <c r="C20" s="1">
        <v>44</v>
      </c>
    </row>
    <row r="21" spans="1:3" x14ac:dyDescent="0.2">
      <c r="A21" s="3">
        <v>40057</v>
      </c>
      <c r="B21" s="1">
        <v>47</v>
      </c>
      <c r="C21" s="1">
        <v>52</v>
      </c>
    </row>
    <row r="22" spans="1:3" x14ac:dyDescent="0.2">
      <c r="A22" s="3">
        <v>39904</v>
      </c>
      <c r="B22" s="1">
        <v>46</v>
      </c>
      <c r="C22" s="1">
        <v>54</v>
      </c>
    </row>
    <row r="23" spans="1:3" x14ac:dyDescent="0.2">
      <c r="A23" s="3">
        <v>39783</v>
      </c>
      <c r="B23" s="1">
        <v>35</v>
      </c>
      <c r="C23" s="1">
        <v>65</v>
      </c>
    </row>
    <row r="24" spans="1:3" x14ac:dyDescent="0.2">
      <c r="A24" s="3">
        <v>39753</v>
      </c>
      <c r="B24" s="1">
        <v>37</v>
      </c>
      <c r="C24" s="1">
        <v>63</v>
      </c>
    </row>
    <row r="25" spans="1:3" x14ac:dyDescent="0.2">
      <c r="A25" s="3">
        <v>39661</v>
      </c>
      <c r="B25" s="1">
        <v>33</v>
      </c>
      <c r="C25" s="1">
        <v>67</v>
      </c>
    </row>
    <row r="26" spans="1:3" x14ac:dyDescent="0.2">
      <c r="A26" s="3">
        <v>39630</v>
      </c>
      <c r="B26" s="1">
        <v>34</v>
      </c>
      <c r="C26" s="1">
        <v>66</v>
      </c>
    </row>
    <row r="27" spans="1:3" x14ac:dyDescent="0.2">
      <c r="A27" s="3">
        <v>39569</v>
      </c>
      <c r="B27" s="1">
        <v>29</v>
      </c>
      <c r="C27" s="1">
        <v>70</v>
      </c>
    </row>
    <row r="28" spans="1:3" x14ac:dyDescent="0.2">
      <c r="A28" s="3">
        <v>38930</v>
      </c>
      <c r="B28" s="1">
        <v>16</v>
      </c>
      <c r="C28" s="1">
        <v>84</v>
      </c>
    </row>
    <row r="29" spans="1:3" x14ac:dyDescent="0.2">
      <c r="A29" s="3">
        <v>38596</v>
      </c>
      <c r="B29" s="1">
        <v>11</v>
      </c>
      <c r="C29" s="1">
        <v>88</v>
      </c>
    </row>
    <row r="30" spans="1:3" x14ac:dyDescent="0.2">
      <c r="A30" s="3">
        <v>38384</v>
      </c>
      <c r="B30" s="1">
        <v>8</v>
      </c>
      <c r="C30" s="1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C1" workbookViewId="0">
      <selection activeCell="F13" sqref="F13"/>
    </sheetView>
  </sheetViews>
  <sheetFormatPr baseColWidth="10" defaultRowHeight="16" x14ac:dyDescent="0.2"/>
  <sheetData>
    <row r="1" spans="1:8" x14ac:dyDescent="0.2">
      <c r="A1" t="s">
        <v>8</v>
      </c>
      <c r="B1" t="s">
        <v>40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</row>
    <row r="2" spans="1:8" x14ac:dyDescent="0.2">
      <c r="A2" s="3">
        <v>43132</v>
      </c>
      <c r="B2" s="1">
        <v>77</v>
      </c>
      <c r="C2" s="1">
        <v>76</v>
      </c>
      <c r="D2" s="1">
        <v>32</v>
      </c>
      <c r="E2" s="1">
        <v>27</v>
      </c>
      <c r="F2" s="1">
        <v>39</v>
      </c>
      <c r="G2">
        <f t="shared" ref="G2:G7" si="0">SUM(C2:F2)</f>
        <v>174</v>
      </c>
      <c r="H2">
        <f t="shared" ref="H2:H7" si="1">G2/B2</f>
        <v>2.2597402597402598</v>
      </c>
    </row>
    <row r="3" spans="1:8" x14ac:dyDescent="0.2">
      <c r="A3" s="3">
        <v>42491</v>
      </c>
      <c r="B3" s="1">
        <v>74</v>
      </c>
      <c r="C3" s="1">
        <v>79</v>
      </c>
      <c r="D3" s="1">
        <v>30</v>
      </c>
      <c r="E3" s="1">
        <v>26</v>
      </c>
      <c r="F3" s="1">
        <v>34</v>
      </c>
      <c r="G3">
        <f t="shared" si="0"/>
        <v>169</v>
      </c>
      <c r="H3">
        <f t="shared" si="1"/>
        <v>2.2837837837837838</v>
      </c>
    </row>
    <row r="4" spans="1:8" x14ac:dyDescent="0.2">
      <c r="A4" s="3">
        <v>42125</v>
      </c>
      <c r="B4" s="1">
        <v>76</v>
      </c>
      <c r="C4" s="1">
        <v>72</v>
      </c>
      <c r="D4" s="1">
        <v>30</v>
      </c>
      <c r="E4" s="1">
        <v>24</v>
      </c>
      <c r="F4" s="1">
        <v>29</v>
      </c>
      <c r="G4">
        <f t="shared" si="0"/>
        <v>155</v>
      </c>
      <c r="H4">
        <f t="shared" si="1"/>
        <v>2.0394736842105261</v>
      </c>
    </row>
    <row r="5" spans="1:8" x14ac:dyDescent="0.2">
      <c r="A5" s="3">
        <v>41518</v>
      </c>
      <c r="B5" s="1">
        <v>74</v>
      </c>
      <c r="C5" s="1">
        <v>71</v>
      </c>
      <c r="D5" s="1">
        <v>21</v>
      </c>
      <c r="E5" s="1">
        <v>18</v>
      </c>
      <c r="F5" s="1">
        <v>17</v>
      </c>
      <c r="G5">
        <f t="shared" si="0"/>
        <v>127</v>
      </c>
      <c r="H5">
        <f t="shared" si="1"/>
        <v>1.7162162162162162</v>
      </c>
    </row>
    <row r="6" spans="1:8" x14ac:dyDescent="0.2">
      <c r="A6" s="3">
        <v>41244</v>
      </c>
      <c r="B6" s="1">
        <v>67</v>
      </c>
      <c r="C6" s="1">
        <v>67</v>
      </c>
      <c r="D6" s="1">
        <v>15</v>
      </c>
      <c r="E6" s="1">
        <v>16</v>
      </c>
      <c r="F6" s="1">
        <v>13</v>
      </c>
      <c r="G6">
        <f t="shared" si="0"/>
        <v>111</v>
      </c>
      <c r="H6">
        <f t="shared" si="1"/>
        <v>1.6567164179104477</v>
      </c>
    </row>
    <row r="7" spans="1:8" x14ac:dyDescent="0.2">
      <c r="A7" s="3">
        <v>41122</v>
      </c>
      <c r="B7" s="1">
        <v>69</v>
      </c>
      <c r="C7" s="1">
        <v>66</v>
      </c>
      <c r="D7" s="1">
        <v>12</v>
      </c>
      <c r="E7" s="1">
        <v>16</v>
      </c>
      <c r="F7" s="1">
        <v>12</v>
      </c>
      <c r="G7">
        <f t="shared" si="0"/>
        <v>106</v>
      </c>
      <c r="H7">
        <f t="shared" si="1"/>
        <v>1.536231884057971</v>
      </c>
    </row>
    <row r="8" spans="1:8" x14ac:dyDescent="0.2">
      <c r="A8" s="3"/>
      <c r="B8" s="1"/>
      <c r="C8" s="1"/>
    </row>
    <row r="9" spans="1:8" x14ac:dyDescent="0.2">
      <c r="A9" s="3"/>
      <c r="B9" s="1"/>
      <c r="C9" s="1"/>
      <c r="E9" s="11"/>
      <c r="F9" s="1"/>
    </row>
    <row r="10" spans="1:8" x14ac:dyDescent="0.2">
      <c r="A10" s="3"/>
      <c r="B10" s="1"/>
      <c r="C10" s="1"/>
      <c r="E10" s="11"/>
      <c r="F10" s="1"/>
    </row>
    <row r="11" spans="1:8" x14ac:dyDescent="0.2">
      <c r="A11" s="3"/>
      <c r="B11" s="1"/>
      <c r="C11" s="1"/>
    </row>
    <row r="12" spans="1:8" x14ac:dyDescent="0.2">
      <c r="A12" s="3"/>
      <c r="B12" s="1"/>
      <c r="C12" s="1"/>
    </row>
    <row r="13" spans="1:8" x14ac:dyDescent="0.2">
      <c r="A13" s="3"/>
      <c r="B13" s="1"/>
      <c r="C13" s="1"/>
    </row>
    <row r="14" spans="1:8" x14ac:dyDescent="0.2">
      <c r="A14" s="3"/>
      <c r="B14" s="1"/>
      <c r="C14" s="1"/>
    </row>
    <row r="15" spans="1:8" x14ac:dyDescent="0.2">
      <c r="A15" s="3"/>
      <c r="B15" s="1"/>
      <c r="C15" s="1"/>
    </row>
    <row r="16" spans="1:8" x14ac:dyDescent="0.2">
      <c r="A16" s="3"/>
      <c r="B16" s="1"/>
      <c r="C16" s="1"/>
    </row>
    <row r="17" spans="1:3" x14ac:dyDescent="0.2">
      <c r="A17" s="3"/>
      <c r="B17" s="1"/>
      <c r="C17" s="1"/>
    </row>
    <row r="18" spans="1:3" x14ac:dyDescent="0.2">
      <c r="A18" s="3"/>
      <c r="B18" s="1"/>
      <c r="C18" s="1"/>
    </row>
    <row r="19" spans="1:3" x14ac:dyDescent="0.2">
      <c r="A19" s="3"/>
      <c r="B19" s="1"/>
      <c r="C19" s="1"/>
    </row>
    <row r="20" spans="1:3" x14ac:dyDescent="0.2">
      <c r="A20" s="3"/>
      <c r="B20" s="1"/>
      <c r="C20" s="1"/>
    </row>
    <row r="21" spans="1:3" x14ac:dyDescent="0.2">
      <c r="A21" s="3"/>
      <c r="B21" s="1"/>
      <c r="C21" s="1"/>
    </row>
    <row r="22" spans="1:3" x14ac:dyDescent="0.2">
      <c r="A22" s="3"/>
      <c r="B22" s="1"/>
      <c r="C22" s="1"/>
    </row>
    <row r="23" spans="1:3" x14ac:dyDescent="0.2">
      <c r="A23" s="3"/>
      <c r="B23" s="1"/>
      <c r="C23" s="1"/>
    </row>
    <row r="24" spans="1:3" x14ac:dyDescent="0.2">
      <c r="A24" s="3"/>
      <c r="B24" s="1"/>
      <c r="C24" s="1"/>
    </row>
    <row r="25" spans="1:3" x14ac:dyDescent="0.2">
      <c r="A25" s="3"/>
      <c r="B25" s="1"/>
      <c r="C25" s="1"/>
    </row>
    <row r="26" spans="1:3" x14ac:dyDescent="0.2">
      <c r="A26" s="3"/>
      <c r="B26" s="1"/>
      <c r="C26" s="1"/>
    </row>
    <row r="27" spans="1:3" x14ac:dyDescent="0.2">
      <c r="A27" s="3"/>
      <c r="B27" s="1"/>
      <c r="C2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1" workbookViewId="0">
      <selection activeCell="Q25" sqref="Q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K9" sqref="K9"/>
    </sheetView>
  </sheetViews>
  <sheetFormatPr baseColWidth="10" defaultRowHeight="16" x14ac:dyDescent="0.2"/>
  <sheetData>
    <row r="1" spans="1:7" x14ac:dyDescent="0.2">
      <c r="A1" t="s">
        <v>8</v>
      </c>
      <c r="B1" t="s">
        <v>31</v>
      </c>
      <c r="C1" t="s">
        <v>32</v>
      </c>
      <c r="D1" t="s">
        <v>33</v>
      </c>
      <c r="E1" t="s">
        <v>40</v>
      </c>
      <c r="F1" t="s">
        <v>41</v>
      </c>
      <c r="G1" t="s">
        <v>42</v>
      </c>
    </row>
    <row r="2" spans="1:7" x14ac:dyDescent="0.2">
      <c r="A2" s="3">
        <v>43132</v>
      </c>
      <c r="B2" s="1">
        <v>89</v>
      </c>
      <c r="C2">
        <v>95</v>
      </c>
      <c r="D2">
        <v>82</v>
      </c>
      <c r="E2">
        <v>77</v>
      </c>
      <c r="F2">
        <v>75.5</v>
      </c>
      <c r="G2">
        <v>34</v>
      </c>
    </row>
    <row r="3" spans="1:7" x14ac:dyDescent="0.2">
      <c r="A3" s="3">
        <v>42675</v>
      </c>
      <c r="B3" s="1">
        <v>90</v>
      </c>
      <c r="C3">
        <v>95</v>
      </c>
      <c r="D3">
        <v>81</v>
      </c>
      <c r="E3">
        <v>77</v>
      </c>
    </row>
    <row r="4" spans="1:7" x14ac:dyDescent="0.2">
      <c r="A4" s="3">
        <v>42491</v>
      </c>
      <c r="B4" s="1">
        <v>87</v>
      </c>
      <c r="C4">
        <v>92</v>
      </c>
      <c r="D4">
        <v>76</v>
      </c>
      <c r="E4">
        <v>74</v>
      </c>
    </row>
    <row r="5" spans="1:7" x14ac:dyDescent="0.2">
      <c r="A5" s="3">
        <v>42461</v>
      </c>
      <c r="B5" s="1">
        <v>87</v>
      </c>
      <c r="C5">
        <v>92</v>
      </c>
      <c r="D5">
        <v>78</v>
      </c>
      <c r="F5">
        <v>74.7</v>
      </c>
      <c r="G5">
        <v>38</v>
      </c>
    </row>
    <row r="6" spans="1:7" x14ac:dyDescent="0.2">
      <c r="A6" s="3">
        <v>42309</v>
      </c>
      <c r="B6" s="1">
        <v>87</v>
      </c>
      <c r="C6">
        <v>91</v>
      </c>
      <c r="D6">
        <v>76</v>
      </c>
      <c r="E6">
        <v>74</v>
      </c>
    </row>
    <row r="7" spans="1:7" x14ac:dyDescent="0.2">
      <c r="A7" s="3">
        <v>42186</v>
      </c>
      <c r="B7" s="1">
        <v>87</v>
      </c>
      <c r="C7">
        <v>92</v>
      </c>
      <c r="D7">
        <v>73</v>
      </c>
      <c r="E7">
        <v>76</v>
      </c>
    </row>
    <row r="8" spans="1:7" x14ac:dyDescent="0.2">
      <c r="A8" s="3">
        <v>42095</v>
      </c>
      <c r="B8" s="1">
        <v>85</v>
      </c>
      <c r="C8">
        <v>92</v>
      </c>
      <c r="D8">
        <v>73</v>
      </c>
      <c r="F8">
        <v>73.7</v>
      </c>
      <c r="G8">
        <v>37</v>
      </c>
    </row>
    <row r="9" spans="1:7" x14ac:dyDescent="0.2">
      <c r="A9" s="3">
        <v>41640</v>
      </c>
      <c r="B9" s="1"/>
      <c r="F9">
        <v>76.8</v>
      </c>
      <c r="G9">
        <v>37</v>
      </c>
    </row>
    <row r="10" spans="1:7" x14ac:dyDescent="0.2">
      <c r="A10" s="3">
        <v>41518</v>
      </c>
      <c r="B10" s="1">
        <v>86</v>
      </c>
      <c r="C10">
        <v>91</v>
      </c>
      <c r="D10">
        <v>61</v>
      </c>
      <c r="E10">
        <v>74</v>
      </c>
      <c r="F10">
        <v>83.5</v>
      </c>
    </row>
    <row r="11" spans="1:7" x14ac:dyDescent="0.2">
      <c r="A11" s="3">
        <v>41487</v>
      </c>
      <c r="B11" s="1">
        <v>80</v>
      </c>
      <c r="C11">
        <v>89</v>
      </c>
      <c r="D11">
        <v>60</v>
      </c>
    </row>
    <row r="12" spans="1:7" x14ac:dyDescent="0.2">
      <c r="A12" s="3">
        <v>41395</v>
      </c>
      <c r="B12" s="1">
        <v>85</v>
      </c>
      <c r="C12">
        <v>91</v>
      </c>
      <c r="D12">
        <v>55</v>
      </c>
      <c r="E12">
        <v>72</v>
      </c>
    </row>
    <row r="13" spans="1:7" x14ac:dyDescent="0.2">
      <c r="A13" s="3">
        <v>41244</v>
      </c>
      <c r="B13" s="1">
        <v>81</v>
      </c>
      <c r="C13">
        <v>87</v>
      </c>
      <c r="D13">
        <v>52</v>
      </c>
      <c r="E13">
        <v>67</v>
      </c>
    </row>
    <row r="14" spans="1:7" x14ac:dyDescent="0.2">
      <c r="A14" s="3">
        <v>41214</v>
      </c>
      <c r="B14" s="1">
        <v>85</v>
      </c>
      <c r="C14">
        <v>85</v>
      </c>
      <c r="D14">
        <v>55</v>
      </c>
      <c r="F14">
        <v>76.5</v>
      </c>
      <c r="G14">
        <v>30</v>
      </c>
    </row>
    <row r="15" spans="1:7" x14ac:dyDescent="0.2">
      <c r="A15" s="3">
        <v>41153</v>
      </c>
      <c r="B15" s="1">
        <v>81</v>
      </c>
      <c r="C15">
        <v>85</v>
      </c>
      <c r="D15">
        <v>53</v>
      </c>
    </row>
    <row r="16" spans="1:7" x14ac:dyDescent="0.2">
      <c r="A16" s="3">
        <v>41122</v>
      </c>
      <c r="B16" s="1">
        <v>85</v>
      </c>
      <c r="C16">
        <v>89</v>
      </c>
      <c r="D16">
        <v>46</v>
      </c>
      <c r="E16">
        <v>69</v>
      </c>
    </row>
    <row r="17" spans="1:7" x14ac:dyDescent="0.2">
      <c r="A17" s="3">
        <v>41000</v>
      </c>
      <c r="B17" s="1">
        <v>82</v>
      </c>
    </row>
    <row r="18" spans="1:7" x14ac:dyDescent="0.2">
      <c r="A18" s="3">
        <v>40940</v>
      </c>
      <c r="B18" s="1">
        <v>80</v>
      </c>
      <c r="C18">
        <v>88</v>
      </c>
      <c r="D18">
        <v>45</v>
      </c>
      <c r="E18">
        <v>66</v>
      </c>
      <c r="F18">
        <v>76.3</v>
      </c>
      <c r="G18">
        <v>29</v>
      </c>
    </row>
    <row r="19" spans="1:7" x14ac:dyDescent="0.2">
      <c r="A19" s="3">
        <v>40878</v>
      </c>
      <c r="B19" s="1">
        <v>82</v>
      </c>
      <c r="F19">
        <v>81.099999999999994</v>
      </c>
      <c r="G19">
        <v>21</v>
      </c>
    </row>
    <row r="20" spans="1:7" x14ac:dyDescent="0.2">
      <c r="A20" s="3">
        <v>40756</v>
      </c>
      <c r="B20" s="1">
        <v>78</v>
      </c>
      <c r="E20">
        <v>64</v>
      </c>
    </row>
    <row r="21" spans="1:7" x14ac:dyDescent="0.2">
      <c r="A21" s="3">
        <v>40664</v>
      </c>
      <c r="B21" s="1">
        <v>78</v>
      </c>
      <c r="C21">
        <v>83</v>
      </c>
      <c r="D21">
        <v>33</v>
      </c>
      <c r="E21">
        <v>65</v>
      </c>
    </row>
    <row r="22" spans="1:7" x14ac:dyDescent="0.2">
      <c r="A22" s="3">
        <v>40544</v>
      </c>
      <c r="B22" s="1">
        <v>79</v>
      </c>
      <c r="C22">
        <v>84</v>
      </c>
      <c r="E22">
        <v>61</v>
      </c>
    </row>
    <row r="23" spans="1:7" x14ac:dyDescent="0.2">
      <c r="A23" s="3">
        <v>40513</v>
      </c>
      <c r="B23" s="1">
        <v>77</v>
      </c>
      <c r="C23">
        <v>81</v>
      </c>
      <c r="E23">
        <v>62</v>
      </c>
    </row>
    <row r="24" spans="1:7" x14ac:dyDescent="0.2">
      <c r="A24" s="3">
        <v>40483</v>
      </c>
      <c r="B24" s="1">
        <v>74</v>
      </c>
      <c r="C24">
        <v>82</v>
      </c>
      <c r="E24">
        <v>61</v>
      </c>
    </row>
    <row r="25" spans="1:7" x14ac:dyDescent="0.2">
      <c r="A25" s="3">
        <v>40422</v>
      </c>
      <c r="B25" s="1">
        <v>74</v>
      </c>
      <c r="C25">
        <v>85</v>
      </c>
      <c r="E25">
        <v>62</v>
      </c>
    </row>
    <row r="26" spans="1:7" x14ac:dyDescent="0.2">
      <c r="A26" s="3">
        <v>40299</v>
      </c>
      <c r="B26" s="1">
        <v>79</v>
      </c>
      <c r="C26">
        <v>82</v>
      </c>
      <c r="E26">
        <v>61</v>
      </c>
    </row>
    <row r="27" spans="1:7" x14ac:dyDescent="0.2">
      <c r="A27" s="3">
        <v>40179</v>
      </c>
      <c r="B27" s="1">
        <v>75</v>
      </c>
      <c r="C27">
        <v>80</v>
      </c>
      <c r="E27">
        <v>57</v>
      </c>
    </row>
    <row r="28" spans="1:7" x14ac:dyDescent="0.2">
      <c r="A28" s="3">
        <v>40148</v>
      </c>
      <c r="B28" s="1">
        <v>74</v>
      </c>
      <c r="C28">
        <v>83</v>
      </c>
      <c r="E28">
        <v>56</v>
      </c>
    </row>
    <row r="29" spans="1:7" x14ac:dyDescent="0.2">
      <c r="A29" s="3">
        <v>40057</v>
      </c>
      <c r="B29" s="1">
        <v>77</v>
      </c>
      <c r="C29">
        <v>84</v>
      </c>
      <c r="E29">
        <v>47</v>
      </c>
    </row>
    <row r="30" spans="1:7" x14ac:dyDescent="0.2">
      <c r="A30" s="3">
        <v>39904</v>
      </c>
      <c r="B30" s="1">
        <v>79</v>
      </c>
      <c r="C30">
        <v>85</v>
      </c>
      <c r="E30">
        <v>46</v>
      </c>
    </row>
    <row r="31" spans="1:7" x14ac:dyDescent="0.2">
      <c r="A31" s="3">
        <v>39783</v>
      </c>
      <c r="B31" s="1">
        <v>74</v>
      </c>
      <c r="C31">
        <v>84</v>
      </c>
      <c r="E31">
        <v>35</v>
      </c>
    </row>
    <row r="32" spans="1:7" x14ac:dyDescent="0.2">
      <c r="A32" s="3">
        <v>39753</v>
      </c>
      <c r="B32" s="1">
        <v>74</v>
      </c>
      <c r="E32">
        <v>37</v>
      </c>
    </row>
    <row r="33" spans="1:5" x14ac:dyDescent="0.2">
      <c r="A33" s="3">
        <v>39661</v>
      </c>
      <c r="B33" s="1">
        <v>75</v>
      </c>
      <c r="E33">
        <v>33</v>
      </c>
    </row>
    <row r="34" spans="1:5" x14ac:dyDescent="0.2">
      <c r="A34" s="3">
        <v>39630</v>
      </c>
      <c r="B34" s="1">
        <v>77</v>
      </c>
      <c r="C34">
        <v>82</v>
      </c>
      <c r="E34">
        <v>34</v>
      </c>
    </row>
    <row r="35" spans="1:5" x14ac:dyDescent="0.2">
      <c r="A35" s="3">
        <v>39569</v>
      </c>
      <c r="B35" s="1">
        <v>73</v>
      </c>
      <c r="C35">
        <v>78</v>
      </c>
      <c r="E35">
        <v>29</v>
      </c>
    </row>
    <row r="36" spans="1:5" x14ac:dyDescent="0.2">
      <c r="A36" s="3">
        <v>39539</v>
      </c>
      <c r="B36" s="1">
        <v>73</v>
      </c>
      <c r="C36">
        <v>78</v>
      </c>
    </row>
    <row r="37" spans="1:5" x14ac:dyDescent="0.2">
      <c r="A37" s="3">
        <v>39448</v>
      </c>
      <c r="B37" s="1">
        <v>70</v>
      </c>
      <c r="C37">
        <v>77</v>
      </c>
    </row>
    <row r="38" spans="1:5" x14ac:dyDescent="0.2">
      <c r="A38" s="3">
        <v>39417</v>
      </c>
      <c r="B38" s="1">
        <v>75</v>
      </c>
      <c r="C38">
        <v>75</v>
      </c>
    </row>
    <row r="39" spans="1:5" x14ac:dyDescent="0.2">
      <c r="A39" s="3">
        <v>39326</v>
      </c>
      <c r="B39" s="1">
        <v>73</v>
      </c>
      <c r="C39">
        <v>78</v>
      </c>
    </row>
    <row r="40" spans="1:5" x14ac:dyDescent="0.2">
      <c r="A40" s="3">
        <v>39114</v>
      </c>
      <c r="B40" s="1">
        <v>71</v>
      </c>
    </row>
    <row r="41" spans="1:5" x14ac:dyDescent="0.2">
      <c r="A41" s="3">
        <v>39052</v>
      </c>
      <c r="B41" s="1">
        <v>70</v>
      </c>
    </row>
    <row r="42" spans="1:5" x14ac:dyDescent="0.2">
      <c r="A42" s="3">
        <v>39022</v>
      </c>
      <c r="B42" s="1">
        <v>68</v>
      </c>
    </row>
    <row r="43" spans="1:5" x14ac:dyDescent="0.2">
      <c r="A43" s="3">
        <v>38930</v>
      </c>
      <c r="B43" s="1">
        <v>70</v>
      </c>
      <c r="E43">
        <v>16</v>
      </c>
    </row>
    <row r="44" spans="1:5" x14ac:dyDescent="0.2">
      <c r="A44" s="3">
        <v>38808</v>
      </c>
      <c r="B44" s="1">
        <v>73</v>
      </c>
      <c r="C44">
        <v>73</v>
      </c>
    </row>
    <row r="45" spans="1:5" x14ac:dyDescent="0.2">
      <c r="A45" s="3">
        <v>38749</v>
      </c>
      <c r="B45" s="1">
        <v>73</v>
      </c>
    </row>
    <row r="46" spans="1:5" x14ac:dyDescent="0.2">
      <c r="A46" s="3">
        <v>38687</v>
      </c>
      <c r="B46" s="1">
        <v>66</v>
      </c>
    </row>
    <row r="47" spans="1:5" x14ac:dyDescent="0.2">
      <c r="A47" s="3">
        <v>38596</v>
      </c>
      <c r="B47" s="1">
        <v>72</v>
      </c>
      <c r="E47">
        <v>11</v>
      </c>
    </row>
    <row r="48" spans="1:5" x14ac:dyDescent="0.2">
      <c r="A48" s="3">
        <v>38504</v>
      </c>
      <c r="B48" s="1">
        <v>68</v>
      </c>
    </row>
    <row r="49" spans="1:5" x14ac:dyDescent="0.2">
      <c r="A49" s="3">
        <v>38384</v>
      </c>
      <c r="B49" s="1">
        <v>67</v>
      </c>
      <c r="E49">
        <v>8</v>
      </c>
    </row>
    <row r="50" spans="1:5" x14ac:dyDescent="0.2">
      <c r="A50" s="3">
        <v>38353</v>
      </c>
      <c r="B50" s="1">
        <v>66</v>
      </c>
      <c r="C50">
        <v>66</v>
      </c>
    </row>
    <row r="51" spans="1:5" x14ac:dyDescent="0.2">
      <c r="A51" s="3">
        <v>38322</v>
      </c>
      <c r="B51" s="1">
        <v>59</v>
      </c>
    </row>
    <row r="52" spans="1:5" x14ac:dyDescent="0.2">
      <c r="A52" s="3">
        <v>38292</v>
      </c>
      <c r="B52" s="1">
        <v>61</v>
      </c>
      <c r="C52">
        <v>65</v>
      </c>
    </row>
    <row r="53" spans="1:5" x14ac:dyDescent="0.2">
      <c r="A53" s="3">
        <v>38169</v>
      </c>
      <c r="B53" s="1">
        <v>67</v>
      </c>
    </row>
    <row r="54" spans="1:5" x14ac:dyDescent="0.2">
      <c r="A54" s="3">
        <v>38139</v>
      </c>
      <c r="B54" s="1">
        <v>63</v>
      </c>
    </row>
    <row r="55" spans="1:5" x14ac:dyDescent="0.2">
      <c r="A55" s="3">
        <v>38047</v>
      </c>
      <c r="B55" s="1">
        <v>69</v>
      </c>
    </row>
    <row r="56" spans="1:5" x14ac:dyDescent="0.2">
      <c r="A56" s="3">
        <v>38018</v>
      </c>
      <c r="B56" s="1">
        <v>63</v>
      </c>
    </row>
    <row r="57" spans="1:5" x14ac:dyDescent="0.2">
      <c r="A57" s="3">
        <v>37926</v>
      </c>
      <c r="B57" s="1">
        <v>64</v>
      </c>
    </row>
    <row r="58" spans="1:5" x14ac:dyDescent="0.2">
      <c r="A58" s="3">
        <v>37834</v>
      </c>
      <c r="B58" s="1">
        <v>63</v>
      </c>
    </row>
    <row r="59" spans="1:5" x14ac:dyDescent="0.2">
      <c r="A59" s="3">
        <v>37773</v>
      </c>
      <c r="B59" s="1">
        <v>62</v>
      </c>
    </row>
    <row r="60" spans="1:5" x14ac:dyDescent="0.2">
      <c r="A60" s="3">
        <v>37742</v>
      </c>
      <c r="B60" s="1">
        <v>63</v>
      </c>
    </row>
    <row r="61" spans="1:5" x14ac:dyDescent="0.2">
      <c r="A61" s="3">
        <v>37681</v>
      </c>
      <c r="B61" s="1">
        <v>62</v>
      </c>
    </row>
    <row r="62" spans="1:5" x14ac:dyDescent="0.2">
      <c r="A62" s="3">
        <v>37653</v>
      </c>
      <c r="B62" s="1">
        <v>64</v>
      </c>
    </row>
    <row r="63" spans="1:5" x14ac:dyDescent="0.2">
      <c r="A63" s="3">
        <v>37591</v>
      </c>
      <c r="B63" s="1">
        <v>57</v>
      </c>
    </row>
    <row r="64" spans="1:5" x14ac:dyDescent="0.2">
      <c r="A64" s="3">
        <v>37561</v>
      </c>
      <c r="B64" s="1">
        <v>61</v>
      </c>
    </row>
    <row r="65" spans="1:2" x14ac:dyDescent="0.2">
      <c r="A65" s="3">
        <v>37530</v>
      </c>
      <c r="B65" s="1">
        <v>59</v>
      </c>
    </row>
    <row r="66" spans="1:2" x14ac:dyDescent="0.2">
      <c r="A66" s="3">
        <v>37500</v>
      </c>
      <c r="B66" s="1">
        <v>61</v>
      </c>
    </row>
    <row r="67" spans="1:2" x14ac:dyDescent="0.2">
      <c r="A67" s="3">
        <v>37438</v>
      </c>
      <c r="B67" s="1">
        <v>59</v>
      </c>
    </row>
    <row r="68" spans="1:2" x14ac:dyDescent="0.2">
      <c r="A68" s="3">
        <v>37316</v>
      </c>
      <c r="B68" s="1">
        <v>58</v>
      </c>
    </row>
    <row r="69" spans="1:2" x14ac:dyDescent="0.2">
      <c r="A69" s="3">
        <v>37257</v>
      </c>
      <c r="B69" s="1">
        <v>61</v>
      </c>
    </row>
    <row r="70" spans="1:2" x14ac:dyDescent="0.2">
      <c r="A70" s="3">
        <v>37226</v>
      </c>
      <c r="B70" s="1">
        <v>58</v>
      </c>
    </row>
    <row r="71" spans="1:2" x14ac:dyDescent="0.2">
      <c r="A71" s="3">
        <v>37196</v>
      </c>
      <c r="B71" s="1">
        <v>58</v>
      </c>
    </row>
    <row r="72" spans="1:2" x14ac:dyDescent="0.2">
      <c r="A72" s="3">
        <v>37165</v>
      </c>
      <c r="B72" s="1">
        <v>56</v>
      </c>
    </row>
    <row r="73" spans="1:2" x14ac:dyDescent="0.2">
      <c r="A73" s="3">
        <v>37135</v>
      </c>
      <c r="B73" s="1">
        <v>55</v>
      </c>
    </row>
    <row r="74" spans="1:2" x14ac:dyDescent="0.2">
      <c r="A74" s="3">
        <v>37104</v>
      </c>
      <c r="B74" s="1">
        <v>59</v>
      </c>
    </row>
    <row r="75" spans="1:2" x14ac:dyDescent="0.2">
      <c r="A75" s="3">
        <v>36923</v>
      </c>
      <c r="B75" s="1">
        <v>53</v>
      </c>
    </row>
    <row r="76" spans="1:2" x14ac:dyDescent="0.2">
      <c r="A76" s="3">
        <v>36861</v>
      </c>
      <c r="B76" s="1">
        <v>59</v>
      </c>
    </row>
    <row r="77" spans="1:2" x14ac:dyDescent="0.2">
      <c r="A77" s="3">
        <v>36831</v>
      </c>
      <c r="B77" s="1">
        <v>53</v>
      </c>
    </row>
    <row r="78" spans="1:2" x14ac:dyDescent="0.2">
      <c r="A78" s="3">
        <v>36800</v>
      </c>
      <c r="B78" s="1">
        <v>52</v>
      </c>
    </row>
    <row r="79" spans="1:2" x14ac:dyDescent="0.2">
      <c r="A79" s="3">
        <v>36770</v>
      </c>
      <c r="B79" s="1">
        <v>50</v>
      </c>
    </row>
    <row r="80" spans="1:2" x14ac:dyDescent="0.2">
      <c r="A80" s="3">
        <v>36739</v>
      </c>
      <c r="B80" s="1">
        <v>49</v>
      </c>
    </row>
    <row r="81" spans="1:2" x14ac:dyDescent="0.2">
      <c r="A81" s="3">
        <v>36678</v>
      </c>
      <c r="B81" s="1">
        <v>47</v>
      </c>
    </row>
    <row r="82" spans="1:2" x14ac:dyDescent="0.2">
      <c r="A82" s="3">
        <v>36647</v>
      </c>
      <c r="B82" s="1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B10" workbookViewId="0">
      <selection activeCell="O8" sqref="O8"/>
    </sheetView>
  </sheetViews>
  <sheetFormatPr baseColWidth="10" defaultRowHeight="16" x14ac:dyDescent="0.2"/>
  <sheetData>
    <row r="1" spans="1:7" x14ac:dyDescent="0.2">
      <c r="A1" t="s">
        <v>8</v>
      </c>
      <c r="B1" t="s">
        <v>39</v>
      </c>
      <c r="C1" t="s">
        <v>38</v>
      </c>
      <c r="D1" t="s">
        <v>44</v>
      </c>
      <c r="E1" t="s">
        <v>37</v>
      </c>
      <c r="F1" t="s">
        <v>45</v>
      </c>
      <c r="G1" t="s">
        <v>46</v>
      </c>
    </row>
    <row r="2" spans="1:7" x14ac:dyDescent="0.2">
      <c r="A2" s="3">
        <v>43132</v>
      </c>
      <c r="B2" s="1">
        <v>89</v>
      </c>
      <c r="C2">
        <v>95</v>
      </c>
      <c r="D2">
        <v>82</v>
      </c>
      <c r="E2">
        <v>77</v>
      </c>
      <c r="F2">
        <v>75.5</v>
      </c>
      <c r="G2">
        <v>34</v>
      </c>
    </row>
    <row r="3" spans="1:7" x14ac:dyDescent="0.2">
      <c r="A3" s="3">
        <v>42675</v>
      </c>
      <c r="B3" s="1">
        <v>90</v>
      </c>
      <c r="C3">
        <v>95</v>
      </c>
      <c r="D3">
        <v>81</v>
      </c>
      <c r="E3">
        <v>77</v>
      </c>
      <c r="F3">
        <v>74.7</v>
      </c>
      <c r="G3">
        <v>38</v>
      </c>
    </row>
    <row r="4" spans="1:7" x14ac:dyDescent="0.2">
      <c r="A4" s="3">
        <v>42491</v>
      </c>
      <c r="B4" s="1">
        <v>87</v>
      </c>
      <c r="C4">
        <v>92</v>
      </c>
      <c r="D4">
        <v>76</v>
      </c>
      <c r="E4">
        <v>74</v>
      </c>
      <c r="F4">
        <v>74.7</v>
      </c>
      <c r="G4">
        <v>38</v>
      </c>
    </row>
    <row r="5" spans="1:7" x14ac:dyDescent="0.2">
      <c r="A5" s="3">
        <v>42461</v>
      </c>
      <c r="B5" s="1">
        <v>87</v>
      </c>
      <c r="C5">
        <v>92</v>
      </c>
      <c r="D5">
        <v>78</v>
      </c>
      <c r="E5">
        <v>74</v>
      </c>
      <c r="F5">
        <v>74.7</v>
      </c>
      <c r="G5">
        <v>38</v>
      </c>
    </row>
    <row r="6" spans="1:7" x14ac:dyDescent="0.2">
      <c r="A6" s="3">
        <v>42309</v>
      </c>
      <c r="B6" s="1">
        <v>87</v>
      </c>
      <c r="C6">
        <v>91</v>
      </c>
      <c r="D6">
        <v>76</v>
      </c>
      <c r="E6">
        <v>74</v>
      </c>
      <c r="F6">
        <v>73.7</v>
      </c>
      <c r="G6">
        <v>37</v>
      </c>
    </row>
    <row r="7" spans="1:7" x14ac:dyDescent="0.2">
      <c r="A7" s="3">
        <v>42186</v>
      </c>
      <c r="B7" s="1">
        <v>87</v>
      </c>
      <c r="C7">
        <v>92</v>
      </c>
      <c r="D7">
        <v>73</v>
      </c>
      <c r="E7">
        <v>76</v>
      </c>
      <c r="F7">
        <v>73.7</v>
      </c>
      <c r="G7">
        <v>37</v>
      </c>
    </row>
    <row r="8" spans="1:7" x14ac:dyDescent="0.2">
      <c r="A8" s="3">
        <v>42095</v>
      </c>
      <c r="B8" s="1">
        <v>85</v>
      </c>
      <c r="C8">
        <v>92</v>
      </c>
      <c r="D8">
        <v>73</v>
      </c>
      <c r="E8">
        <v>76</v>
      </c>
      <c r="F8">
        <v>73.7</v>
      </c>
      <c r="G8">
        <v>37</v>
      </c>
    </row>
    <row r="9" spans="1:7" x14ac:dyDescent="0.2">
      <c r="A9" s="3">
        <v>41518</v>
      </c>
      <c r="B9" s="1">
        <v>86</v>
      </c>
      <c r="C9">
        <v>91</v>
      </c>
      <c r="D9">
        <v>61</v>
      </c>
      <c r="E9">
        <v>74</v>
      </c>
      <c r="F9">
        <v>83.5</v>
      </c>
      <c r="G9">
        <v>30</v>
      </c>
    </row>
    <row r="10" spans="1:7" x14ac:dyDescent="0.2">
      <c r="A10" s="3">
        <v>41487</v>
      </c>
      <c r="B10" s="1">
        <v>80</v>
      </c>
      <c r="C10">
        <v>89</v>
      </c>
      <c r="D10">
        <v>60</v>
      </c>
      <c r="E10">
        <v>72</v>
      </c>
      <c r="F10">
        <v>76.5</v>
      </c>
      <c r="G10">
        <v>30</v>
      </c>
    </row>
    <row r="11" spans="1:7" x14ac:dyDescent="0.2">
      <c r="A11" s="3">
        <v>41395</v>
      </c>
      <c r="B11" s="1">
        <v>85</v>
      </c>
      <c r="C11">
        <v>91</v>
      </c>
      <c r="D11">
        <v>55</v>
      </c>
      <c r="E11">
        <v>72</v>
      </c>
      <c r="F11">
        <v>76.5</v>
      </c>
      <c r="G11">
        <v>30</v>
      </c>
    </row>
    <row r="12" spans="1:7" x14ac:dyDescent="0.2">
      <c r="A12" s="3">
        <v>41244</v>
      </c>
      <c r="B12" s="1">
        <v>81</v>
      </c>
      <c r="C12">
        <v>87</v>
      </c>
      <c r="D12">
        <v>52</v>
      </c>
      <c r="E12">
        <v>67</v>
      </c>
      <c r="F12">
        <v>76.5</v>
      </c>
      <c r="G12">
        <v>30</v>
      </c>
    </row>
    <row r="13" spans="1:7" x14ac:dyDescent="0.2">
      <c r="A13" s="3">
        <v>41214</v>
      </c>
      <c r="B13" s="1">
        <v>85</v>
      </c>
      <c r="C13">
        <v>85</v>
      </c>
      <c r="D13">
        <v>55</v>
      </c>
      <c r="E13">
        <v>69</v>
      </c>
      <c r="F13">
        <v>76.5</v>
      </c>
      <c r="G13">
        <v>30</v>
      </c>
    </row>
    <row r="14" spans="1:7" x14ac:dyDescent="0.2">
      <c r="A14" s="3">
        <v>41153</v>
      </c>
      <c r="B14" s="1">
        <v>81</v>
      </c>
      <c r="C14">
        <v>85</v>
      </c>
      <c r="D14">
        <v>53</v>
      </c>
      <c r="E14">
        <v>69</v>
      </c>
      <c r="F14">
        <v>76.3</v>
      </c>
      <c r="G14">
        <v>29</v>
      </c>
    </row>
    <row r="15" spans="1:7" x14ac:dyDescent="0.2">
      <c r="A15" s="3">
        <v>41122</v>
      </c>
      <c r="B15" s="1">
        <v>85</v>
      </c>
      <c r="C15">
        <v>89</v>
      </c>
      <c r="D15">
        <v>46</v>
      </c>
      <c r="E15">
        <v>69</v>
      </c>
      <c r="F15">
        <v>76.3</v>
      </c>
      <c r="G15">
        <v>29</v>
      </c>
    </row>
    <row r="16" spans="1:7" x14ac:dyDescent="0.2">
      <c r="A16" s="3">
        <v>41000</v>
      </c>
      <c r="B16" s="1">
        <v>82</v>
      </c>
      <c r="C16">
        <v>88</v>
      </c>
      <c r="D16">
        <v>45</v>
      </c>
      <c r="E16">
        <v>66</v>
      </c>
      <c r="F16">
        <v>76.3</v>
      </c>
      <c r="G16">
        <v>29</v>
      </c>
    </row>
    <row r="17" spans="1:7" x14ac:dyDescent="0.2">
      <c r="A17" s="3">
        <v>40940</v>
      </c>
      <c r="B17" s="1">
        <v>80</v>
      </c>
      <c r="C17">
        <v>88</v>
      </c>
      <c r="D17">
        <v>45</v>
      </c>
      <c r="E17">
        <v>66</v>
      </c>
      <c r="F17">
        <v>76.3</v>
      </c>
      <c r="G17">
        <v>29</v>
      </c>
    </row>
    <row r="18" spans="1:7" x14ac:dyDescent="0.2">
      <c r="A18" s="3">
        <v>40878</v>
      </c>
      <c r="B18" s="1">
        <v>82</v>
      </c>
      <c r="C18">
        <v>83</v>
      </c>
      <c r="D18">
        <v>33</v>
      </c>
      <c r="E18">
        <v>64</v>
      </c>
      <c r="F18">
        <v>81.099999999999994</v>
      </c>
      <c r="G18">
        <v>21</v>
      </c>
    </row>
    <row r="19" spans="1:7" x14ac:dyDescent="0.2">
      <c r="A19" s="3">
        <v>40756</v>
      </c>
      <c r="B19" s="1">
        <v>78</v>
      </c>
      <c r="C19">
        <v>83</v>
      </c>
      <c r="D19">
        <v>33</v>
      </c>
      <c r="E19">
        <v>64</v>
      </c>
    </row>
    <row r="20" spans="1:7" x14ac:dyDescent="0.2">
      <c r="A20" s="3">
        <v>40664</v>
      </c>
      <c r="B20" s="1">
        <v>78</v>
      </c>
      <c r="C20">
        <v>83</v>
      </c>
      <c r="D20">
        <v>33</v>
      </c>
      <c r="E20">
        <v>65</v>
      </c>
    </row>
    <row r="21" spans="1:7" x14ac:dyDescent="0.2">
      <c r="A21" s="3">
        <v>40544</v>
      </c>
      <c r="B21" s="1">
        <v>79</v>
      </c>
      <c r="C21">
        <v>84</v>
      </c>
      <c r="E21">
        <v>61</v>
      </c>
    </row>
    <row r="22" spans="1:7" x14ac:dyDescent="0.2">
      <c r="A22" s="3">
        <v>40513</v>
      </c>
      <c r="B22" s="1">
        <v>77</v>
      </c>
      <c r="C22">
        <v>81</v>
      </c>
      <c r="E22">
        <v>62</v>
      </c>
    </row>
    <row r="23" spans="1:7" x14ac:dyDescent="0.2">
      <c r="A23" s="3">
        <v>40483</v>
      </c>
      <c r="B23" s="1">
        <v>74</v>
      </c>
      <c r="C23">
        <v>82</v>
      </c>
      <c r="E23">
        <v>61</v>
      </c>
    </row>
    <row r="24" spans="1:7" x14ac:dyDescent="0.2">
      <c r="A24" s="3">
        <v>40422</v>
      </c>
      <c r="B24" s="1">
        <v>74</v>
      </c>
      <c r="C24">
        <v>85</v>
      </c>
      <c r="E24">
        <v>62</v>
      </c>
    </row>
    <row r="25" spans="1:7" x14ac:dyDescent="0.2">
      <c r="A25" s="3">
        <v>40299</v>
      </c>
      <c r="B25" s="1">
        <v>79</v>
      </c>
      <c r="C25">
        <v>82</v>
      </c>
      <c r="E25">
        <v>61</v>
      </c>
    </row>
    <row r="26" spans="1:7" x14ac:dyDescent="0.2">
      <c r="A26" s="3">
        <v>40179</v>
      </c>
      <c r="B26" s="1">
        <v>75</v>
      </c>
      <c r="C26">
        <v>80</v>
      </c>
      <c r="E26">
        <v>57</v>
      </c>
    </row>
    <row r="27" spans="1:7" x14ac:dyDescent="0.2">
      <c r="A27" s="3">
        <v>40148</v>
      </c>
      <c r="B27" s="1">
        <v>74</v>
      </c>
      <c r="C27">
        <v>83</v>
      </c>
      <c r="E27">
        <v>56</v>
      </c>
    </row>
    <row r="28" spans="1:7" x14ac:dyDescent="0.2">
      <c r="A28" s="3">
        <v>40057</v>
      </c>
      <c r="B28" s="1">
        <v>77</v>
      </c>
      <c r="C28">
        <v>84</v>
      </c>
      <c r="E28">
        <v>47</v>
      </c>
    </row>
    <row r="29" spans="1:7" x14ac:dyDescent="0.2">
      <c r="A29" s="3">
        <v>39904</v>
      </c>
      <c r="B29" s="1">
        <v>79</v>
      </c>
      <c r="C29">
        <v>85</v>
      </c>
      <c r="E29">
        <v>46</v>
      </c>
    </row>
    <row r="30" spans="1:7" x14ac:dyDescent="0.2">
      <c r="A30" s="3">
        <v>39783</v>
      </c>
      <c r="B30" s="1">
        <v>74</v>
      </c>
      <c r="C30">
        <v>84</v>
      </c>
      <c r="E30">
        <v>35</v>
      </c>
    </row>
    <row r="31" spans="1:7" x14ac:dyDescent="0.2">
      <c r="A31" s="3">
        <v>39753</v>
      </c>
      <c r="B31" s="1">
        <v>74</v>
      </c>
      <c r="C31">
        <v>82</v>
      </c>
      <c r="E31">
        <v>37</v>
      </c>
    </row>
    <row r="32" spans="1:7" x14ac:dyDescent="0.2">
      <c r="A32" s="3">
        <v>39661</v>
      </c>
      <c r="B32" s="1">
        <v>75</v>
      </c>
      <c r="C32">
        <v>82</v>
      </c>
      <c r="E32">
        <v>33</v>
      </c>
    </row>
    <row r="33" spans="1:5" x14ac:dyDescent="0.2">
      <c r="A33" s="3">
        <v>39630</v>
      </c>
      <c r="B33" s="1">
        <v>77</v>
      </c>
      <c r="C33">
        <v>82</v>
      </c>
      <c r="E33">
        <v>34</v>
      </c>
    </row>
    <row r="34" spans="1:5" x14ac:dyDescent="0.2">
      <c r="A34" s="3">
        <v>39569</v>
      </c>
      <c r="B34" s="1">
        <v>73</v>
      </c>
      <c r="C34">
        <v>78</v>
      </c>
      <c r="E34">
        <v>29</v>
      </c>
    </row>
    <row r="35" spans="1:5" x14ac:dyDescent="0.2">
      <c r="A35" s="3">
        <v>39539</v>
      </c>
      <c r="B35" s="1">
        <v>73</v>
      </c>
      <c r="C35">
        <v>78</v>
      </c>
      <c r="E35">
        <v>16</v>
      </c>
    </row>
    <row r="36" spans="1:5" x14ac:dyDescent="0.2">
      <c r="A36" s="3">
        <v>39448</v>
      </c>
      <c r="B36" s="1">
        <v>70</v>
      </c>
      <c r="C36">
        <v>77</v>
      </c>
      <c r="E36">
        <v>16</v>
      </c>
    </row>
    <row r="37" spans="1:5" x14ac:dyDescent="0.2">
      <c r="A37" s="3">
        <v>39417</v>
      </c>
      <c r="B37" s="1">
        <v>75</v>
      </c>
      <c r="C37">
        <v>75</v>
      </c>
      <c r="E37">
        <v>16</v>
      </c>
    </row>
    <row r="38" spans="1:5" x14ac:dyDescent="0.2">
      <c r="A38" s="3">
        <v>39326</v>
      </c>
      <c r="B38" s="1">
        <v>73</v>
      </c>
      <c r="C38">
        <v>78</v>
      </c>
      <c r="E38">
        <v>16</v>
      </c>
    </row>
    <row r="39" spans="1:5" x14ac:dyDescent="0.2">
      <c r="A39" s="3">
        <v>39114</v>
      </c>
      <c r="B39" s="1">
        <v>71</v>
      </c>
      <c r="C39">
        <v>73</v>
      </c>
      <c r="E39">
        <v>16</v>
      </c>
    </row>
    <row r="40" spans="1:5" x14ac:dyDescent="0.2">
      <c r="A40" s="3">
        <v>39052</v>
      </c>
      <c r="B40" s="1">
        <v>70</v>
      </c>
      <c r="C40">
        <v>73</v>
      </c>
      <c r="E40">
        <v>16</v>
      </c>
    </row>
    <row r="41" spans="1:5" x14ac:dyDescent="0.2">
      <c r="A41" s="3">
        <v>39022</v>
      </c>
      <c r="B41" s="1">
        <v>68</v>
      </c>
      <c r="C41">
        <v>73</v>
      </c>
      <c r="E41">
        <v>16</v>
      </c>
    </row>
    <row r="42" spans="1:5" x14ac:dyDescent="0.2">
      <c r="A42" s="3">
        <v>38930</v>
      </c>
      <c r="B42" s="1">
        <v>70</v>
      </c>
      <c r="C42">
        <v>73</v>
      </c>
      <c r="E42">
        <v>16</v>
      </c>
    </row>
    <row r="43" spans="1:5" x14ac:dyDescent="0.2">
      <c r="A43" s="3">
        <v>38808</v>
      </c>
      <c r="B43" s="1">
        <v>73</v>
      </c>
      <c r="C43">
        <v>73</v>
      </c>
      <c r="E43">
        <v>11</v>
      </c>
    </row>
    <row r="44" spans="1:5" x14ac:dyDescent="0.2">
      <c r="A44" s="3">
        <v>38749</v>
      </c>
      <c r="B44" s="1">
        <v>73</v>
      </c>
      <c r="C44">
        <v>66</v>
      </c>
      <c r="E44">
        <v>11</v>
      </c>
    </row>
    <row r="45" spans="1:5" x14ac:dyDescent="0.2">
      <c r="A45" s="3">
        <v>38687</v>
      </c>
      <c r="B45" s="1">
        <v>66</v>
      </c>
      <c r="C45">
        <v>66</v>
      </c>
      <c r="E45">
        <v>11</v>
      </c>
    </row>
    <row r="46" spans="1:5" x14ac:dyDescent="0.2">
      <c r="A46" s="3">
        <v>38596</v>
      </c>
      <c r="B46" s="1">
        <v>72</v>
      </c>
      <c r="C46">
        <v>66</v>
      </c>
      <c r="E46">
        <v>11</v>
      </c>
    </row>
    <row r="47" spans="1:5" x14ac:dyDescent="0.2">
      <c r="A47" s="3">
        <v>38504</v>
      </c>
      <c r="B47" s="1">
        <v>68</v>
      </c>
      <c r="C47">
        <v>66</v>
      </c>
      <c r="E47">
        <v>8</v>
      </c>
    </row>
    <row r="48" spans="1:5" x14ac:dyDescent="0.2">
      <c r="A48" s="3">
        <v>38384</v>
      </c>
      <c r="B48" s="1">
        <v>67</v>
      </c>
      <c r="C48">
        <v>66</v>
      </c>
      <c r="E48">
        <v>8</v>
      </c>
    </row>
    <row r="49" spans="1:3" x14ac:dyDescent="0.2">
      <c r="A49" s="3">
        <v>38353</v>
      </c>
      <c r="B49" s="1">
        <v>66</v>
      </c>
      <c r="C49">
        <v>66</v>
      </c>
    </row>
    <row r="50" spans="1:3" x14ac:dyDescent="0.2">
      <c r="A50" s="3">
        <v>38322</v>
      </c>
      <c r="B50" s="1">
        <v>59</v>
      </c>
      <c r="C50">
        <v>65</v>
      </c>
    </row>
    <row r="51" spans="1:3" x14ac:dyDescent="0.2">
      <c r="A51" s="3">
        <v>38292</v>
      </c>
      <c r="B51" s="1">
        <v>61</v>
      </c>
      <c r="C51">
        <v>65</v>
      </c>
    </row>
    <row r="52" spans="1:3" x14ac:dyDescent="0.2">
      <c r="A52" s="3">
        <v>38169</v>
      </c>
      <c r="B52" s="1">
        <v>67</v>
      </c>
    </row>
    <row r="53" spans="1:3" x14ac:dyDescent="0.2">
      <c r="A53" s="3">
        <v>38139</v>
      </c>
      <c r="B53" s="1">
        <v>63</v>
      </c>
    </row>
    <row r="54" spans="1:3" x14ac:dyDescent="0.2">
      <c r="A54" s="3">
        <v>38047</v>
      </c>
      <c r="B54" s="1">
        <v>69</v>
      </c>
    </row>
    <row r="55" spans="1:3" x14ac:dyDescent="0.2">
      <c r="A55" s="3">
        <v>38018</v>
      </c>
      <c r="B55" s="1">
        <v>63</v>
      </c>
    </row>
    <row r="56" spans="1:3" x14ac:dyDescent="0.2">
      <c r="A56" s="3">
        <v>37926</v>
      </c>
      <c r="B56" s="1">
        <v>64</v>
      </c>
    </row>
    <row r="57" spans="1:3" x14ac:dyDescent="0.2">
      <c r="A57" s="3">
        <v>37834</v>
      </c>
      <c r="B57" s="1">
        <v>63</v>
      </c>
    </row>
    <row r="58" spans="1:3" x14ac:dyDescent="0.2">
      <c r="A58" s="3">
        <v>37773</v>
      </c>
      <c r="B58" s="1">
        <v>62</v>
      </c>
    </row>
    <row r="59" spans="1:3" x14ac:dyDescent="0.2">
      <c r="A59" s="3">
        <v>37742</v>
      </c>
      <c r="B59" s="1">
        <v>63</v>
      </c>
    </row>
    <row r="60" spans="1:3" x14ac:dyDescent="0.2">
      <c r="A60" s="3">
        <v>37681</v>
      </c>
      <c r="B60" s="1">
        <v>62</v>
      </c>
    </row>
    <row r="61" spans="1:3" x14ac:dyDescent="0.2">
      <c r="A61" s="3">
        <v>37653</v>
      </c>
      <c r="B61" s="1">
        <v>64</v>
      </c>
    </row>
    <row r="62" spans="1:3" x14ac:dyDescent="0.2">
      <c r="A62" s="3">
        <v>37591</v>
      </c>
      <c r="B62" s="1">
        <v>57</v>
      </c>
    </row>
    <row r="63" spans="1:3" x14ac:dyDescent="0.2">
      <c r="A63" s="3">
        <v>37561</v>
      </c>
      <c r="B63" s="1">
        <v>61</v>
      </c>
    </row>
    <row r="64" spans="1:3" x14ac:dyDescent="0.2">
      <c r="A64" s="3">
        <v>37530</v>
      </c>
      <c r="B64" s="1">
        <v>59</v>
      </c>
    </row>
    <row r="65" spans="1:2" x14ac:dyDescent="0.2">
      <c r="A65" s="3">
        <v>37500</v>
      </c>
      <c r="B65" s="1">
        <v>61</v>
      </c>
    </row>
    <row r="66" spans="1:2" x14ac:dyDescent="0.2">
      <c r="A66" s="3">
        <v>37438</v>
      </c>
      <c r="B66" s="1">
        <v>59</v>
      </c>
    </row>
    <row r="67" spans="1:2" x14ac:dyDescent="0.2">
      <c r="A67" s="3">
        <v>37316</v>
      </c>
      <c r="B67" s="1">
        <v>58</v>
      </c>
    </row>
    <row r="68" spans="1:2" x14ac:dyDescent="0.2">
      <c r="A68" s="3">
        <v>37257</v>
      </c>
      <c r="B68" s="1">
        <v>61</v>
      </c>
    </row>
    <row r="69" spans="1:2" x14ac:dyDescent="0.2">
      <c r="A69" s="3">
        <v>37226</v>
      </c>
      <c r="B69" s="1">
        <v>58</v>
      </c>
    </row>
    <row r="70" spans="1:2" x14ac:dyDescent="0.2">
      <c r="A70" s="3">
        <v>37196</v>
      </c>
      <c r="B70" s="1">
        <v>58</v>
      </c>
    </row>
    <row r="71" spans="1:2" x14ac:dyDescent="0.2">
      <c r="A71" s="3">
        <v>37165</v>
      </c>
      <c r="B71" s="1">
        <v>56</v>
      </c>
    </row>
    <row r="72" spans="1:2" x14ac:dyDescent="0.2">
      <c r="A72" s="3">
        <v>37135</v>
      </c>
      <c r="B72" s="1">
        <v>55</v>
      </c>
    </row>
    <row r="73" spans="1:2" x14ac:dyDescent="0.2">
      <c r="A73" s="3">
        <v>37104</v>
      </c>
      <c r="B73" s="1">
        <v>59</v>
      </c>
    </row>
    <row r="74" spans="1:2" x14ac:dyDescent="0.2">
      <c r="A74" s="3">
        <v>36923</v>
      </c>
      <c r="B74" s="1">
        <v>53</v>
      </c>
    </row>
    <row r="75" spans="1:2" x14ac:dyDescent="0.2">
      <c r="A75" s="3">
        <v>36861</v>
      </c>
      <c r="B75" s="1">
        <v>59</v>
      </c>
    </row>
    <row r="76" spans="1:2" x14ac:dyDescent="0.2">
      <c r="A76" s="3">
        <v>36831</v>
      </c>
      <c r="B76" s="1">
        <v>53</v>
      </c>
    </row>
    <row r="77" spans="1:2" x14ac:dyDescent="0.2">
      <c r="A77" s="3">
        <v>36800</v>
      </c>
      <c r="B77" s="1">
        <v>52</v>
      </c>
    </row>
    <row r="78" spans="1:2" x14ac:dyDescent="0.2">
      <c r="A78" s="3">
        <v>36770</v>
      </c>
      <c r="B78" s="1">
        <v>50</v>
      </c>
    </row>
    <row r="79" spans="1:2" x14ac:dyDescent="0.2">
      <c r="A79" s="3">
        <v>36739</v>
      </c>
      <c r="B79" s="1">
        <v>49</v>
      </c>
    </row>
    <row r="80" spans="1:2" x14ac:dyDescent="0.2">
      <c r="A80" s="3">
        <v>36678</v>
      </c>
      <c r="B80" s="1">
        <v>47</v>
      </c>
    </row>
    <row r="81" spans="1:2" x14ac:dyDescent="0.2">
      <c r="A81" s="3">
        <v>36647</v>
      </c>
      <c r="B81" s="1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Internet</vt:lpstr>
      <vt:lpstr>InternetUsage</vt:lpstr>
      <vt:lpstr>Cell</vt:lpstr>
      <vt:lpstr>Smartphone</vt:lpstr>
      <vt:lpstr>Social</vt:lpstr>
      <vt:lpstr>Social (2)</vt:lpstr>
      <vt:lpstr>Figures</vt:lpstr>
      <vt:lpstr>TimeSeries</vt:lpstr>
      <vt:lpstr>TimeSeries (2)</vt:lpstr>
      <vt:lpstr>Dependence</vt:lpstr>
      <vt:lpstr>Reading v Internet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Zhou</dc:creator>
  <cp:lastModifiedBy>Microsoft Office User</cp:lastModifiedBy>
  <dcterms:created xsi:type="dcterms:W3CDTF">2019-05-08T18:51:37Z</dcterms:created>
  <dcterms:modified xsi:type="dcterms:W3CDTF">2019-05-10T02:48:51Z</dcterms:modified>
</cp:coreProperties>
</file>