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\\10.61.3.15\webfile\html\IR\40\"/>
    </mc:Choice>
  </mc:AlternateContent>
  <xr:revisionPtr revIDLastSave="0" documentId="13_ncr:1_{2B45B520-09D5-468E-87A9-23F697945673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高中" sheetId="2" r:id="rId1"/>
    <sheet name="高工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D32" i="3"/>
  <c r="E32" i="3"/>
  <c r="F32" i="3"/>
  <c r="G32" i="3"/>
  <c r="H32" i="3"/>
  <c r="I32" i="3"/>
  <c r="J32" i="3"/>
  <c r="K32" i="3"/>
  <c r="L32" i="3"/>
  <c r="B32" i="3"/>
  <c r="C31" i="3"/>
  <c r="D31" i="3"/>
  <c r="E31" i="3"/>
  <c r="F31" i="3"/>
  <c r="G31" i="3"/>
  <c r="H31" i="3"/>
  <c r="I31" i="3"/>
  <c r="J31" i="3"/>
  <c r="K31" i="3"/>
  <c r="L31" i="3"/>
  <c r="B31" i="3"/>
  <c r="C30" i="3"/>
  <c r="D30" i="3"/>
  <c r="E30" i="3"/>
  <c r="F30" i="3"/>
  <c r="G30" i="3"/>
  <c r="H30" i="3"/>
  <c r="I30" i="3"/>
  <c r="J30" i="3"/>
  <c r="K30" i="3"/>
  <c r="L30" i="3"/>
  <c r="B30" i="3"/>
  <c r="C29" i="3"/>
  <c r="D29" i="3"/>
  <c r="E29" i="3"/>
  <c r="F29" i="3"/>
  <c r="G29" i="3"/>
  <c r="H29" i="3"/>
  <c r="I29" i="3"/>
  <c r="J29" i="3"/>
  <c r="K29" i="3"/>
  <c r="L29" i="3"/>
  <c r="B29" i="3"/>
  <c r="C28" i="3"/>
  <c r="D28" i="3"/>
  <c r="E28" i="3"/>
  <c r="F28" i="3"/>
  <c r="G28" i="3"/>
  <c r="H28" i="3"/>
  <c r="I28" i="3"/>
  <c r="J28" i="3"/>
  <c r="K28" i="3"/>
  <c r="L28" i="3"/>
  <c r="B28" i="3"/>
  <c r="C32" i="2" l="1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B32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B31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B30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B29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B28" i="2"/>
</calcChain>
</file>

<file path=xl/sharedStrings.xml><?xml version="1.0" encoding="utf-8"?>
<sst xmlns="http://schemas.openxmlformats.org/spreadsheetml/2006/main" count="95" uniqueCount="59">
  <si>
    <t>其他私立高中職</t>
    <phoneticPr fontId="1" type="noConversion"/>
  </si>
  <si>
    <t>企業管理系(商業)</t>
  </si>
  <si>
    <t>休閒事業經營系(商業)</t>
  </si>
  <si>
    <t>保險金融管理系(商業)</t>
  </si>
  <si>
    <t>商業設計系(商設)</t>
  </si>
  <si>
    <t>國際貿易與經營系(商業)</t>
  </si>
  <si>
    <t>多媒體設計系(商設)</t>
  </si>
  <si>
    <t>多媒體設計系(資管)</t>
  </si>
  <si>
    <t>室內設計系(商設)</t>
  </si>
  <si>
    <t>應用中文系(商業)</t>
  </si>
  <si>
    <t>應用中文系(商設)</t>
  </si>
  <si>
    <t>應用日語系(商業)</t>
  </si>
  <si>
    <t>應用日語系(資管)</t>
  </si>
  <si>
    <t>應用統計系(商業)</t>
  </si>
  <si>
    <t>應用英語系(商業)</t>
  </si>
  <si>
    <t>會計資訊系(商業)</t>
  </si>
  <si>
    <t>流通管理系(商業)</t>
  </si>
  <si>
    <t>老人服務事業管理系(商業)</t>
  </si>
  <si>
    <t>老人服務事業管理系(幼保)</t>
  </si>
  <si>
    <t>財務金融系(商業)</t>
  </si>
  <si>
    <t>財政稅務系(商業)</t>
  </si>
  <si>
    <t>資訊工程系(電子)</t>
  </si>
  <si>
    <t>資訊管理系(資管)</t>
  </si>
  <si>
    <t>其他公立高中職</t>
    <phoneticPr fontId="1" type="noConversion"/>
  </si>
  <si>
    <t>124市立士林高商</t>
  </si>
  <si>
    <t>129市立松山家商</t>
  </si>
  <si>
    <t>307國立中壢高商</t>
  </si>
  <si>
    <t>434國立臺中家商</t>
  </si>
  <si>
    <t>546國立南投高商</t>
  </si>
  <si>
    <t>354國立新竹高商</t>
  </si>
  <si>
    <t>513國立彰化高商</t>
  </si>
  <si>
    <t>595國立嘉義高商</t>
  </si>
  <si>
    <t>645國立臺南高商</t>
  </si>
  <si>
    <t>726市立高雄高商</t>
  </si>
  <si>
    <t>273國立宜蘭高商</t>
  </si>
  <si>
    <t>845國立花蓮高商</t>
  </si>
  <si>
    <t>190市立淡水商工</t>
  </si>
  <si>
    <t>823國立臺東高商</t>
  </si>
  <si>
    <t>北部</t>
    <phoneticPr fontId="1" type="noConversion"/>
  </si>
  <si>
    <t>中部</t>
    <phoneticPr fontId="1" type="noConversion"/>
  </si>
  <si>
    <t>南部</t>
    <phoneticPr fontId="1" type="noConversion"/>
  </si>
  <si>
    <t>東部</t>
    <phoneticPr fontId="1" type="noConversion"/>
  </si>
  <si>
    <t>合計</t>
    <phoneticPr fontId="1" type="noConversion"/>
  </si>
  <si>
    <t>商學院</t>
    <phoneticPr fontId="1" type="noConversion"/>
  </si>
  <si>
    <t>設計學院</t>
    <phoneticPr fontId="1" type="noConversion"/>
  </si>
  <si>
    <t>資訊與流通學院</t>
    <phoneticPr fontId="1" type="noConversion"/>
  </si>
  <si>
    <t>語文學院</t>
    <phoneticPr fontId="1" type="noConversion"/>
  </si>
  <si>
    <t>中護健康學院</t>
    <phoneticPr fontId="1" type="noConversion"/>
  </si>
  <si>
    <t>189市立新北高工</t>
  </si>
  <si>
    <t>125市立大安高工</t>
  </si>
  <si>
    <t>435國立臺中高工</t>
  </si>
  <si>
    <t>465國立沙鹿高工</t>
  </si>
  <si>
    <t>547國立埔里高工</t>
  </si>
  <si>
    <t>594國立嘉義高工</t>
  </si>
  <si>
    <t>725市立高雄高工</t>
  </si>
  <si>
    <t>844國立花蓮高工</t>
  </si>
  <si>
    <t>796國立屏東高工</t>
  </si>
  <si>
    <t>其他國立高工</t>
    <phoneticPr fontId="1" type="noConversion"/>
  </si>
  <si>
    <t>其他私立高工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</si>
</sst>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  <font>
      <sz val="10"/>
      <color rgb="FF444444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2" fillId="0" borderId="0" xfId="0" applyFont="1" applyAlignment="1">
      <alignment horizontal="right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zoomScaleNormal="100" workbookViewId="0">
      <selection activeCell="M1" sqref="M1:O1"/>
    </sheetView>
  </sheetViews>
  <sheetFormatPr defaultRowHeight="15.75"/>
  <cols>
    <col min="1" max="1" width="25" style="1" customWidth="1"/>
    <col min="2" max="7" width="17.25" style="1" bestFit="1" customWidth="1"/>
    <col min="8" max="8" width="17.25" style="1" customWidth="1"/>
    <col min="9" max="15" width="17.25" style="1" bestFit="1" customWidth="1"/>
    <col min="16" max="17" width="16.125" style="1" bestFit="1" customWidth="1"/>
    <col min="18" max="16384" width="9" style="1"/>
  </cols>
  <sheetData>
    <row r="1" spans="1:18">
      <c r="B1" s="9" t="s">
        <v>38</v>
      </c>
      <c r="C1" s="9"/>
      <c r="D1" s="9"/>
      <c r="E1" s="9"/>
      <c r="F1" s="9"/>
      <c r="G1" s="10" t="s">
        <v>39</v>
      </c>
      <c r="H1" s="10"/>
      <c r="I1" s="10"/>
      <c r="J1" s="11" t="s">
        <v>40</v>
      </c>
      <c r="K1" s="11"/>
      <c r="L1" s="11"/>
      <c r="M1" s="12" t="s">
        <v>41</v>
      </c>
      <c r="N1" s="12"/>
      <c r="O1" s="12"/>
    </row>
    <row r="2" spans="1:18">
      <c r="B2" s="1" t="s">
        <v>24</v>
      </c>
      <c r="C2" s="1" t="s">
        <v>25</v>
      </c>
      <c r="D2" s="1" t="s">
        <v>36</v>
      </c>
      <c r="E2" s="1" t="s">
        <v>26</v>
      </c>
      <c r="F2" s="1" t="s">
        <v>29</v>
      </c>
      <c r="G2" s="1" t="s">
        <v>27</v>
      </c>
      <c r="H2" s="1" t="s">
        <v>30</v>
      </c>
      <c r="I2" s="1" t="s">
        <v>28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37</v>
      </c>
      <c r="P2" s="1" t="s">
        <v>23</v>
      </c>
      <c r="Q2" s="1" t="s">
        <v>0</v>
      </c>
      <c r="R2" s="1" t="s">
        <v>42</v>
      </c>
    </row>
    <row r="3" spans="1:18">
      <c r="A3" s="6" t="s">
        <v>1</v>
      </c>
      <c r="B3" s="1">
        <v>1</v>
      </c>
      <c r="C3" s="1">
        <v>1</v>
      </c>
      <c r="D3" s="1">
        <v>0</v>
      </c>
      <c r="E3" s="1">
        <v>0</v>
      </c>
      <c r="F3" s="1">
        <v>6</v>
      </c>
      <c r="G3" s="1">
        <v>3</v>
      </c>
      <c r="H3" s="1">
        <v>2</v>
      </c>
      <c r="I3" s="1">
        <v>1</v>
      </c>
      <c r="J3" s="1">
        <v>2</v>
      </c>
      <c r="K3" s="1">
        <v>5</v>
      </c>
      <c r="L3" s="1">
        <v>11</v>
      </c>
      <c r="M3" s="1">
        <v>1</v>
      </c>
      <c r="N3" s="1">
        <v>1</v>
      </c>
      <c r="O3" s="1">
        <v>0</v>
      </c>
      <c r="P3" s="1">
        <v>80</v>
      </c>
      <c r="Q3" s="1">
        <v>46</v>
      </c>
      <c r="R3" s="1">
        <v>160</v>
      </c>
    </row>
    <row r="4" spans="1:18">
      <c r="A4" s="7" t="s">
        <v>2</v>
      </c>
      <c r="B4" s="1">
        <v>2</v>
      </c>
      <c r="C4" s="1">
        <v>2</v>
      </c>
      <c r="D4" s="1">
        <v>1</v>
      </c>
      <c r="E4" s="1">
        <v>0</v>
      </c>
      <c r="F4" s="1">
        <v>0</v>
      </c>
      <c r="G4" s="1">
        <v>1</v>
      </c>
      <c r="H4" s="1">
        <v>5</v>
      </c>
      <c r="I4" s="1">
        <v>0</v>
      </c>
      <c r="J4" s="1">
        <v>7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25</v>
      </c>
      <c r="R4" s="1">
        <v>44</v>
      </c>
    </row>
    <row r="5" spans="1:18">
      <c r="A5" s="6" t="s">
        <v>3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10</v>
      </c>
      <c r="Q5" s="1">
        <v>5</v>
      </c>
      <c r="R5" s="1">
        <v>17</v>
      </c>
    </row>
    <row r="6" spans="1:18">
      <c r="A6" s="7" t="s">
        <v>4</v>
      </c>
      <c r="B6" s="1">
        <v>2</v>
      </c>
      <c r="C6" s="1">
        <v>11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0</v>
      </c>
      <c r="K6" s="1">
        <v>13</v>
      </c>
      <c r="L6" s="1">
        <v>2</v>
      </c>
      <c r="M6" s="1">
        <v>3</v>
      </c>
      <c r="N6" s="1">
        <v>0</v>
      </c>
      <c r="O6" s="1">
        <v>0</v>
      </c>
      <c r="P6" s="1">
        <v>161</v>
      </c>
      <c r="Q6" s="1">
        <v>188</v>
      </c>
      <c r="R6" s="1">
        <v>384</v>
      </c>
    </row>
    <row r="7" spans="1:18">
      <c r="A7" s="6" t="s">
        <v>5</v>
      </c>
      <c r="B7" s="1">
        <v>2</v>
      </c>
      <c r="C7" s="1">
        <v>1</v>
      </c>
      <c r="D7" s="1">
        <v>1</v>
      </c>
      <c r="E7" s="1">
        <v>0</v>
      </c>
      <c r="F7" s="1">
        <v>2</v>
      </c>
      <c r="G7" s="1">
        <v>1</v>
      </c>
      <c r="H7" s="1">
        <v>1</v>
      </c>
      <c r="I7" s="1">
        <v>2</v>
      </c>
      <c r="J7" s="1">
        <v>1</v>
      </c>
      <c r="K7" s="1">
        <v>1</v>
      </c>
      <c r="L7" s="1">
        <v>6</v>
      </c>
      <c r="M7" s="1">
        <v>2</v>
      </c>
      <c r="N7" s="1">
        <v>5</v>
      </c>
      <c r="O7" s="1">
        <v>2</v>
      </c>
      <c r="P7" s="1">
        <v>59</v>
      </c>
      <c r="Q7" s="1">
        <v>47</v>
      </c>
      <c r="R7" s="1">
        <v>133</v>
      </c>
    </row>
    <row r="8" spans="1:18">
      <c r="A8" s="7" t="s">
        <v>6</v>
      </c>
      <c r="B8" s="1">
        <v>2</v>
      </c>
      <c r="C8" s="1">
        <v>2</v>
      </c>
      <c r="D8" s="1">
        <v>0</v>
      </c>
      <c r="E8" s="1">
        <v>0</v>
      </c>
      <c r="F8" s="1">
        <v>1</v>
      </c>
      <c r="G8" s="1">
        <v>2</v>
      </c>
      <c r="H8" s="1">
        <v>4</v>
      </c>
      <c r="I8" s="1">
        <v>0</v>
      </c>
      <c r="J8" s="1">
        <v>4</v>
      </c>
      <c r="K8" s="1">
        <v>10</v>
      </c>
      <c r="L8" s="1">
        <v>0</v>
      </c>
      <c r="M8" s="1">
        <v>4</v>
      </c>
      <c r="N8" s="1">
        <v>0</v>
      </c>
      <c r="O8" s="1">
        <v>1</v>
      </c>
      <c r="P8" s="1">
        <v>67</v>
      </c>
      <c r="Q8" s="1">
        <v>104</v>
      </c>
      <c r="R8" s="1">
        <v>201</v>
      </c>
    </row>
    <row r="9" spans="1:18">
      <c r="A9" s="6" t="s">
        <v>7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2</v>
      </c>
      <c r="I9" s="1">
        <v>0</v>
      </c>
      <c r="J9" s="1">
        <v>0</v>
      </c>
      <c r="K9" s="1">
        <v>3</v>
      </c>
      <c r="L9" s="1">
        <v>1</v>
      </c>
      <c r="M9" s="1">
        <v>0</v>
      </c>
      <c r="N9" s="1">
        <v>0</v>
      </c>
      <c r="O9" s="1">
        <v>2</v>
      </c>
      <c r="P9" s="1">
        <v>55</v>
      </c>
      <c r="Q9" s="1">
        <v>37</v>
      </c>
      <c r="R9" s="1">
        <v>101</v>
      </c>
    </row>
    <row r="10" spans="1:18">
      <c r="A10" s="7" t="s">
        <v>8</v>
      </c>
      <c r="B10" s="1">
        <v>3</v>
      </c>
      <c r="C10" s="1">
        <v>3</v>
      </c>
      <c r="D10" s="1">
        <v>0</v>
      </c>
      <c r="E10" s="1">
        <v>0</v>
      </c>
      <c r="F10" s="1">
        <v>1</v>
      </c>
      <c r="G10" s="1">
        <v>0</v>
      </c>
      <c r="H10" s="1">
        <v>2</v>
      </c>
      <c r="I10" s="1">
        <v>0</v>
      </c>
      <c r="J10" s="1">
        <v>3</v>
      </c>
      <c r="K10" s="1">
        <v>3</v>
      </c>
      <c r="L10" s="1">
        <v>0</v>
      </c>
      <c r="M10" s="1">
        <v>2</v>
      </c>
      <c r="N10" s="1">
        <v>0</v>
      </c>
      <c r="O10" s="1">
        <v>0</v>
      </c>
      <c r="P10" s="1">
        <v>106</v>
      </c>
      <c r="Q10" s="1">
        <v>132</v>
      </c>
      <c r="R10" s="1">
        <v>255</v>
      </c>
    </row>
    <row r="11" spans="1:18">
      <c r="A11" s="6" t="s">
        <v>9</v>
      </c>
      <c r="B11" s="1">
        <v>0</v>
      </c>
      <c r="C11" s="1">
        <v>2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12</v>
      </c>
      <c r="Q11" s="1">
        <v>9</v>
      </c>
      <c r="R11" s="1">
        <v>24</v>
      </c>
    </row>
    <row r="12" spans="1:18">
      <c r="A12" s="7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6</v>
      </c>
      <c r="Q12" s="1">
        <v>4</v>
      </c>
      <c r="R12" s="1">
        <v>11</v>
      </c>
    </row>
    <row r="13" spans="1:18">
      <c r="A13" s="6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15</v>
      </c>
      <c r="Q13" s="1">
        <v>14</v>
      </c>
      <c r="R13" s="1">
        <v>29</v>
      </c>
    </row>
    <row r="14" spans="1:18">
      <c r="A14" s="7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8</v>
      </c>
      <c r="Q14" s="1">
        <v>6</v>
      </c>
      <c r="R14" s="1">
        <v>15</v>
      </c>
    </row>
    <row r="15" spans="1:18">
      <c r="A15" s="6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1</v>
      </c>
      <c r="L15" s="1">
        <v>2</v>
      </c>
      <c r="M15" s="1">
        <v>0</v>
      </c>
      <c r="N15" s="1">
        <v>0</v>
      </c>
      <c r="O15" s="1">
        <v>1</v>
      </c>
      <c r="P15" s="1">
        <v>10</v>
      </c>
      <c r="Q15" s="1">
        <v>7</v>
      </c>
      <c r="R15" s="1">
        <v>23</v>
      </c>
    </row>
    <row r="16" spans="1:18">
      <c r="A16" s="7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12</v>
      </c>
      <c r="Q16" s="1">
        <v>16</v>
      </c>
      <c r="R16" s="1">
        <v>29</v>
      </c>
    </row>
    <row r="17" spans="1:18">
      <c r="A17" s="6" t="s">
        <v>15</v>
      </c>
      <c r="B17" s="1">
        <v>3</v>
      </c>
      <c r="C17" s="1">
        <v>2</v>
      </c>
      <c r="D17" s="1">
        <v>2</v>
      </c>
      <c r="E17" s="1">
        <v>1</v>
      </c>
      <c r="F17" s="1">
        <v>4</v>
      </c>
      <c r="G17" s="1">
        <v>1</v>
      </c>
      <c r="H17" s="1">
        <v>3</v>
      </c>
      <c r="I17" s="1">
        <v>4</v>
      </c>
      <c r="J17" s="1">
        <v>4</v>
      </c>
      <c r="K17" s="1">
        <v>3</v>
      </c>
      <c r="L17" s="1">
        <v>17</v>
      </c>
      <c r="M17" s="1">
        <v>3</v>
      </c>
      <c r="N17" s="1">
        <v>7</v>
      </c>
      <c r="O17" s="1">
        <v>3</v>
      </c>
      <c r="P17" s="1">
        <v>102</v>
      </c>
      <c r="Q17" s="1">
        <v>44</v>
      </c>
      <c r="R17" s="1">
        <v>203</v>
      </c>
    </row>
    <row r="18" spans="1:18">
      <c r="A18" s="7" t="s">
        <v>16</v>
      </c>
      <c r="B18" s="1">
        <v>1</v>
      </c>
      <c r="C18" s="1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1</v>
      </c>
      <c r="K18" s="1">
        <v>0</v>
      </c>
      <c r="L18" s="1">
        <v>9</v>
      </c>
      <c r="M18" s="1">
        <v>2</v>
      </c>
      <c r="N18" s="1">
        <v>0</v>
      </c>
      <c r="O18" s="1">
        <v>0</v>
      </c>
      <c r="P18" s="1">
        <v>49</v>
      </c>
      <c r="Q18" s="1">
        <v>25</v>
      </c>
      <c r="R18" s="1">
        <v>90</v>
      </c>
    </row>
    <row r="19" spans="1:18">
      <c r="A19" s="6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0</v>
      </c>
      <c r="P19" s="1">
        <v>15</v>
      </c>
      <c r="Q19" s="1">
        <v>20</v>
      </c>
      <c r="R19" s="1">
        <v>38</v>
      </c>
    </row>
    <row r="20" spans="1:18">
      <c r="A20" s="7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4</v>
      </c>
      <c r="Q20" s="1">
        <v>3</v>
      </c>
      <c r="R20" s="1">
        <v>7</v>
      </c>
    </row>
    <row r="21" spans="1:18">
      <c r="A21" s="6" t="s">
        <v>19</v>
      </c>
      <c r="B21" s="1">
        <v>1</v>
      </c>
      <c r="C21" s="1">
        <v>2</v>
      </c>
      <c r="D21" s="1">
        <v>3</v>
      </c>
      <c r="E21" s="1">
        <v>2</v>
      </c>
      <c r="F21" s="1">
        <v>7</v>
      </c>
      <c r="G21" s="1">
        <v>3</v>
      </c>
      <c r="H21" s="1">
        <v>0</v>
      </c>
      <c r="I21" s="1">
        <v>3</v>
      </c>
      <c r="J21" s="1">
        <v>6</v>
      </c>
      <c r="K21" s="1">
        <v>3</v>
      </c>
      <c r="L21" s="1">
        <v>24</v>
      </c>
      <c r="M21" s="1">
        <v>10</v>
      </c>
      <c r="N21" s="1">
        <v>6</v>
      </c>
      <c r="O21" s="1">
        <v>3</v>
      </c>
      <c r="P21" s="1">
        <v>150</v>
      </c>
      <c r="Q21" s="1">
        <v>92</v>
      </c>
      <c r="R21" s="1">
        <v>315</v>
      </c>
    </row>
    <row r="22" spans="1:18">
      <c r="A22" s="7" t="s">
        <v>20</v>
      </c>
      <c r="B22" s="1">
        <v>0</v>
      </c>
      <c r="C22" s="1">
        <v>1</v>
      </c>
      <c r="D22" s="1">
        <v>2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2</v>
      </c>
      <c r="K22" s="1">
        <v>0</v>
      </c>
      <c r="L22" s="1">
        <v>7</v>
      </c>
      <c r="M22" s="1">
        <v>1</v>
      </c>
      <c r="N22" s="1">
        <v>1</v>
      </c>
      <c r="O22" s="1">
        <v>0</v>
      </c>
      <c r="P22" s="1">
        <v>28</v>
      </c>
      <c r="Q22" s="1">
        <v>18</v>
      </c>
      <c r="R22" s="1">
        <v>60</v>
      </c>
    </row>
    <row r="23" spans="1:18">
      <c r="A23" s="6" t="s">
        <v>21</v>
      </c>
      <c r="B23" s="1">
        <v>0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65</v>
      </c>
      <c r="Q23" s="1">
        <v>51</v>
      </c>
      <c r="R23" s="1">
        <v>119</v>
      </c>
    </row>
    <row r="24" spans="1:18">
      <c r="A24" s="7" t="s">
        <v>22</v>
      </c>
      <c r="B24" s="1">
        <v>5</v>
      </c>
      <c r="C24" s="1">
        <v>4</v>
      </c>
      <c r="D24" s="1">
        <v>0</v>
      </c>
      <c r="E24" s="1">
        <v>0</v>
      </c>
      <c r="F24" s="1">
        <v>6</v>
      </c>
      <c r="G24" s="1">
        <v>0</v>
      </c>
      <c r="H24" s="1">
        <v>4</v>
      </c>
      <c r="I24" s="1">
        <v>0</v>
      </c>
      <c r="J24" s="1">
        <v>4</v>
      </c>
      <c r="K24" s="1">
        <v>4</v>
      </c>
      <c r="L24" s="1">
        <v>4</v>
      </c>
      <c r="M24" s="1">
        <v>2</v>
      </c>
      <c r="N24" s="1">
        <v>1</v>
      </c>
      <c r="O24" s="1">
        <v>1</v>
      </c>
      <c r="P24" s="1">
        <v>95</v>
      </c>
      <c r="Q24" s="1">
        <v>68</v>
      </c>
      <c r="R24" s="1">
        <v>198</v>
      </c>
    </row>
    <row r="28" spans="1:18">
      <c r="A28" s="8" t="s">
        <v>43</v>
      </c>
      <c r="B28" s="1">
        <f t="shared" ref="B28:R28" si="0">B3+B4+B5+B7+B15+B17+B21+B22</f>
        <v>9</v>
      </c>
      <c r="C28" s="1">
        <f t="shared" si="0"/>
        <v>9</v>
      </c>
      <c r="D28" s="1">
        <f t="shared" si="0"/>
        <v>9</v>
      </c>
      <c r="E28" s="1">
        <f t="shared" si="0"/>
        <v>4</v>
      </c>
      <c r="F28" s="1">
        <f t="shared" si="0"/>
        <v>20</v>
      </c>
      <c r="G28" s="1">
        <f t="shared" si="0"/>
        <v>10</v>
      </c>
      <c r="H28" s="1">
        <f t="shared" si="0"/>
        <v>12</v>
      </c>
      <c r="I28" s="1">
        <f t="shared" si="0"/>
        <v>10</v>
      </c>
      <c r="J28" s="1">
        <f t="shared" si="0"/>
        <v>22</v>
      </c>
      <c r="K28" s="1">
        <f t="shared" si="0"/>
        <v>13</v>
      </c>
      <c r="L28" s="1">
        <f t="shared" si="0"/>
        <v>67</v>
      </c>
      <c r="M28" s="1">
        <f t="shared" si="0"/>
        <v>17</v>
      </c>
      <c r="N28" s="1">
        <f t="shared" si="0"/>
        <v>20</v>
      </c>
      <c r="O28" s="1">
        <f t="shared" si="0"/>
        <v>9</v>
      </c>
      <c r="P28" s="1">
        <f t="shared" si="0"/>
        <v>440</v>
      </c>
      <c r="Q28" s="1">
        <f t="shared" si="0"/>
        <v>284</v>
      </c>
      <c r="R28" s="1">
        <f t="shared" si="0"/>
        <v>955</v>
      </c>
    </row>
    <row r="29" spans="1:18">
      <c r="A29" s="8" t="s">
        <v>44</v>
      </c>
      <c r="B29" s="1">
        <f t="shared" ref="B29:R29" si="1">B6+B10+B9+B8</f>
        <v>7</v>
      </c>
      <c r="C29" s="1">
        <f t="shared" si="1"/>
        <v>17</v>
      </c>
      <c r="D29" s="1">
        <f t="shared" si="1"/>
        <v>1</v>
      </c>
      <c r="E29" s="1">
        <f t="shared" si="1"/>
        <v>0</v>
      </c>
      <c r="F29" s="1">
        <f t="shared" si="1"/>
        <v>3</v>
      </c>
      <c r="G29" s="1">
        <f t="shared" si="1"/>
        <v>4</v>
      </c>
      <c r="H29" s="1">
        <f t="shared" si="1"/>
        <v>8</v>
      </c>
      <c r="I29" s="1">
        <f t="shared" si="1"/>
        <v>0</v>
      </c>
      <c r="J29" s="1">
        <f t="shared" si="1"/>
        <v>7</v>
      </c>
      <c r="K29" s="1">
        <f t="shared" si="1"/>
        <v>29</v>
      </c>
      <c r="L29" s="1">
        <f t="shared" si="1"/>
        <v>3</v>
      </c>
      <c r="M29" s="1">
        <f t="shared" si="1"/>
        <v>9</v>
      </c>
      <c r="N29" s="1">
        <f t="shared" si="1"/>
        <v>0</v>
      </c>
      <c r="O29" s="1">
        <f t="shared" si="1"/>
        <v>3</v>
      </c>
      <c r="P29" s="1">
        <f t="shared" si="1"/>
        <v>389</v>
      </c>
      <c r="Q29" s="1">
        <f t="shared" si="1"/>
        <v>461</v>
      </c>
      <c r="R29" s="1">
        <f t="shared" si="1"/>
        <v>941</v>
      </c>
    </row>
    <row r="30" spans="1:18">
      <c r="A30" s="8" t="s">
        <v>45</v>
      </c>
      <c r="B30" s="1">
        <f t="shared" ref="B30:R30" si="2">B23+B24+B18</f>
        <v>6</v>
      </c>
      <c r="C30" s="1">
        <f t="shared" si="2"/>
        <v>4</v>
      </c>
      <c r="D30" s="1">
        <f t="shared" si="2"/>
        <v>1</v>
      </c>
      <c r="E30" s="1">
        <f t="shared" si="2"/>
        <v>1</v>
      </c>
      <c r="F30" s="1">
        <f t="shared" si="2"/>
        <v>7</v>
      </c>
      <c r="G30" s="1">
        <f t="shared" si="2"/>
        <v>0</v>
      </c>
      <c r="H30" s="1">
        <f t="shared" si="2"/>
        <v>5</v>
      </c>
      <c r="I30" s="1">
        <f t="shared" si="2"/>
        <v>1</v>
      </c>
      <c r="J30" s="1">
        <f t="shared" si="2"/>
        <v>5</v>
      </c>
      <c r="K30" s="1">
        <f t="shared" si="2"/>
        <v>4</v>
      </c>
      <c r="L30" s="1">
        <f t="shared" si="2"/>
        <v>14</v>
      </c>
      <c r="M30" s="1">
        <f t="shared" si="2"/>
        <v>4</v>
      </c>
      <c r="N30" s="1">
        <f t="shared" si="2"/>
        <v>1</v>
      </c>
      <c r="O30" s="1">
        <f t="shared" si="2"/>
        <v>1</v>
      </c>
      <c r="P30" s="1">
        <f t="shared" si="2"/>
        <v>209</v>
      </c>
      <c r="Q30" s="1">
        <f t="shared" si="2"/>
        <v>144</v>
      </c>
      <c r="R30" s="1">
        <f t="shared" si="2"/>
        <v>407</v>
      </c>
    </row>
    <row r="31" spans="1:18">
      <c r="A31" s="8" t="s">
        <v>46</v>
      </c>
      <c r="B31" s="1">
        <f t="shared" ref="B31:R31" si="3">B11+B12+B13+B14+B16</f>
        <v>0</v>
      </c>
      <c r="C31" s="1">
        <f t="shared" si="3"/>
        <v>2</v>
      </c>
      <c r="D31" s="1">
        <f t="shared" si="3"/>
        <v>0</v>
      </c>
      <c r="E31" s="1">
        <f t="shared" si="3"/>
        <v>0</v>
      </c>
      <c r="F31" s="1">
        <f t="shared" si="3"/>
        <v>1</v>
      </c>
      <c r="G31" s="1">
        <f t="shared" si="3"/>
        <v>1</v>
      </c>
      <c r="H31" s="1">
        <f t="shared" si="3"/>
        <v>0</v>
      </c>
      <c r="I31" s="1">
        <f t="shared" si="3"/>
        <v>1</v>
      </c>
      <c r="J31" s="1">
        <f t="shared" si="3"/>
        <v>0</v>
      </c>
      <c r="K31" s="1">
        <f t="shared" si="3"/>
        <v>1</v>
      </c>
      <c r="L31" s="1">
        <f t="shared" si="3"/>
        <v>0</v>
      </c>
      <c r="M31" s="1">
        <f t="shared" si="3"/>
        <v>0</v>
      </c>
      <c r="N31" s="1">
        <f t="shared" si="3"/>
        <v>0</v>
      </c>
      <c r="O31" s="1">
        <f t="shared" si="3"/>
        <v>0</v>
      </c>
      <c r="P31" s="1">
        <f t="shared" si="3"/>
        <v>53</v>
      </c>
      <c r="Q31" s="1">
        <f t="shared" si="3"/>
        <v>49</v>
      </c>
      <c r="R31" s="1">
        <f t="shared" si="3"/>
        <v>108</v>
      </c>
    </row>
    <row r="32" spans="1:18">
      <c r="A32" s="8" t="s">
        <v>47</v>
      </c>
      <c r="B32" s="1">
        <f t="shared" ref="B32:R32" si="4">B19+B20</f>
        <v>0</v>
      </c>
      <c r="C32" s="1">
        <f t="shared" si="4"/>
        <v>0</v>
      </c>
      <c r="D32" s="1">
        <f t="shared" si="4"/>
        <v>0</v>
      </c>
      <c r="E32" s="1">
        <f t="shared" si="4"/>
        <v>0</v>
      </c>
      <c r="F32" s="1">
        <f t="shared" si="4"/>
        <v>1</v>
      </c>
      <c r="G32" s="1">
        <f t="shared" si="4"/>
        <v>0</v>
      </c>
      <c r="H32" s="1">
        <f t="shared" si="4"/>
        <v>0</v>
      </c>
      <c r="I32" s="1">
        <f t="shared" si="4"/>
        <v>1</v>
      </c>
      <c r="J32" s="1">
        <f t="shared" si="4"/>
        <v>0</v>
      </c>
      <c r="K32" s="1">
        <f t="shared" si="4"/>
        <v>0</v>
      </c>
      <c r="L32" s="1">
        <f t="shared" si="4"/>
        <v>1</v>
      </c>
      <c r="M32" s="1">
        <f t="shared" si="4"/>
        <v>0</v>
      </c>
      <c r="N32" s="1">
        <f t="shared" si="4"/>
        <v>0</v>
      </c>
      <c r="O32" s="1">
        <f t="shared" si="4"/>
        <v>0</v>
      </c>
      <c r="P32" s="1">
        <f t="shared" si="4"/>
        <v>19</v>
      </c>
      <c r="Q32" s="1">
        <f t="shared" si="4"/>
        <v>23</v>
      </c>
      <c r="R32" s="1">
        <f t="shared" si="4"/>
        <v>45</v>
      </c>
    </row>
  </sheetData>
  <mergeCells count="4">
    <mergeCell ref="B1:F1"/>
    <mergeCell ref="G1:I1"/>
    <mergeCell ref="J1:L1"/>
    <mergeCell ref="M1:O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workbookViewId="0">
      <selection activeCell="N32" sqref="N32"/>
    </sheetView>
  </sheetViews>
  <sheetFormatPr defaultRowHeight="15.75"/>
  <cols>
    <col min="1" max="1" width="21.5" bestFit="1" customWidth="1"/>
    <col min="2" max="9" width="17.25" bestFit="1" customWidth="1"/>
    <col min="10" max="10" width="21.625" bestFit="1" customWidth="1"/>
    <col min="11" max="12" width="13.875" bestFit="1" customWidth="1"/>
  </cols>
  <sheetData>
    <row r="1" spans="1:12">
      <c r="B1" s="2" t="s">
        <v>38</v>
      </c>
      <c r="C1" s="2" t="s">
        <v>38</v>
      </c>
      <c r="D1" s="3" t="s">
        <v>39</v>
      </c>
      <c r="E1" s="3" t="s">
        <v>39</v>
      </c>
      <c r="F1" s="3" t="s">
        <v>39</v>
      </c>
      <c r="G1" s="4" t="s">
        <v>40</v>
      </c>
      <c r="H1" s="4" t="s">
        <v>40</v>
      </c>
      <c r="I1" s="5" t="s">
        <v>41</v>
      </c>
      <c r="J1" s="5" t="s">
        <v>41</v>
      </c>
    </row>
    <row r="2" spans="1:12"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</row>
    <row r="3" spans="1:12">
      <c r="A3" s="6" t="s">
        <v>1</v>
      </c>
      <c r="B3">
        <v>2</v>
      </c>
      <c r="C3">
        <v>0</v>
      </c>
      <c r="D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s="7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 s="6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s="7" t="s">
        <v>4</v>
      </c>
      <c r="B6">
        <v>1</v>
      </c>
      <c r="C6">
        <v>2</v>
      </c>
      <c r="D6">
        <v>6</v>
      </c>
      <c r="E6">
        <v>1</v>
      </c>
      <c r="F6">
        <v>0</v>
      </c>
      <c r="G6">
        <v>2</v>
      </c>
      <c r="H6">
        <v>0</v>
      </c>
      <c r="I6">
        <v>1</v>
      </c>
      <c r="J6">
        <v>0</v>
      </c>
      <c r="K6">
        <v>11</v>
      </c>
      <c r="L6">
        <v>2</v>
      </c>
    </row>
    <row r="7" spans="1:12">
      <c r="A7" s="6" t="s">
        <v>5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</row>
    <row r="8" spans="1:12">
      <c r="A8" s="7" t="s">
        <v>6</v>
      </c>
      <c r="B8">
        <v>0</v>
      </c>
      <c r="C8">
        <v>2</v>
      </c>
      <c r="D8">
        <v>6</v>
      </c>
      <c r="E8">
        <v>1</v>
      </c>
      <c r="F8">
        <v>0</v>
      </c>
      <c r="G8">
        <v>0</v>
      </c>
      <c r="H8">
        <v>2</v>
      </c>
      <c r="I8">
        <v>0</v>
      </c>
      <c r="J8">
        <v>1</v>
      </c>
      <c r="K8">
        <v>2</v>
      </c>
      <c r="L8">
        <v>2</v>
      </c>
    </row>
    <row r="9" spans="1:12">
      <c r="A9" s="6" t="s">
        <v>7</v>
      </c>
      <c r="B9">
        <v>2</v>
      </c>
      <c r="C9">
        <v>0</v>
      </c>
      <c r="D9">
        <v>0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10</v>
      </c>
      <c r="L9">
        <v>1</v>
      </c>
    </row>
    <row r="10" spans="1:12">
      <c r="A10" s="7" t="s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2</v>
      </c>
      <c r="H10">
        <v>2</v>
      </c>
      <c r="I10">
        <v>3</v>
      </c>
      <c r="J10">
        <v>1</v>
      </c>
      <c r="K10">
        <v>18</v>
      </c>
      <c r="L10">
        <v>6</v>
      </c>
    </row>
    <row r="11" spans="1:12">
      <c r="A11" s="6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s="7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s="6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s="7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</row>
    <row r="15" spans="1:12">
      <c r="A15" s="6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</row>
    <row r="16" spans="1:12">
      <c r="A16" s="7" t="s">
        <v>14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 s="6" t="s">
        <v>15</v>
      </c>
      <c r="B17">
        <v>3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 s="7" t="s">
        <v>16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 s="6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</row>
    <row r="20" spans="1:12">
      <c r="A20" s="7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>
      <c r="A21" s="6" t="s">
        <v>19</v>
      </c>
      <c r="B21">
        <v>0</v>
      </c>
      <c r="C21">
        <v>0</v>
      </c>
      <c r="D21">
        <v>0</v>
      </c>
      <c r="E21">
        <v>2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</row>
    <row r="22" spans="1:12">
      <c r="A22" s="7" t="s">
        <v>20</v>
      </c>
      <c r="B22">
        <v>0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 s="6" t="s">
        <v>21</v>
      </c>
      <c r="B23">
        <v>2</v>
      </c>
      <c r="C23">
        <v>1</v>
      </c>
      <c r="D23">
        <v>4</v>
      </c>
      <c r="E23">
        <v>1</v>
      </c>
      <c r="F23">
        <v>0</v>
      </c>
      <c r="G23">
        <v>2</v>
      </c>
      <c r="H23">
        <v>1</v>
      </c>
      <c r="I23">
        <v>0</v>
      </c>
      <c r="J23">
        <v>0</v>
      </c>
      <c r="K23">
        <v>14</v>
      </c>
      <c r="L23">
        <v>2</v>
      </c>
    </row>
    <row r="24" spans="1:12">
      <c r="A24" s="7" t="s">
        <v>22</v>
      </c>
      <c r="B24">
        <v>2</v>
      </c>
      <c r="C24">
        <v>0</v>
      </c>
      <c r="D24">
        <v>0</v>
      </c>
      <c r="E24">
        <v>2</v>
      </c>
      <c r="F24">
        <v>1</v>
      </c>
      <c r="G24">
        <v>0</v>
      </c>
      <c r="H24">
        <v>0</v>
      </c>
      <c r="I24">
        <v>1</v>
      </c>
      <c r="J24">
        <v>0</v>
      </c>
      <c r="K24">
        <v>6</v>
      </c>
      <c r="L24">
        <v>0</v>
      </c>
    </row>
    <row r="28" spans="1:12">
      <c r="A28" s="8" t="s">
        <v>43</v>
      </c>
      <c r="B28">
        <f>B3+B4+B5+B17+B21+B22</f>
        <v>5</v>
      </c>
      <c r="C28">
        <f t="shared" ref="C28:L28" si="0">C3+C4+C5+C17+C21+C22</f>
        <v>0</v>
      </c>
      <c r="D28">
        <f t="shared" si="0"/>
        <v>0</v>
      </c>
      <c r="E28">
        <f t="shared" si="0"/>
        <v>8</v>
      </c>
      <c r="F28">
        <f t="shared" si="0"/>
        <v>0</v>
      </c>
      <c r="G28">
        <f t="shared" si="0"/>
        <v>0</v>
      </c>
      <c r="H28">
        <f t="shared" si="0"/>
        <v>1</v>
      </c>
      <c r="I28">
        <f t="shared" si="0"/>
        <v>0</v>
      </c>
      <c r="J28">
        <f t="shared" si="0"/>
        <v>0</v>
      </c>
      <c r="K28">
        <f t="shared" si="0"/>
        <v>0</v>
      </c>
      <c r="L28">
        <f t="shared" si="0"/>
        <v>0</v>
      </c>
    </row>
    <row r="29" spans="1:12">
      <c r="A29" s="8" t="s">
        <v>44</v>
      </c>
      <c r="B29">
        <f>B6+B8+B9+B10</f>
        <v>3</v>
      </c>
      <c r="C29">
        <f t="shared" ref="C29:L29" si="1">C6+C8+C9+C10</f>
        <v>5</v>
      </c>
      <c r="D29">
        <f t="shared" si="1"/>
        <v>13</v>
      </c>
      <c r="E29">
        <f t="shared" si="1"/>
        <v>3</v>
      </c>
      <c r="F29">
        <f t="shared" si="1"/>
        <v>2</v>
      </c>
      <c r="G29">
        <f t="shared" si="1"/>
        <v>4</v>
      </c>
      <c r="H29">
        <f t="shared" si="1"/>
        <v>6</v>
      </c>
      <c r="I29">
        <f t="shared" si="1"/>
        <v>4</v>
      </c>
      <c r="J29">
        <f t="shared" si="1"/>
        <v>2</v>
      </c>
      <c r="K29">
        <f t="shared" si="1"/>
        <v>41</v>
      </c>
      <c r="L29">
        <f t="shared" si="1"/>
        <v>11</v>
      </c>
    </row>
    <row r="30" spans="1:12">
      <c r="A30" s="8" t="s">
        <v>45</v>
      </c>
      <c r="B30">
        <f>B23+B24+B18</f>
        <v>4</v>
      </c>
      <c r="C30">
        <f t="shared" ref="C30:L30" si="2">C23+C24+C18</f>
        <v>1</v>
      </c>
      <c r="D30">
        <f t="shared" si="2"/>
        <v>4</v>
      </c>
      <c r="E30">
        <f t="shared" si="2"/>
        <v>5</v>
      </c>
      <c r="F30">
        <f t="shared" si="2"/>
        <v>1</v>
      </c>
      <c r="G30">
        <f t="shared" si="2"/>
        <v>2</v>
      </c>
      <c r="H30">
        <f t="shared" si="2"/>
        <v>1</v>
      </c>
      <c r="I30">
        <f t="shared" si="2"/>
        <v>1</v>
      </c>
      <c r="J30">
        <f t="shared" si="2"/>
        <v>0</v>
      </c>
      <c r="K30">
        <f t="shared" si="2"/>
        <v>20</v>
      </c>
      <c r="L30">
        <f t="shared" si="2"/>
        <v>2</v>
      </c>
    </row>
    <row r="31" spans="1:12">
      <c r="A31" s="8" t="s">
        <v>46</v>
      </c>
      <c r="B31">
        <f>B11+B12+B13+B14+B16</f>
        <v>3</v>
      </c>
      <c r="C31">
        <f t="shared" ref="C31:L31" si="3">C11+C12+C13+C14+C16</f>
        <v>0</v>
      </c>
      <c r="D31">
        <f t="shared" si="3"/>
        <v>0</v>
      </c>
      <c r="E31">
        <f t="shared" si="3"/>
        <v>0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1</v>
      </c>
      <c r="L31">
        <f t="shared" si="3"/>
        <v>0</v>
      </c>
    </row>
    <row r="32" spans="1:12">
      <c r="A32" s="8" t="s">
        <v>47</v>
      </c>
      <c r="B32">
        <f>B20+B19</f>
        <v>0</v>
      </c>
      <c r="C32">
        <f t="shared" ref="C32:L32" si="4">C20+C19</f>
        <v>0</v>
      </c>
      <c r="D32">
        <f t="shared" si="4"/>
        <v>0</v>
      </c>
      <c r="E32">
        <f t="shared" si="4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1</v>
      </c>
      <c r="L32">
        <f t="shared" si="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高中</vt:lpstr>
      <vt:lpstr>高工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W10</cp:lastModifiedBy>
  <dcterms:created xsi:type="dcterms:W3CDTF">2017-06-08T06:04:23Z</dcterms:created>
  <dcterms:modified xsi:type="dcterms:W3CDTF">2020-11-12T02:39:22Z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0dc6934e-5f55-4fcf-acfc-53813392832b</vt:lpwstr>
  </property>
</Properties>
</file>