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HAUCS_CODE/payload/data/"/>
    </mc:Choice>
  </mc:AlternateContent>
  <xr:revisionPtr revIDLastSave="0" documentId="13_ncr:1_{AA522312-D06D-7A4F-AD0E-D3CE59B4C53B}" xr6:coauthVersionLast="47" xr6:coauthVersionMax="47" xr10:uidLastSave="{00000000-0000-0000-0000-000000000000}"/>
  <bookViews>
    <workbookView xWindow="3400" yWindow="760" windowWidth="27720" windowHeight="17340" activeTab="2" xr2:uid="{C6E93F2D-82EA-D748-B543-FC411BF27141}"/>
  </bookViews>
  <sheets>
    <sheet name="test 1" sheetId="1" r:id="rId1"/>
    <sheet name="test 2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11" i="3"/>
  <c r="C4" i="3"/>
  <c r="D4" i="3" s="1"/>
  <c r="C5" i="3"/>
  <c r="D5" i="3" s="1"/>
  <c r="C6" i="3"/>
  <c r="C7" i="3"/>
  <c r="D7" i="3" s="1"/>
  <c r="C8" i="3"/>
  <c r="D8" i="3" s="1"/>
  <c r="C9" i="3"/>
  <c r="D9" i="3" s="1"/>
  <c r="C10" i="3"/>
  <c r="D10" i="3" s="1"/>
  <c r="C11" i="3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3" i="3"/>
  <c r="D3" i="3" s="1"/>
  <c r="A23" i="2" l="1"/>
  <c r="A24" i="2" s="1"/>
  <c r="A25" i="2" s="1"/>
  <c r="A26" i="2" s="1"/>
  <c r="A27" i="2" s="1"/>
  <c r="A28" i="2" s="1"/>
  <c r="A8" i="2"/>
  <c r="A9" i="2" s="1"/>
  <c r="A10" i="2" s="1"/>
  <c r="A11" i="2" s="1"/>
  <c r="A12" i="2" s="1"/>
  <c r="A13" i="2" s="1"/>
  <c r="R8" i="2"/>
  <c r="R9" i="2" s="1"/>
  <c r="R10" i="2" s="1"/>
  <c r="R11" i="2" s="1"/>
  <c r="R12" i="2" s="1"/>
  <c r="R13" i="2" s="1"/>
  <c r="L8" i="2"/>
  <c r="L9" i="2" s="1"/>
  <c r="L10" i="2" s="1"/>
  <c r="L11" i="2" s="1"/>
  <c r="L12" i="2" s="1"/>
  <c r="L13" i="2" s="1"/>
  <c r="F8" i="2"/>
  <c r="F9" i="2" s="1"/>
  <c r="F10" i="2" s="1"/>
  <c r="F11" i="2" s="1"/>
  <c r="F12" i="2" s="1"/>
  <c r="F13" i="2" s="1"/>
  <c r="P8" i="1"/>
  <c r="P9" i="1" s="1"/>
  <c r="P10" i="1" s="1"/>
  <c r="P11" i="1" s="1"/>
  <c r="P12" i="1" s="1"/>
  <c r="P13" i="1" s="1"/>
  <c r="K8" i="1"/>
  <c r="K9" i="1" s="1"/>
  <c r="K10" i="1" s="1"/>
  <c r="K11" i="1" s="1"/>
  <c r="K12" i="1" s="1"/>
  <c r="K13" i="1" s="1"/>
  <c r="F8" i="1"/>
  <c r="F9" i="1" s="1"/>
  <c r="F10" i="1" s="1"/>
  <c r="F11" i="1" s="1"/>
  <c r="F12" i="1" s="1"/>
  <c r="F13" i="1" s="1"/>
  <c r="A10" i="1"/>
  <c r="A11" i="1" s="1"/>
  <c r="A12" i="1" s="1"/>
  <c r="A13" i="1" s="1"/>
  <c r="A9" i="1"/>
</calcChain>
</file>

<file path=xl/sharedStrings.xml><?xml version="1.0" encoding="utf-8"?>
<sst xmlns="http://schemas.openxmlformats.org/spreadsheetml/2006/main" count="89" uniqueCount="26">
  <si>
    <t>In Air</t>
  </si>
  <si>
    <t>Time (s)</t>
  </si>
  <si>
    <t>Start Time (HH:MM)</t>
  </si>
  <si>
    <t>25% Saturation Tank</t>
  </si>
  <si>
    <t>Run 1 (DO)</t>
  </si>
  <si>
    <t>Run 3 (DO)</t>
  </si>
  <si>
    <t>Run 2 (DO)</t>
  </si>
  <si>
    <t>Conductivity (mS/cm)</t>
  </si>
  <si>
    <t>Salinity (sal ppt)</t>
  </si>
  <si>
    <t xml:space="preserve"> Temperature (℃)</t>
  </si>
  <si>
    <t>Temperature (℃)</t>
  </si>
  <si>
    <t>50% Saturation Tank</t>
  </si>
  <si>
    <t>Run 2 DO</t>
  </si>
  <si>
    <t>Run 1 DO</t>
  </si>
  <si>
    <t>Run 3 DO</t>
  </si>
  <si>
    <t>Super Saturation Tank</t>
  </si>
  <si>
    <t>Near Zero Saturation Tank</t>
  </si>
  <si>
    <t>run 3 change settings</t>
  </si>
  <si>
    <t>Run 4 DO</t>
  </si>
  <si>
    <t>Run 4 (DO)</t>
  </si>
  <si>
    <t>30% Saturation Tank</t>
  </si>
  <si>
    <t xml:space="preserve">YSI </t>
  </si>
  <si>
    <t>Sensor (Bits)</t>
  </si>
  <si>
    <t>Sensor (% DO)</t>
  </si>
  <si>
    <t>Init DO (bits)</t>
  </si>
  <si>
    <t>Error (% 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</si>
</sst>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0" xfId="0" applyNumberFormat="1"/>
    <xf numFmtId="20" fontId="0" fillId="0" borderId="1" xfId="0" applyNumberFormat="1" applyBorder="1"/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3" fillId="0" borderId="1" xfId="0" applyFont="1" applyBorder="1" applyAlignment="1">
      <alignment horizontal="center"/>
    </xf>
    <xf numFmtId="20" fontId="4" fillId="0" borderId="3" xfId="0" applyNumberFormat="1" applyFont="1" applyBorder="1"/>
    <xf numFmtId="0" fontId="4" fillId="0" borderId="3" xfId="0" applyFont="1" applyBorder="1"/>
    <xf numFmtId="0" fontId="1" fillId="0" borderId="0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ECE0-A68C-9C45-9F76-133540B44EFB}">
  <dimension ref="A1:S13"/>
  <sheetViews>
    <sheetView topLeftCell="F1" zoomScale="120" zoomScaleNormal="120" workbookViewId="0">
      <selection activeCell="H16" sqref="A1:XFD1048576"/>
    </sheetView>
  </sheetViews>
  <sheetFormatPr baseColWidth="10" defaultRowHeight="16" x14ac:dyDescent="0.2"/>
  <cols>
    <col min="1" max="1" width="24.5" customWidth="1"/>
    <col min="2" max="3" width="11.83203125" customWidth="1"/>
    <col min="4" max="4" width="11.6640625" customWidth="1"/>
    <col min="6" max="6" width="22.1640625" customWidth="1"/>
    <col min="11" max="11" width="21.5" customWidth="1"/>
    <col min="16" max="16" width="21.33203125" customWidth="1"/>
  </cols>
  <sheetData>
    <row r="1" spans="1:19" ht="19" x14ac:dyDescent="0.25">
      <c r="A1" s="5" t="s">
        <v>0</v>
      </c>
      <c r="B1" s="5"/>
      <c r="C1" s="5"/>
      <c r="D1" s="5"/>
      <c r="F1" s="5" t="s">
        <v>3</v>
      </c>
      <c r="G1" s="5"/>
      <c r="H1" s="5"/>
      <c r="I1" s="5"/>
      <c r="K1" s="5" t="s">
        <v>11</v>
      </c>
      <c r="L1" s="5"/>
      <c r="M1" s="5"/>
      <c r="N1" s="5"/>
      <c r="P1" s="5" t="s">
        <v>15</v>
      </c>
      <c r="Q1" s="5"/>
      <c r="R1" s="5"/>
      <c r="S1" s="5"/>
    </row>
    <row r="2" spans="1:19" ht="19" x14ac:dyDescent="0.25">
      <c r="A2" s="5" t="s">
        <v>7</v>
      </c>
      <c r="B2" s="5"/>
      <c r="C2" s="5"/>
      <c r="D2" s="5"/>
      <c r="F2" s="5" t="s">
        <v>7</v>
      </c>
      <c r="G2" s="5"/>
      <c r="H2" s="5">
        <v>2.145</v>
      </c>
      <c r="I2" s="5"/>
      <c r="K2" s="5" t="s">
        <v>7</v>
      </c>
      <c r="L2" s="5"/>
      <c r="M2" s="5">
        <v>2.2650000000000001</v>
      </c>
      <c r="N2" s="5"/>
      <c r="P2" s="5" t="s">
        <v>7</v>
      </c>
      <c r="Q2" s="5"/>
      <c r="R2" s="5">
        <v>2.1819999999999999</v>
      </c>
      <c r="S2" s="5"/>
    </row>
    <row r="3" spans="1:19" ht="19" x14ac:dyDescent="0.25">
      <c r="A3" s="5" t="s">
        <v>8</v>
      </c>
      <c r="B3" s="5"/>
      <c r="C3" s="5">
        <v>1</v>
      </c>
      <c r="D3" s="5"/>
      <c r="F3" s="5" t="s">
        <v>8</v>
      </c>
      <c r="G3" s="5"/>
      <c r="H3" s="5">
        <v>1</v>
      </c>
      <c r="I3" s="5"/>
      <c r="K3" s="5" t="s">
        <v>8</v>
      </c>
      <c r="L3" s="5"/>
      <c r="M3" s="5">
        <v>1.1000000000000001</v>
      </c>
      <c r="N3" s="5"/>
      <c r="P3" s="5" t="s">
        <v>8</v>
      </c>
      <c r="Q3" s="5"/>
      <c r="R3" s="5">
        <v>1</v>
      </c>
      <c r="S3" s="5"/>
    </row>
    <row r="4" spans="1:19" ht="19" x14ac:dyDescent="0.25">
      <c r="A4" s="5" t="s">
        <v>9</v>
      </c>
      <c r="B4" s="5"/>
      <c r="C4" s="5">
        <v>28</v>
      </c>
      <c r="D4" s="5"/>
      <c r="F4" s="5" t="s">
        <v>10</v>
      </c>
      <c r="G4" s="5"/>
      <c r="H4" s="5">
        <v>28.2</v>
      </c>
      <c r="I4" s="5"/>
      <c r="K4" s="5" t="s">
        <v>10</v>
      </c>
      <c r="L4" s="5"/>
      <c r="M4" s="5">
        <v>28.3</v>
      </c>
      <c r="N4" s="5"/>
      <c r="P4" s="5" t="s">
        <v>10</v>
      </c>
      <c r="Q4" s="5"/>
      <c r="R4" s="5">
        <v>28.4</v>
      </c>
      <c r="S4" s="5"/>
    </row>
    <row r="5" spans="1:19" ht="19" x14ac:dyDescent="0.25">
      <c r="A5" s="1" t="s">
        <v>1</v>
      </c>
      <c r="B5" s="1" t="s">
        <v>4</v>
      </c>
      <c r="C5" s="1" t="s">
        <v>6</v>
      </c>
      <c r="D5" s="1" t="s">
        <v>5</v>
      </c>
      <c r="F5" s="1" t="s">
        <v>1</v>
      </c>
      <c r="G5" s="1" t="s">
        <v>13</v>
      </c>
      <c r="H5" s="1" t="s">
        <v>12</v>
      </c>
      <c r="I5" s="1" t="s">
        <v>14</v>
      </c>
      <c r="K5" s="1" t="s">
        <v>1</v>
      </c>
      <c r="L5" s="1" t="s">
        <v>13</v>
      </c>
      <c r="M5" s="1" t="s">
        <v>12</v>
      </c>
      <c r="N5" s="1" t="s">
        <v>14</v>
      </c>
      <c r="P5" s="1" t="s">
        <v>1</v>
      </c>
      <c r="Q5" s="1" t="s">
        <v>13</v>
      </c>
      <c r="R5" s="1" t="s">
        <v>12</v>
      </c>
      <c r="S5" s="1" t="s">
        <v>14</v>
      </c>
    </row>
    <row r="6" spans="1:19" ht="19" x14ac:dyDescent="0.25">
      <c r="A6" s="4" t="s">
        <v>2</v>
      </c>
      <c r="B6" s="2">
        <v>0.56527777777777777</v>
      </c>
      <c r="C6" s="3"/>
      <c r="D6" s="3"/>
      <c r="F6" s="1" t="s">
        <v>2</v>
      </c>
      <c r="G6" s="2">
        <v>0.56666666666666665</v>
      </c>
      <c r="H6" s="2">
        <v>0.56736111111111109</v>
      </c>
      <c r="I6" s="2">
        <v>0.56874999999999998</v>
      </c>
      <c r="K6" s="1" t="s">
        <v>2</v>
      </c>
      <c r="L6" s="2">
        <v>0.5708333333333333</v>
      </c>
      <c r="M6" s="2">
        <v>0.57222222222222219</v>
      </c>
      <c r="N6" s="2">
        <v>0.57291666666666663</v>
      </c>
      <c r="P6" s="1" t="s">
        <v>2</v>
      </c>
      <c r="Q6" s="2">
        <v>0.57430555555555551</v>
      </c>
      <c r="R6" s="2">
        <v>0.5756944444444444</v>
      </c>
      <c r="S6" s="3"/>
    </row>
    <row r="7" spans="1:19" ht="19" x14ac:dyDescent="0.25">
      <c r="A7" s="3">
        <v>0</v>
      </c>
      <c r="B7" s="3">
        <v>91</v>
      </c>
      <c r="C7" s="3"/>
      <c r="D7" s="3"/>
      <c r="F7" s="3">
        <v>0</v>
      </c>
      <c r="G7" s="3">
        <v>96</v>
      </c>
      <c r="H7" s="3">
        <v>91</v>
      </c>
      <c r="I7" s="3">
        <v>96</v>
      </c>
      <c r="K7" s="3">
        <v>0</v>
      </c>
      <c r="L7" s="3">
        <v>94</v>
      </c>
      <c r="M7" s="3">
        <v>92</v>
      </c>
      <c r="N7" s="3">
        <v>87</v>
      </c>
      <c r="P7" s="3">
        <v>0</v>
      </c>
      <c r="Q7" s="3">
        <v>93</v>
      </c>
      <c r="R7" s="3">
        <v>97</v>
      </c>
      <c r="S7" s="3"/>
    </row>
    <row r="8" spans="1:19" ht="19" x14ac:dyDescent="0.25">
      <c r="A8" s="3">
        <v>15</v>
      </c>
      <c r="B8" s="3">
        <v>94</v>
      </c>
      <c r="C8" s="3"/>
      <c r="D8" s="3"/>
      <c r="F8" s="3">
        <f>F7 + 10</f>
        <v>10</v>
      </c>
      <c r="G8" s="3">
        <v>21</v>
      </c>
      <c r="H8" s="3">
        <v>22</v>
      </c>
      <c r="I8" s="3">
        <v>22</v>
      </c>
      <c r="K8" s="3">
        <f>K7 + 10</f>
        <v>10</v>
      </c>
      <c r="L8" s="3">
        <v>55</v>
      </c>
      <c r="M8" s="3">
        <v>54</v>
      </c>
      <c r="N8" s="3">
        <v>53</v>
      </c>
      <c r="P8" s="3">
        <f>P7 + 10</f>
        <v>10</v>
      </c>
      <c r="Q8" s="3">
        <v>319</v>
      </c>
      <c r="R8" s="3">
        <v>320</v>
      </c>
      <c r="S8" s="3"/>
    </row>
    <row r="9" spans="1:19" ht="19" x14ac:dyDescent="0.25">
      <c r="A9" s="3">
        <f>A8+15</f>
        <v>30</v>
      </c>
      <c r="B9" s="3">
        <v>94</v>
      </c>
      <c r="C9" s="3"/>
      <c r="D9" s="3"/>
      <c r="F9" s="3">
        <f t="shared" ref="F9:F13" si="0">F8 + 10</f>
        <v>20</v>
      </c>
      <c r="G9" s="3">
        <v>18</v>
      </c>
      <c r="H9" s="3">
        <v>20</v>
      </c>
      <c r="I9" s="3">
        <v>21</v>
      </c>
      <c r="K9" s="3">
        <f t="shared" ref="K9:K13" si="1">K8 + 10</f>
        <v>20</v>
      </c>
      <c r="L9" s="3">
        <v>54</v>
      </c>
      <c r="M9" s="3">
        <v>53</v>
      </c>
      <c r="N9" s="3">
        <v>52</v>
      </c>
      <c r="P9" s="3">
        <f t="shared" ref="P9:P13" si="2">P8 + 10</f>
        <v>20</v>
      </c>
      <c r="Q9" s="3">
        <v>326</v>
      </c>
      <c r="R9" s="3">
        <v>326</v>
      </c>
      <c r="S9" s="3"/>
    </row>
    <row r="10" spans="1:19" ht="19" x14ac:dyDescent="0.25">
      <c r="A10" s="3">
        <f t="shared" ref="A10:A13" si="3">A9+15</f>
        <v>45</v>
      </c>
      <c r="B10" s="3">
        <v>94</v>
      </c>
      <c r="C10" s="3"/>
      <c r="D10" s="3"/>
      <c r="F10" s="3">
        <f t="shared" si="0"/>
        <v>30</v>
      </c>
      <c r="G10" s="3">
        <v>17</v>
      </c>
      <c r="H10" s="3">
        <v>21</v>
      </c>
      <c r="I10" s="3">
        <v>21</v>
      </c>
      <c r="K10" s="3">
        <f t="shared" si="1"/>
        <v>30</v>
      </c>
      <c r="L10" s="3">
        <v>54</v>
      </c>
      <c r="M10" s="3">
        <v>53</v>
      </c>
      <c r="N10" s="3">
        <v>51</v>
      </c>
      <c r="P10" s="3">
        <f t="shared" si="2"/>
        <v>30</v>
      </c>
      <c r="Q10" s="3">
        <v>327</v>
      </c>
      <c r="R10" s="3">
        <v>327</v>
      </c>
      <c r="S10" s="3"/>
    </row>
    <row r="11" spans="1:19" ht="19" x14ac:dyDescent="0.25">
      <c r="A11" s="3">
        <f t="shared" si="3"/>
        <v>60</v>
      </c>
      <c r="B11" s="3"/>
      <c r="C11" s="3"/>
      <c r="D11" s="3"/>
      <c r="F11" s="3">
        <f t="shared" si="0"/>
        <v>40</v>
      </c>
      <c r="G11" s="3">
        <v>20</v>
      </c>
      <c r="H11" s="3">
        <v>21</v>
      </c>
      <c r="I11" s="3">
        <v>21</v>
      </c>
      <c r="K11" s="3">
        <f t="shared" si="1"/>
        <v>40</v>
      </c>
      <c r="L11" s="3">
        <v>54</v>
      </c>
      <c r="M11" s="3">
        <v>52</v>
      </c>
      <c r="N11" s="3">
        <v>51</v>
      </c>
      <c r="P11" s="3">
        <f t="shared" si="2"/>
        <v>40</v>
      </c>
      <c r="Q11" s="3">
        <v>328</v>
      </c>
      <c r="R11" s="3">
        <v>327</v>
      </c>
      <c r="S11" s="3"/>
    </row>
    <row r="12" spans="1:19" ht="19" x14ac:dyDescent="0.25">
      <c r="A12" s="3">
        <f t="shared" si="3"/>
        <v>75</v>
      </c>
      <c r="B12" s="3"/>
      <c r="C12" s="3"/>
      <c r="D12" s="3"/>
      <c r="F12" s="3">
        <f t="shared" si="0"/>
        <v>50</v>
      </c>
      <c r="G12" s="3">
        <v>20</v>
      </c>
      <c r="H12" s="3">
        <v>21</v>
      </c>
      <c r="I12" s="3">
        <v>21</v>
      </c>
      <c r="K12" s="3">
        <f t="shared" si="1"/>
        <v>50</v>
      </c>
      <c r="L12" s="3">
        <v>54</v>
      </c>
      <c r="M12" s="3">
        <v>52</v>
      </c>
      <c r="N12" s="3">
        <v>51</v>
      </c>
      <c r="P12" s="3">
        <f t="shared" si="2"/>
        <v>50</v>
      </c>
      <c r="Q12" s="3">
        <v>327</v>
      </c>
      <c r="R12" s="3">
        <v>327</v>
      </c>
      <c r="S12" s="3"/>
    </row>
    <row r="13" spans="1:19" ht="19" x14ac:dyDescent="0.25">
      <c r="A13" s="3">
        <f t="shared" si="3"/>
        <v>90</v>
      </c>
      <c r="B13" s="3"/>
      <c r="C13" s="3"/>
      <c r="D13" s="3"/>
      <c r="F13" s="3">
        <f t="shared" si="0"/>
        <v>60</v>
      </c>
      <c r="G13" s="3">
        <v>20</v>
      </c>
      <c r="H13" s="3">
        <v>21</v>
      </c>
      <c r="I13" s="3">
        <v>21</v>
      </c>
      <c r="K13" s="3">
        <f t="shared" si="1"/>
        <v>60</v>
      </c>
      <c r="L13" s="3">
        <v>54</v>
      </c>
      <c r="M13" s="3">
        <v>52</v>
      </c>
      <c r="N13" s="3">
        <v>51</v>
      </c>
      <c r="P13" s="3">
        <f t="shared" si="2"/>
        <v>60</v>
      </c>
      <c r="Q13" s="3">
        <v>327</v>
      </c>
      <c r="R13" s="3">
        <v>327</v>
      </c>
      <c r="S13" s="3"/>
    </row>
  </sheetData>
  <mergeCells count="28">
    <mergeCell ref="P4:Q4"/>
    <mergeCell ref="R4:S4"/>
    <mergeCell ref="K1:N1"/>
    <mergeCell ref="K2:L2"/>
    <mergeCell ref="M2:N2"/>
    <mergeCell ref="K3:L3"/>
    <mergeCell ref="M3:N3"/>
    <mergeCell ref="K4:L4"/>
    <mergeCell ref="M4:N4"/>
    <mergeCell ref="P1:S1"/>
    <mergeCell ref="P2:Q2"/>
    <mergeCell ref="R2:S2"/>
    <mergeCell ref="P3:Q3"/>
    <mergeCell ref="R3:S3"/>
    <mergeCell ref="H4:I4"/>
    <mergeCell ref="A2:B2"/>
    <mergeCell ref="A3:B3"/>
    <mergeCell ref="A4:B4"/>
    <mergeCell ref="F1:I1"/>
    <mergeCell ref="F2:G2"/>
    <mergeCell ref="H2:I2"/>
    <mergeCell ref="F3:G3"/>
    <mergeCell ref="H3:I3"/>
    <mergeCell ref="A1:D1"/>
    <mergeCell ref="C2:D2"/>
    <mergeCell ref="C3:D3"/>
    <mergeCell ref="C4:D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7B2B-BE41-F949-A52E-F9E0B49AE1EA}">
  <dimension ref="A1:W28"/>
  <sheetViews>
    <sheetView topLeftCell="E1" workbookViewId="0">
      <selection activeCell="Q7" sqref="Q7"/>
    </sheetView>
  </sheetViews>
  <sheetFormatPr baseColWidth="10" defaultRowHeight="16" x14ac:dyDescent="0.2"/>
  <cols>
    <col min="1" max="1" width="24.5" customWidth="1"/>
    <col min="2" max="3" width="11.83203125" customWidth="1"/>
    <col min="4" max="4" width="11.6640625" customWidth="1"/>
    <col min="6" max="6" width="22.1640625" customWidth="1"/>
    <col min="12" max="12" width="21.5" customWidth="1"/>
    <col min="18" max="18" width="21.33203125" customWidth="1"/>
  </cols>
  <sheetData>
    <row r="1" spans="1:23" ht="19" x14ac:dyDescent="0.25">
      <c r="A1" s="5" t="s">
        <v>0</v>
      </c>
      <c r="B1" s="5"/>
      <c r="C1" s="5"/>
      <c r="D1" s="5"/>
      <c r="F1" s="5" t="s">
        <v>16</v>
      </c>
      <c r="G1" s="5"/>
      <c r="H1" s="5"/>
      <c r="I1" s="5"/>
      <c r="J1" s="14"/>
      <c r="L1" s="5" t="s">
        <v>11</v>
      </c>
      <c r="M1" s="5"/>
      <c r="N1" s="5"/>
      <c r="O1" s="5"/>
      <c r="P1" s="5"/>
      <c r="R1" s="5" t="s">
        <v>15</v>
      </c>
      <c r="S1" s="5"/>
      <c r="T1" s="5"/>
      <c r="U1" s="5"/>
    </row>
    <row r="2" spans="1:23" ht="19" x14ac:dyDescent="0.25">
      <c r="A2" s="5" t="s">
        <v>7</v>
      </c>
      <c r="B2" s="5"/>
      <c r="C2" s="5">
        <v>5.0599999999999999E-2</v>
      </c>
      <c r="D2" s="5"/>
      <c r="F2" s="5" t="s">
        <v>7</v>
      </c>
      <c r="G2" s="5"/>
      <c r="H2" s="5"/>
      <c r="I2" s="5"/>
      <c r="J2" s="14"/>
      <c r="L2" s="5" t="s">
        <v>7</v>
      </c>
      <c r="M2" s="5"/>
      <c r="N2" s="5"/>
      <c r="O2" s="5"/>
      <c r="P2" s="5"/>
      <c r="R2" s="5" t="s">
        <v>7</v>
      </c>
      <c r="S2" s="5"/>
      <c r="T2" s="5"/>
      <c r="U2" s="5"/>
    </row>
    <row r="3" spans="1:23" ht="19" x14ac:dyDescent="0.25">
      <c r="A3" s="5" t="s">
        <v>8</v>
      </c>
      <c r="B3" s="5"/>
      <c r="C3" s="5">
        <v>0</v>
      </c>
      <c r="D3" s="5"/>
      <c r="F3" s="5" t="s">
        <v>8</v>
      </c>
      <c r="G3" s="5"/>
      <c r="H3" s="5"/>
      <c r="I3" s="5"/>
      <c r="J3" s="14"/>
      <c r="L3" s="5" t="s">
        <v>8</v>
      </c>
      <c r="M3" s="5"/>
      <c r="N3" s="5"/>
      <c r="O3" s="5"/>
      <c r="P3" s="5"/>
      <c r="R3" s="5" t="s">
        <v>8</v>
      </c>
      <c r="S3" s="5"/>
      <c r="T3" s="5"/>
      <c r="U3" s="5"/>
      <c r="W3" t="s">
        <v>17</v>
      </c>
    </row>
    <row r="4" spans="1:23" ht="19" x14ac:dyDescent="0.25">
      <c r="A4" s="5" t="s">
        <v>9</v>
      </c>
      <c r="B4" s="5"/>
      <c r="C4" s="5">
        <v>25.8</v>
      </c>
      <c r="D4" s="5"/>
      <c r="F4" s="5" t="s">
        <v>10</v>
      </c>
      <c r="G4" s="5"/>
      <c r="H4" s="5"/>
      <c r="I4" s="5"/>
      <c r="J4" s="14"/>
      <c r="L4" s="5" t="s">
        <v>10</v>
      </c>
      <c r="M4" s="5"/>
      <c r="N4" s="5"/>
      <c r="O4" s="5"/>
      <c r="P4" s="5"/>
      <c r="R4" s="5" t="s">
        <v>10</v>
      </c>
      <c r="S4" s="5"/>
      <c r="T4" s="5"/>
      <c r="U4" s="5"/>
    </row>
    <row r="5" spans="1:23" ht="19" x14ac:dyDescent="0.25">
      <c r="A5" s="1" t="s">
        <v>1</v>
      </c>
      <c r="B5" s="1" t="s">
        <v>4</v>
      </c>
      <c r="C5" s="1" t="s">
        <v>6</v>
      </c>
      <c r="F5" s="1" t="s">
        <v>1</v>
      </c>
      <c r="G5" s="1" t="s">
        <v>13</v>
      </c>
      <c r="H5" s="1" t="s">
        <v>12</v>
      </c>
      <c r="I5" s="1" t="s">
        <v>5</v>
      </c>
      <c r="J5" s="11" t="s">
        <v>19</v>
      </c>
      <c r="L5" s="1" t="s">
        <v>1</v>
      </c>
      <c r="M5" s="1" t="s">
        <v>13</v>
      </c>
      <c r="N5" s="1" t="s">
        <v>12</v>
      </c>
      <c r="O5" s="1" t="s">
        <v>14</v>
      </c>
      <c r="P5" s="9" t="s">
        <v>18</v>
      </c>
      <c r="R5" s="1" t="s">
        <v>1</v>
      </c>
      <c r="S5" s="1" t="s">
        <v>13</v>
      </c>
      <c r="T5" s="1" t="s">
        <v>12</v>
      </c>
      <c r="U5" s="1" t="s">
        <v>14</v>
      </c>
    </row>
    <row r="6" spans="1:23" ht="19" x14ac:dyDescent="0.25">
      <c r="A6" s="4" t="s">
        <v>2</v>
      </c>
      <c r="B6" s="2">
        <v>0.57708333333333328</v>
      </c>
      <c r="C6" s="3"/>
      <c r="F6" s="1" t="s">
        <v>2</v>
      </c>
      <c r="G6" s="7">
        <v>0.58750000000000002</v>
      </c>
      <c r="H6" s="2">
        <v>0.58888888888888891</v>
      </c>
      <c r="I6" s="2">
        <v>0.6069444444444444</v>
      </c>
      <c r="J6" s="12">
        <v>0.60833333333333328</v>
      </c>
      <c r="L6" s="1" t="s">
        <v>2</v>
      </c>
      <c r="M6" s="2">
        <v>0.5854166666666667</v>
      </c>
      <c r="N6" s="2"/>
      <c r="O6" s="2">
        <v>0.6</v>
      </c>
      <c r="P6" s="6">
        <v>0.60277777777777775</v>
      </c>
      <c r="R6" s="1" t="s">
        <v>2</v>
      </c>
      <c r="S6" s="2">
        <v>0.59236111111111112</v>
      </c>
      <c r="T6" s="2">
        <v>0.59375</v>
      </c>
      <c r="U6" s="2">
        <v>0.59791666666666665</v>
      </c>
    </row>
    <row r="7" spans="1:23" ht="19" x14ac:dyDescent="0.25">
      <c r="A7" s="3">
        <v>0</v>
      </c>
      <c r="B7" s="3">
        <v>102</v>
      </c>
      <c r="C7" s="3"/>
      <c r="F7" s="3">
        <v>0</v>
      </c>
      <c r="G7" s="7">
        <v>92</v>
      </c>
      <c r="H7" s="3">
        <v>91</v>
      </c>
      <c r="I7" s="3">
        <v>101</v>
      </c>
      <c r="J7" s="13">
        <v>101</v>
      </c>
      <c r="L7" s="3">
        <v>0</v>
      </c>
      <c r="M7" s="3">
        <v>102</v>
      </c>
      <c r="N7" s="3"/>
      <c r="O7" s="3">
        <v>99</v>
      </c>
      <c r="P7" s="10">
        <v>95</v>
      </c>
      <c r="R7" s="3">
        <v>0</v>
      </c>
      <c r="S7" s="3">
        <v>102</v>
      </c>
      <c r="T7" s="3">
        <v>103</v>
      </c>
      <c r="U7" s="3">
        <v>100</v>
      </c>
    </row>
    <row r="8" spans="1:23" ht="19" x14ac:dyDescent="0.25">
      <c r="A8" s="3">
        <f>A7 + 10</f>
        <v>10</v>
      </c>
      <c r="B8" s="3">
        <v>102</v>
      </c>
      <c r="C8" s="3"/>
      <c r="F8" s="3">
        <f>F7 + 10</f>
        <v>10</v>
      </c>
      <c r="G8" s="8">
        <v>15</v>
      </c>
      <c r="H8" s="3">
        <v>16</v>
      </c>
      <c r="I8" s="3">
        <v>18</v>
      </c>
      <c r="J8" s="13">
        <v>18</v>
      </c>
      <c r="L8" s="3">
        <f>L7 + 10</f>
        <v>10</v>
      </c>
      <c r="M8" s="3">
        <v>58</v>
      </c>
      <c r="N8" s="3"/>
      <c r="O8" s="3">
        <v>60</v>
      </c>
      <c r="P8">
        <v>60</v>
      </c>
      <c r="R8" s="3">
        <f>R7 + 10</f>
        <v>10</v>
      </c>
      <c r="S8" s="3">
        <v>199</v>
      </c>
      <c r="T8" s="3">
        <v>210</v>
      </c>
      <c r="U8" s="3">
        <v>238</v>
      </c>
    </row>
    <row r="9" spans="1:23" ht="19" x14ac:dyDescent="0.25">
      <c r="A9" s="3">
        <f t="shared" ref="A9:A13" si="0">A8 + 10</f>
        <v>20</v>
      </c>
      <c r="B9" s="3">
        <v>102</v>
      </c>
      <c r="C9" s="3"/>
      <c r="F9" s="3">
        <f t="shared" ref="F9:F13" si="1">F8 + 10</f>
        <v>20</v>
      </c>
      <c r="G9" s="8">
        <v>12</v>
      </c>
      <c r="H9" s="3">
        <v>12</v>
      </c>
      <c r="I9" s="3">
        <v>13</v>
      </c>
      <c r="J9" s="13">
        <v>15</v>
      </c>
      <c r="L9" s="3">
        <f t="shared" ref="L9:L13" si="2">L8 + 10</f>
        <v>20</v>
      </c>
      <c r="M9" s="3">
        <v>57</v>
      </c>
      <c r="N9" s="3"/>
      <c r="O9" s="3">
        <v>58</v>
      </c>
      <c r="P9">
        <v>59</v>
      </c>
      <c r="R9" s="3">
        <f t="shared" ref="R9:R13" si="3">R8 + 10</f>
        <v>20</v>
      </c>
      <c r="S9" s="3">
        <v>205</v>
      </c>
      <c r="T9" s="3">
        <v>222</v>
      </c>
      <c r="U9" s="3">
        <v>250</v>
      </c>
    </row>
    <row r="10" spans="1:23" ht="19" x14ac:dyDescent="0.25">
      <c r="A10" s="3">
        <f t="shared" si="0"/>
        <v>30</v>
      </c>
      <c r="B10" s="3">
        <v>102</v>
      </c>
      <c r="C10" s="3"/>
      <c r="F10" s="3">
        <f t="shared" si="1"/>
        <v>30</v>
      </c>
      <c r="G10" s="8">
        <v>11</v>
      </c>
      <c r="H10" s="3">
        <v>11</v>
      </c>
      <c r="I10" s="3">
        <v>13</v>
      </c>
      <c r="J10" s="13">
        <v>14</v>
      </c>
      <c r="L10" s="3">
        <f t="shared" si="2"/>
        <v>30</v>
      </c>
      <c r="M10" s="3">
        <v>57</v>
      </c>
      <c r="N10" s="3"/>
      <c r="O10" s="3">
        <v>57</v>
      </c>
      <c r="P10">
        <v>59</v>
      </c>
      <c r="R10" s="3">
        <f t="shared" si="3"/>
        <v>30</v>
      </c>
      <c r="S10" s="3">
        <v>208</v>
      </c>
      <c r="T10" s="3">
        <v>224</v>
      </c>
      <c r="U10" s="3">
        <v>251</v>
      </c>
    </row>
    <row r="11" spans="1:23" ht="19" x14ac:dyDescent="0.25">
      <c r="A11" s="3">
        <f t="shared" si="0"/>
        <v>40</v>
      </c>
      <c r="B11" s="3">
        <v>102</v>
      </c>
      <c r="C11" s="3"/>
      <c r="F11" s="3">
        <f t="shared" si="1"/>
        <v>40</v>
      </c>
      <c r="G11" s="8">
        <v>11</v>
      </c>
      <c r="H11" s="3">
        <v>11</v>
      </c>
      <c r="I11" s="3">
        <v>13</v>
      </c>
      <c r="J11" s="13">
        <v>14</v>
      </c>
      <c r="L11" s="3">
        <f t="shared" si="2"/>
        <v>40</v>
      </c>
      <c r="M11" s="3">
        <v>56</v>
      </c>
      <c r="N11" s="3"/>
      <c r="O11" s="3">
        <v>57</v>
      </c>
      <c r="P11">
        <v>59</v>
      </c>
      <c r="R11" s="3">
        <f t="shared" si="3"/>
        <v>40</v>
      </c>
      <c r="S11" s="3">
        <v>209</v>
      </c>
      <c r="T11" s="3">
        <v>222</v>
      </c>
      <c r="U11" s="3">
        <v>250</v>
      </c>
    </row>
    <row r="12" spans="1:23" ht="19" x14ac:dyDescent="0.25">
      <c r="A12" s="3">
        <f t="shared" si="0"/>
        <v>50</v>
      </c>
      <c r="B12" s="3">
        <v>102</v>
      </c>
      <c r="C12" s="3"/>
      <c r="F12" s="3">
        <f t="shared" si="1"/>
        <v>50</v>
      </c>
      <c r="G12" s="8">
        <v>11</v>
      </c>
      <c r="H12" s="3">
        <v>11</v>
      </c>
      <c r="I12" s="3">
        <v>13</v>
      </c>
      <c r="J12" s="13">
        <v>14</v>
      </c>
      <c r="L12" s="3">
        <f t="shared" si="2"/>
        <v>50</v>
      </c>
      <c r="M12" s="3">
        <v>56</v>
      </c>
      <c r="N12" s="3"/>
      <c r="O12" s="3">
        <v>57</v>
      </c>
      <c r="P12">
        <v>59</v>
      </c>
      <c r="R12" s="3">
        <f t="shared" si="3"/>
        <v>50</v>
      </c>
      <c r="S12" s="3">
        <v>212</v>
      </c>
      <c r="T12" s="3">
        <v>226</v>
      </c>
      <c r="U12" s="3">
        <v>251</v>
      </c>
    </row>
    <row r="13" spans="1:23" ht="19" x14ac:dyDescent="0.25">
      <c r="A13" s="3">
        <f t="shared" si="0"/>
        <v>60</v>
      </c>
      <c r="B13" s="3">
        <v>102</v>
      </c>
      <c r="C13" s="3"/>
      <c r="F13" s="3">
        <f t="shared" si="1"/>
        <v>60</v>
      </c>
      <c r="G13" s="8">
        <v>11</v>
      </c>
      <c r="H13" s="3">
        <v>11</v>
      </c>
      <c r="I13" s="3">
        <v>13</v>
      </c>
      <c r="J13" s="13">
        <v>14</v>
      </c>
      <c r="L13" s="3">
        <f t="shared" si="2"/>
        <v>60</v>
      </c>
      <c r="M13" s="3">
        <v>56</v>
      </c>
      <c r="N13" s="3"/>
      <c r="O13" s="3">
        <v>57</v>
      </c>
      <c r="P13">
        <v>59</v>
      </c>
      <c r="R13" s="3">
        <f t="shared" si="3"/>
        <v>60</v>
      </c>
      <c r="S13" s="3">
        <v>213</v>
      </c>
      <c r="T13" s="3">
        <v>227</v>
      </c>
      <c r="U13" s="3">
        <v>252</v>
      </c>
    </row>
    <row r="16" spans="1:23" ht="19" x14ac:dyDescent="0.25">
      <c r="A16" s="5" t="s">
        <v>20</v>
      </c>
      <c r="B16" s="5"/>
      <c r="C16" s="5"/>
      <c r="D16" s="5"/>
      <c r="E16" s="5"/>
    </row>
    <row r="17" spans="1:5" ht="19" x14ac:dyDescent="0.25">
      <c r="A17" s="5" t="s">
        <v>7</v>
      </c>
      <c r="B17" s="5"/>
      <c r="C17" s="5"/>
      <c r="D17" s="5"/>
      <c r="E17" s="5"/>
    </row>
    <row r="18" spans="1:5" ht="19" x14ac:dyDescent="0.25">
      <c r="A18" s="5" t="s">
        <v>8</v>
      </c>
      <c r="B18" s="5"/>
      <c r="C18" s="5"/>
      <c r="D18" s="5"/>
      <c r="E18" s="5"/>
    </row>
    <row r="19" spans="1:5" ht="19" x14ac:dyDescent="0.25">
      <c r="A19" s="5" t="s">
        <v>10</v>
      </c>
      <c r="B19" s="5"/>
      <c r="C19" s="5"/>
      <c r="D19" s="5"/>
      <c r="E19" s="5"/>
    </row>
    <row r="20" spans="1:5" ht="19" x14ac:dyDescent="0.25">
      <c r="A20" s="1" t="s">
        <v>1</v>
      </c>
      <c r="B20" s="1" t="s">
        <v>13</v>
      </c>
      <c r="C20" s="1" t="s">
        <v>12</v>
      </c>
      <c r="D20" s="1" t="s">
        <v>14</v>
      </c>
      <c r="E20" s="9" t="s">
        <v>18</v>
      </c>
    </row>
    <row r="21" spans="1:5" ht="19" x14ac:dyDescent="0.25">
      <c r="A21" s="1" t="s">
        <v>2</v>
      </c>
      <c r="B21" s="2"/>
      <c r="C21" s="2"/>
      <c r="D21" s="2">
        <v>0.60416666666666663</v>
      </c>
      <c r="E21" s="6">
        <v>0.60555555555555551</v>
      </c>
    </row>
    <row r="22" spans="1:5" ht="19" x14ac:dyDescent="0.25">
      <c r="A22" s="3">
        <v>0</v>
      </c>
      <c r="B22" s="3"/>
      <c r="C22" s="3"/>
      <c r="D22" s="3">
        <v>101</v>
      </c>
      <c r="E22" s="10">
        <v>96</v>
      </c>
    </row>
    <row r="23" spans="1:5" ht="19" x14ac:dyDescent="0.25">
      <c r="A23" s="3">
        <f>A22 + 10</f>
        <v>10</v>
      </c>
      <c r="B23" s="3"/>
      <c r="C23" s="3"/>
      <c r="D23" s="3">
        <v>38</v>
      </c>
      <c r="E23">
        <v>38</v>
      </c>
    </row>
    <row r="24" spans="1:5" ht="19" x14ac:dyDescent="0.25">
      <c r="A24" s="3">
        <f t="shared" ref="A24:A28" si="4">A23 + 10</f>
        <v>20</v>
      </c>
      <c r="B24" s="3"/>
      <c r="C24" s="3"/>
      <c r="D24" s="3">
        <v>35</v>
      </c>
      <c r="E24">
        <v>35</v>
      </c>
    </row>
    <row r="25" spans="1:5" ht="19" x14ac:dyDescent="0.25">
      <c r="A25" s="3">
        <f t="shared" si="4"/>
        <v>30</v>
      </c>
      <c r="B25" s="3"/>
      <c r="C25" s="3"/>
      <c r="D25" s="3">
        <v>35</v>
      </c>
      <c r="E25">
        <v>34</v>
      </c>
    </row>
    <row r="26" spans="1:5" ht="19" x14ac:dyDescent="0.25">
      <c r="A26" s="3">
        <f t="shared" si="4"/>
        <v>40</v>
      </c>
      <c r="B26" s="3"/>
      <c r="C26" s="3"/>
      <c r="D26" s="3">
        <v>34</v>
      </c>
      <c r="E26">
        <v>34</v>
      </c>
    </row>
    <row r="27" spans="1:5" ht="19" x14ac:dyDescent="0.25">
      <c r="A27" s="3">
        <f t="shared" si="4"/>
        <v>50</v>
      </c>
      <c r="B27" s="3"/>
      <c r="C27" s="3"/>
      <c r="D27" s="3">
        <v>34</v>
      </c>
      <c r="E27">
        <v>34</v>
      </c>
    </row>
    <row r="28" spans="1:5" ht="19" x14ac:dyDescent="0.25">
      <c r="A28" s="3">
        <f t="shared" si="4"/>
        <v>60</v>
      </c>
      <c r="B28" s="3"/>
      <c r="C28" s="3"/>
      <c r="D28" s="3">
        <v>34</v>
      </c>
      <c r="E28">
        <v>34</v>
      </c>
    </row>
  </sheetData>
  <mergeCells count="35">
    <mergeCell ref="A19:B19"/>
    <mergeCell ref="C19:E19"/>
    <mergeCell ref="R4:S4"/>
    <mergeCell ref="T4:U4"/>
    <mergeCell ref="A16:E16"/>
    <mergeCell ref="A17:B17"/>
    <mergeCell ref="C17:E17"/>
    <mergeCell ref="A18:B18"/>
    <mergeCell ref="C18:E18"/>
    <mergeCell ref="A4:B4"/>
    <mergeCell ref="C4:D4"/>
    <mergeCell ref="F4:G4"/>
    <mergeCell ref="H4:I4"/>
    <mergeCell ref="L4:M4"/>
    <mergeCell ref="N4:P4"/>
    <mergeCell ref="R2:S2"/>
    <mergeCell ref="T2:U2"/>
    <mergeCell ref="A3:B3"/>
    <mergeCell ref="C3:D3"/>
    <mergeCell ref="F3:G3"/>
    <mergeCell ref="H3:I3"/>
    <mergeCell ref="L3:M3"/>
    <mergeCell ref="N3:P3"/>
    <mergeCell ref="R3:S3"/>
    <mergeCell ref="T3:U3"/>
    <mergeCell ref="A1:D1"/>
    <mergeCell ref="F1:I1"/>
    <mergeCell ref="L1:P1"/>
    <mergeCell ref="R1:U1"/>
    <mergeCell ref="A2:B2"/>
    <mergeCell ref="C2:D2"/>
    <mergeCell ref="F2:G2"/>
    <mergeCell ref="H2:I2"/>
    <mergeCell ref="L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4AD9-8245-2444-A3FA-78780D733231}">
  <dimension ref="A1:D18"/>
  <sheetViews>
    <sheetView tabSelected="1" workbookViewId="0">
      <selection activeCell="I21" sqref="I21"/>
    </sheetView>
  </sheetViews>
  <sheetFormatPr baseColWidth="10" defaultRowHeight="16" x14ac:dyDescent="0.2"/>
  <cols>
    <col min="1" max="1" width="17.1640625" customWidth="1"/>
    <col min="2" max="2" width="14.5" customWidth="1"/>
    <col min="3" max="3" width="13.83203125" customWidth="1"/>
    <col min="4" max="4" width="18.1640625" customWidth="1"/>
  </cols>
  <sheetData>
    <row r="1" spans="1:4" x14ac:dyDescent="0.2">
      <c r="A1" s="8" t="s">
        <v>24</v>
      </c>
      <c r="B1" s="8">
        <v>35</v>
      </c>
      <c r="C1" s="8"/>
      <c r="D1" s="8"/>
    </row>
    <row r="2" spans="1:4" x14ac:dyDescent="0.2">
      <c r="A2" s="8" t="s">
        <v>21</v>
      </c>
      <c r="B2" s="8" t="s">
        <v>22</v>
      </c>
      <c r="C2" s="8" t="s">
        <v>23</v>
      </c>
      <c r="D2" s="15" t="s">
        <v>25</v>
      </c>
    </row>
    <row r="3" spans="1:4" x14ac:dyDescent="0.2">
      <c r="A3" s="8">
        <v>33</v>
      </c>
      <c r="B3" s="8">
        <v>10</v>
      </c>
      <c r="C3" s="8">
        <f>ROUND(B3/$B$1 * 100,1 )</f>
        <v>28.6</v>
      </c>
      <c r="D3" s="8">
        <f>A3-C3</f>
        <v>4.3999999999999986</v>
      </c>
    </row>
    <row r="4" spans="1:4" x14ac:dyDescent="0.2">
      <c r="A4" s="8">
        <v>32</v>
      </c>
      <c r="B4" s="8">
        <v>10</v>
      </c>
      <c r="C4" s="8">
        <f>ROUND(B4/$B$1 * 100,1 )</f>
        <v>28.6</v>
      </c>
      <c r="D4" s="8">
        <f t="shared" ref="D4:D18" si="0">A4-C4</f>
        <v>3.3999999999999986</v>
      </c>
    </row>
    <row r="5" spans="1:4" x14ac:dyDescent="0.2">
      <c r="A5" s="8">
        <v>31</v>
      </c>
      <c r="B5" s="8">
        <v>11</v>
      </c>
      <c r="C5" s="8">
        <f>ROUND(B5/$B$1 * 100,1 )</f>
        <v>31.4</v>
      </c>
      <c r="D5" s="8">
        <f t="shared" si="0"/>
        <v>-0.39999999999999858</v>
      </c>
    </row>
    <row r="6" spans="1:4" x14ac:dyDescent="0.2">
      <c r="A6" s="8">
        <v>31</v>
      </c>
      <c r="B6" s="8">
        <v>11</v>
      </c>
      <c r="C6" s="8">
        <f>ROUND(B6/$B$1 * 100,1 )</f>
        <v>31.4</v>
      </c>
      <c r="D6" s="8">
        <f t="shared" si="0"/>
        <v>-0.39999999999999858</v>
      </c>
    </row>
    <row r="7" spans="1:4" x14ac:dyDescent="0.2">
      <c r="A7" s="8">
        <v>57</v>
      </c>
      <c r="B7" s="8">
        <v>20</v>
      </c>
      <c r="C7" s="8">
        <f>ROUND(B7/$B$1 * 100,1 )</f>
        <v>57.1</v>
      </c>
      <c r="D7" s="8">
        <f t="shared" si="0"/>
        <v>-0.10000000000000142</v>
      </c>
    </row>
    <row r="8" spans="1:4" x14ac:dyDescent="0.2">
      <c r="A8" s="8">
        <v>56</v>
      </c>
      <c r="B8" s="8">
        <v>19</v>
      </c>
      <c r="C8" s="8">
        <f>ROUND(B8/$B$1 * 100,1 )</f>
        <v>54.3</v>
      </c>
      <c r="D8" s="8">
        <f t="shared" si="0"/>
        <v>1.7000000000000028</v>
      </c>
    </row>
    <row r="9" spans="1:4" x14ac:dyDescent="0.2">
      <c r="A9" s="8">
        <v>55</v>
      </c>
      <c r="B9" s="8">
        <v>19</v>
      </c>
      <c r="C9" s="8">
        <f>ROUND(B9/$B$1 * 100,1 )</f>
        <v>54.3</v>
      </c>
      <c r="D9" s="8">
        <f t="shared" si="0"/>
        <v>0.70000000000000284</v>
      </c>
    </row>
    <row r="10" spans="1:4" x14ac:dyDescent="0.2">
      <c r="A10" s="8">
        <v>97</v>
      </c>
      <c r="B10" s="8">
        <v>33</v>
      </c>
      <c r="C10" s="8">
        <f>ROUND(B10/$B$1 * 100,1 )</f>
        <v>94.3</v>
      </c>
      <c r="D10" s="8">
        <f t="shared" si="0"/>
        <v>2.7000000000000028</v>
      </c>
    </row>
    <row r="11" spans="1:4" x14ac:dyDescent="0.2">
      <c r="A11" s="8">
        <v>55</v>
      </c>
      <c r="B11" s="8">
        <v>19</v>
      </c>
      <c r="C11" s="8">
        <f>ROUND(B11/$B$1 * 100,1 )</f>
        <v>54.3</v>
      </c>
      <c r="D11" s="8">
        <f t="shared" si="0"/>
        <v>0.70000000000000284</v>
      </c>
    </row>
    <row r="12" spans="1:4" x14ac:dyDescent="0.2">
      <c r="A12" s="8">
        <v>97</v>
      </c>
      <c r="B12" s="8">
        <v>33</v>
      </c>
      <c r="C12" s="8">
        <f>ROUND(B12/$B$1 * 100,1 )</f>
        <v>94.3</v>
      </c>
      <c r="D12" s="8">
        <f t="shared" si="0"/>
        <v>2.7000000000000028</v>
      </c>
    </row>
    <row r="13" spans="1:4" x14ac:dyDescent="0.2">
      <c r="A13" s="8">
        <v>30</v>
      </c>
      <c r="B13" s="8">
        <v>10</v>
      </c>
      <c r="C13" s="8">
        <f>ROUND(B13/$B$1 * 100,1 )</f>
        <v>28.6</v>
      </c>
      <c r="D13" s="8">
        <f t="shared" si="0"/>
        <v>1.3999999999999986</v>
      </c>
    </row>
    <row r="14" spans="1:4" x14ac:dyDescent="0.2">
      <c r="A14" s="8">
        <v>55</v>
      </c>
      <c r="B14" s="8">
        <v>19</v>
      </c>
      <c r="C14" s="8">
        <f>ROUND(B14/$B$1 * 100,1 )</f>
        <v>54.3</v>
      </c>
      <c r="D14" s="8">
        <f t="shared" si="0"/>
        <v>0.70000000000000284</v>
      </c>
    </row>
    <row r="15" spans="1:4" x14ac:dyDescent="0.2">
      <c r="A15" s="8">
        <v>97</v>
      </c>
      <c r="B15" s="8">
        <v>33</v>
      </c>
      <c r="C15" s="8">
        <f>ROUND(B15/$B$1 * 100,1 )</f>
        <v>94.3</v>
      </c>
      <c r="D15" s="8">
        <f t="shared" si="0"/>
        <v>2.7000000000000028</v>
      </c>
    </row>
    <row r="16" spans="1:4" x14ac:dyDescent="0.2">
      <c r="A16" s="8">
        <v>31</v>
      </c>
      <c r="B16" s="8">
        <v>10</v>
      </c>
      <c r="C16" s="8">
        <f>ROUND(B16/$B$1 * 100,1 )</f>
        <v>28.6</v>
      </c>
      <c r="D16" s="8">
        <f t="shared" si="0"/>
        <v>2.3999999999999986</v>
      </c>
    </row>
    <row r="17" spans="1:4" x14ac:dyDescent="0.2">
      <c r="A17" s="8">
        <v>55</v>
      </c>
      <c r="B17" s="8">
        <v>19</v>
      </c>
      <c r="C17" s="8">
        <f>ROUND(B17/$B$1 * 100,1 )</f>
        <v>54.3</v>
      </c>
      <c r="D17" s="8">
        <f t="shared" si="0"/>
        <v>0.70000000000000284</v>
      </c>
    </row>
    <row r="18" spans="1:4" x14ac:dyDescent="0.2">
      <c r="A18" s="8">
        <v>97</v>
      </c>
      <c r="B18" s="8">
        <v>32</v>
      </c>
      <c r="C18" s="8">
        <f>ROUND(B18/$B$1 * 100,1 )</f>
        <v>91.4</v>
      </c>
      <c r="D18" s="8">
        <f t="shared" si="0"/>
        <v>5.5999999999999943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2023-05-30T11:35:35Z</dcterms:created>
  <dcterms:modified xsi:type="dcterms:W3CDTF">2023-06-08T00:52:17Z</dcterms:modified>
</cp:coreProperties>
</file>