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fairman\Desktop\openDrone\"/>
    </mc:Choice>
  </mc:AlternateContent>
  <bookViews>
    <workbookView xWindow="0" yWindow="0" windowWidth="26880" windowHeight="119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64" i="1" l="1"/>
  <c r="A63" i="1" l="1"/>
  <c r="A62" i="1"/>
  <c r="A61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2" i="1"/>
</calcChain>
</file>

<file path=xl/sharedStrings.xml><?xml version="1.0" encoding="utf-8"?>
<sst xmlns="http://schemas.openxmlformats.org/spreadsheetml/2006/main" count="351" uniqueCount="218">
  <si>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</si>
  <si>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</si>
  <si>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</si>
  <si>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</si>
  <si>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</si>
  <si>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</si>
  <si>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</si>
  <si>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</si>
  <si>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</si>
  <si>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SMD</t>
  </si>
  <si>
    <t>DNS</t>
  </si>
  <si>
    <t>0805</t>
  </si>
  <si>
    <t>Molex</t>
  </si>
  <si>
    <t xml:space="preserve">C21 </t>
  </si>
  <si>
    <t xml:space="preserve">C23 </t>
  </si>
  <si>
    <t xml:space="preserve">C37 </t>
  </si>
  <si>
    <t xml:space="preserve">C38 </t>
  </si>
  <si>
    <t xml:space="preserve">D3 </t>
  </si>
  <si>
    <t xml:space="preserve">D4 </t>
  </si>
  <si>
    <t xml:space="preserve">D9 </t>
  </si>
  <si>
    <t xml:space="preserve">F1 </t>
  </si>
  <si>
    <t xml:space="preserve">J1 </t>
  </si>
  <si>
    <t xml:space="preserve">J10 </t>
  </si>
  <si>
    <t xml:space="preserve">J2 </t>
  </si>
  <si>
    <t xml:space="preserve">J3 </t>
  </si>
  <si>
    <t xml:space="preserve">J4 </t>
  </si>
  <si>
    <t xml:space="preserve">J5 </t>
  </si>
  <si>
    <t xml:space="preserve">J6 </t>
  </si>
  <si>
    <t xml:space="preserve">J7 </t>
  </si>
  <si>
    <t xml:space="preserve">L2 </t>
  </si>
  <si>
    <t xml:space="preserve">Q2 </t>
  </si>
  <si>
    <t xml:space="preserve">R16 </t>
  </si>
  <si>
    <t xml:space="preserve">R17 </t>
  </si>
  <si>
    <t xml:space="preserve">R23 </t>
  </si>
  <si>
    <t xml:space="preserve">R26 </t>
  </si>
  <si>
    <t xml:space="preserve">R29 </t>
  </si>
  <si>
    <t xml:space="preserve">R35 </t>
  </si>
  <si>
    <t xml:space="preserve">SW1 </t>
  </si>
  <si>
    <t xml:space="preserve">U1 </t>
  </si>
  <si>
    <t xml:space="preserve">U10 </t>
  </si>
  <si>
    <t xml:space="preserve">U11 </t>
  </si>
  <si>
    <t xml:space="preserve">U12 </t>
  </si>
  <si>
    <t xml:space="preserve">U13 </t>
  </si>
  <si>
    <t xml:space="preserve">U2 </t>
  </si>
  <si>
    <t xml:space="preserve">U3 </t>
  </si>
  <si>
    <t xml:space="preserve">U6 </t>
  </si>
  <si>
    <t xml:space="preserve">U7 </t>
  </si>
  <si>
    <t xml:space="preserve">Y1 </t>
  </si>
  <si>
    <t xml:space="preserve">C19, C26 </t>
  </si>
  <si>
    <t xml:space="preserve">C24, C25 </t>
  </si>
  <si>
    <t xml:space="preserve">C4, C2 </t>
  </si>
  <si>
    <t xml:space="preserve">C43, C18, C34, C33, C27, C30 </t>
  </si>
  <si>
    <t xml:space="preserve">C6, C10, C11, C12, C14, C15, C13, C1, C20, C22, C31, C32, C36, C40, C39, C41, C35 </t>
  </si>
  <si>
    <t xml:space="preserve">C7, C42 </t>
  </si>
  <si>
    <t xml:space="preserve">C9, C8, C3, C5, C16, C17, C29, C28 </t>
  </si>
  <si>
    <t xml:space="preserve">D2, D1, D6, D7 </t>
  </si>
  <si>
    <t xml:space="preserve">D8, D5 </t>
  </si>
  <si>
    <t xml:space="preserve">F2, F3 </t>
  </si>
  <si>
    <t xml:space="preserve">FL1, FL2 </t>
  </si>
  <si>
    <t xml:space="preserve">J8, J9 </t>
  </si>
  <si>
    <t xml:space="preserve">R1, R2 </t>
  </si>
  <si>
    <t xml:space="preserve">R10, R27 </t>
  </si>
  <si>
    <t xml:space="preserve">R12, R20 </t>
  </si>
  <si>
    <t xml:space="preserve">R15, R31, R32, R25, R24, R36, R33 </t>
  </si>
  <si>
    <t xml:space="preserve">R3, R13, R14, R34 </t>
  </si>
  <si>
    <t xml:space="preserve">R39, R38 </t>
  </si>
  <si>
    <t xml:space="preserve">R4, R37, R11, R30, R19, R22, R21, R18 </t>
  </si>
  <si>
    <t xml:space="preserve">R9, R8, R7, R6, R5, R28 </t>
  </si>
  <si>
    <t xml:space="preserve">U5, U4 </t>
  </si>
  <si>
    <t xml:space="preserve">U9, U8 </t>
  </si>
  <si>
    <t>10SGV100M6.3X6.1</t>
  </si>
  <si>
    <t>GRM2195C1H123GA01D</t>
  </si>
  <si>
    <t>CL21C121JDCNNNC</t>
  </si>
  <si>
    <t>JMK212BJ476MG-T</t>
  </si>
  <si>
    <t>UWT0G221MCL6GS</t>
  </si>
  <si>
    <t>PMEG1030EJ,115</t>
  </si>
  <si>
    <t>PMEG2020CPA,115</t>
  </si>
  <si>
    <t>LG R971-KN-1</t>
  </si>
  <si>
    <t>LG R976-NR-1</t>
  </si>
  <si>
    <t>0ZCJ0200FF2C</t>
  </si>
  <si>
    <t>0ZCK0050FF2E</t>
  </si>
  <si>
    <t>NFL21SP107X1C3D</t>
  </si>
  <si>
    <t>2908-05WB-MG</t>
  </si>
  <si>
    <t>SM06B-GHS-TB(LF)(SN)</t>
  </si>
  <si>
    <t>SM04B-GHS-TB(LF)(SN)-</t>
  </si>
  <si>
    <t>SM05B-GHS-TB(LF)(SN)</t>
  </si>
  <si>
    <t>NTA4151PT1G</t>
  </si>
  <si>
    <t>CR0805-FX-22R0ELF</t>
  </si>
  <si>
    <t>RMCF0805FT51R1</t>
  </si>
  <si>
    <t>RC0805FR-0769K8L</t>
  </si>
  <si>
    <t>RMCF0805FT3K74</t>
  </si>
  <si>
    <t>CRCW080519K1FKEA</t>
  </si>
  <si>
    <t>PTS645SM43SMTR92 LFS</t>
  </si>
  <si>
    <t>MS561101BA03-50</t>
  </si>
  <si>
    <t>74LVC2G86DP,125</t>
  </si>
  <si>
    <t>TPS54335ADDA</t>
  </si>
  <si>
    <t>AP7365-33WG-7</t>
  </si>
  <si>
    <t>LP5907QMFX-3.3Q1</t>
  </si>
  <si>
    <t>NX3225SA-24.000M-STD-CSR-1</t>
  </si>
  <si>
    <t>C_100u</t>
  </si>
  <si>
    <t>C_0u012</t>
  </si>
  <si>
    <t>C_120P</t>
  </si>
  <si>
    <t>C_47u</t>
  </si>
  <si>
    <t>C_4u7</t>
  </si>
  <si>
    <t>C_1u</t>
  </si>
  <si>
    <t>C_8p</t>
  </si>
  <si>
    <t>C_10u</t>
  </si>
  <si>
    <t>C_0u1</t>
  </si>
  <si>
    <t>C_220u</t>
  </si>
  <si>
    <t>C_2u2</t>
  </si>
  <si>
    <t>D_Schottky_10V_3A</t>
  </si>
  <si>
    <t>D_Schottky_x2_20V</t>
  </si>
  <si>
    <t>TVS_DIODE_14V</t>
  </si>
  <si>
    <t>LED_0805_Green</t>
  </si>
  <si>
    <t>LED_0805_Red</t>
  </si>
  <si>
    <t>PTC_6V_2A</t>
  </si>
  <si>
    <t>PTC_6V_1A</t>
  </si>
  <si>
    <t>EMI_Filter_CLC_100MHZ</t>
  </si>
  <si>
    <t>Micro_USB</t>
  </si>
  <si>
    <t>MicroSD_molex</t>
  </si>
  <si>
    <t>JST_8_RA</t>
  </si>
  <si>
    <t>JST_GH_6_RA</t>
  </si>
  <si>
    <t>JST_GH_4_RA</t>
  </si>
  <si>
    <t>JST_GH_5_RA</t>
  </si>
  <si>
    <t>Conn_02x03</t>
  </si>
  <si>
    <t>L_15u</t>
  </si>
  <si>
    <t>PMOS_20V_.76A</t>
  </si>
  <si>
    <t>R_22</t>
  </si>
  <si>
    <t>R_51.1</t>
  </si>
  <si>
    <t>R_470</t>
  </si>
  <si>
    <t>R_220</t>
  </si>
  <si>
    <t>R_43K2</t>
  </si>
  <si>
    <t>R_69K8</t>
  </si>
  <si>
    <t>R_143K</t>
  </si>
  <si>
    <t>R_3K74</t>
  </si>
  <si>
    <t>R_19K1</t>
  </si>
  <si>
    <t>R_1K</t>
  </si>
  <si>
    <t>R_120</t>
  </si>
  <si>
    <t>R_10K</t>
  </si>
  <si>
    <t>R_100K</t>
  </si>
  <si>
    <t>Switch_SMT</t>
  </si>
  <si>
    <t>FRAM_128K</t>
  </si>
  <si>
    <t>CAM-M8Q-0</t>
  </si>
  <si>
    <t>BMI088</t>
  </si>
  <si>
    <t>LIS3MDLTR</t>
  </si>
  <si>
    <t>Barometer</t>
  </si>
  <si>
    <t>STM32F427VITx</t>
  </si>
  <si>
    <t>MCP131T-300E_TT</t>
  </si>
  <si>
    <t>Dual_XOR_GATE</t>
  </si>
  <si>
    <t>Buck_Converter_2</t>
  </si>
  <si>
    <t>LDO_600MA</t>
  </si>
  <si>
    <t>LP5907QMFX-3.3</t>
  </si>
  <si>
    <t>Crystal_24MHZ</t>
  </si>
  <si>
    <t>N/A</t>
  </si>
  <si>
    <t>0402</t>
  </si>
  <si>
    <t>D_SOD-323F</t>
  </si>
  <si>
    <t>SOT1061</t>
  </si>
  <si>
    <t>SOIC-8</t>
  </si>
  <si>
    <t>SOT-23</t>
  </si>
  <si>
    <t>TSSOP-8</t>
  </si>
  <si>
    <t>SOT-25_DIO</t>
  </si>
  <si>
    <t>SOT-23-5</t>
  </si>
  <si>
    <t>Rubycon</t>
  </si>
  <si>
    <t>Murata Electronics</t>
  </si>
  <si>
    <t>Samsung Electro-Mechanics</t>
  </si>
  <si>
    <t>Taiyo Yuden</t>
  </si>
  <si>
    <t>KEMET</t>
  </si>
  <si>
    <t>Yageo</t>
  </si>
  <si>
    <t>AVX Corporation</t>
  </si>
  <si>
    <t>Nichicon</t>
  </si>
  <si>
    <t>TDK Corporation</t>
  </si>
  <si>
    <t>Nexperia USA Inc.</t>
  </si>
  <si>
    <t>Littelfuse Inc.</t>
  </si>
  <si>
    <t>OSRAM Opto Semiconductors Inc.</t>
  </si>
  <si>
    <t>Bel Fuse Inc.</t>
  </si>
  <si>
    <t>3M</t>
  </si>
  <si>
    <t>JST Sales America Inc.</t>
  </si>
  <si>
    <t>Würth Elektronik</t>
  </si>
  <si>
    <t>ON Semiconductor</t>
  </si>
  <si>
    <t>Bourns Inc.</t>
  </si>
  <si>
    <t>Stackpole Electronics Inc</t>
  </si>
  <si>
    <t>TE Connectivity Passive Product</t>
  </si>
  <si>
    <t>Vishay Dale</t>
  </si>
  <si>
    <t>C&amp;K</t>
  </si>
  <si>
    <t>Cypress Semiconductor Corp</t>
  </si>
  <si>
    <t>U-Blox</t>
  </si>
  <si>
    <t>Bosch Sensortec</t>
  </si>
  <si>
    <t>STMicroelectronics</t>
  </si>
  <si>
    <t>TE Connectivity Measurement Specialties</t>
  </si>
  <si>
    <t>Microchip Technology</t>
  </si>
  <si>
    <t>Texas Instruments</t>
  </si>
  <si>
    <t>Diodes Incorporated</t>
  </si>
  <si>
    <t>NDK America, Inc.</t>
  </si>
  <si>
    <t>GRM21BR71C475KE51L</t>
  </si>
  <si>
    <t>C0805C105Z4VACTU</t>
  </si>
  <si>
    <t>CC0805DRNPO9BN8R0</t>
  </si>
  <si>
    <t>GRM21BR61E106KA73K</t>
  </si>
  <si>
    <t>08055C104JAT2A</t>
  </si>
  <si>
    <t>CGB4B1X6S1C225K055AC</t>
  </si>
  <si>
    <t>PESD0402-140</t>
  </si>
  <si>
    <t>SM08B-SRSS-TB(LF)(SN)</t>
  </si>
  <si>
    <t>CRGCQ0805F470R</t>
  </si>
  <si>
    <t>RC0805FR-07220RL</t>
  </si>
  <si>
    <t>RC0805FR-0743K2L</t>
  </si>
  <si>
    <t>RMCF0805FT143K</t>
  </si>
  <si>
    <t>RC0805JR-071KL</t>
  </si>
  <si>
    <t>CRGCQ0805F120R</t>
  </si>
  <si>
    <t>RC0805FR-0710KL</t>
  </si>
  <si>
    <t>RC0805FR-07100KL</t>
  </si>
  <si>
    <t>RMCF0805JT68R0</t>
  </si>
  <si>
    <t>FM25V01A-G</t>
  </si>
  <si>
    <t>STM32F427VIT6</t>
  </si>
  <si>
    <t>MCP131T-300E/TT</t>
  </si>
  <si>
    <t>TSW-103-07-F-D</t>
  </si>
  <si>
    <t>Samtec Inc.</t>
  </si>
  <si>
    <t>through hole</t>
  </si>
  <si>
    <t>ignore part</t>
  </si>
  <si>
    <t>REV 1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</si>
</sst>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"/>
  <sheetViews>
    <sheetView tabSelected="1" workbookViewId="0">
      <selection activeCell="C65" sqref="C65"/>
    </sheetView>
  </sheetViews>
  <sheetFormatPr defaultColWidth="9" defaultRowHeight="14.25"/>
  <cols>
    <col min="1" max="1" width="9" style="2"/>
    <col min="2" max="2" width="21.140625" style="2" customWidth="1"/>
    <col min="3" max="3" width="9" style="2"/>
    <col min="4" max="4" width="21.42578125" style="2" customWidth="1"/>
    <col min="5" max="5" width="32.42578125" style="2" customWidth="1"/>
    <col min="6" max="6" width="41.5703125" style="2" customWidth="1"/>
    <col min="7" max="7" width="20.85546875" style="2" customWidth="1"/>
    <col min="8" max="8" width="13.5703125" style="2" customWidth="1"/>
    <col min="9" max="9" width="35.5703125" style="2" customWidth="1"/>
    <col min="10" max="16384" width="9" style="2"/>
  </cols>
  <sheetData>
    <row r="2" spans="1:9" ht="19.5" customHeight="1">
      <c r="A2" s="22"/>
      <c r="B2" s="22"/>
      <c r="D2" s="20" t="s">
        <v>217</v>
      </c>
      <c r="E2" s="21"/>
      <c r="F2" s="21"/>
    </row>
    <row r="3" spans="1:9">
      <c r="A3" s="22"/>
      <c r="B3" s="22"/>
      <c r="D3" s="21"/>
      <c r="E3" s="21"/>
      <c r="F3" s="21"/>
    </row>
    <row r="4" spans="1:9">
      <c r="D4" s="21"/>
      <c r="E4" s="21"/>
      <c r="F4" s="21"/>
    </row>
    <row r="6" spans="1:9" ht="28.5" customHeight="1">
      <c r="A6" s="3" t="s">
        <v>0</v>
      </c>
      <c r="B6" s="4" t="s">
        <v>1</v>
      </c>
      <c r="C6" s="5" t="s">
        <v>2</v>
      </c>
      <c r="D6" s="3" t="s">
        <v>3</v>
      </c>
      <c r="E6" s="5" t="s">
        <v>4</v>
      </c>
      <c r="F6" s="3" t="s">
        <v>5</v>
      </c>
      <c r="G6" s="4" t="s">
        <v>6</v>
      </c>
      <c r="H6" s="3" t="s">
        <v>7</v>
      </c>
      <c r="I6" s="3" t="s">
        <v>8</v>
      </c>
    </row>
    <row r="7" spans="1:9">
      <c r="A7" s="6">
        <v>1</v>
      </c>
      <c r="B7" s="7" t="s">
        <v>48</v>
      </c>
      <c r="C7" s="6">
        <v>2</v>
      </c>
      <c r="D7" s="7" t="s">
        <v>162</v>
      </c>
      <c r="E7" s="7" t="s">
        <v>70</v>
      </c>
      <c r="F7" s="8" t="s">
        <v>99</v>
      </c>
      <c r="G7" s="15" t="s">
        <v>9</v>
      </c>
      <c r="H7" s="9" t="s">
        <v>9</v>
      </c>
      <c r="I7" s="9"/>
    </row>
    <row r="8" spans="1:9" s="1" customFormat="1">
      <c r="A8" s="10">
        <v>2</v>
      </c>
      <c r="B8" s="11" t="s">
        <v>13</v>
      </c>
      <c r="C8" s="10">
        <v>1</v>
      </c>
      <c r="D8" s="11" t="s">
        <v>163</v>
      </c>
      <c r="E8" s="11" t="s">
        <v>71</v>
      </c>
      <c r="F8" s="12" t="s">
        <v>100</v>
      </c>
      <c r="G8" s="14" t="s">
        <v>11</v>
      </c>
      <c r="H8" s="9" t="s">
        <v>9</v>
      </c>
      <c r="I8" s="13"/>
    </row>
    <row r="9" spans="1:9">
      <c r="A9" s="6">
        <v>3</v>
      </c>
      <c r="B9" s="7" t="s">
        <v>14</v>
      </c>
      <c r="C9" s="6">
        <v>1</v>
      </c>
      <c r="D9" s="7" t="s">
        <v>164</v>
      </c>
      <c r="E9" s="7" t="s">
        <v>72</v>
      </c>
      <c r="F9" s="8" t="s">
        <v>101</v>
      </c>
      <c r="G9" s="14" t="s">
        <v>11</v>
      </c>
      <c r="H9" s="9" t="s">
        <v>9</v>
      </c>
      <c r="I9" s="9"/>
    </row>
    <row r="10" spans="1:9">
      <c r="A10" s="6">
        <v>4</v>
      </c>
      <c r="B10" s="7" t="s">
        <v>49</v>
      </c>
      <c r="C10" s="6">
        <v>2</v>
      </c>
      <c r="D10" s="7" t="s">
        <v>165</v>
      </c>
      <c r="E10" s="7" t="s">
        <v>73</v>
      </c>
      <c r="F10" s="8" t="s">
        <v>102</v>
      </c>
      <c r="G10" s="14" t="s">
        <v>11</v>
      </c>
      <c r="H10" s="9" t="s">
        <v>9</v>
      </c>
      <c r="I10" s="9"/>
    </row>
    <row r="11" spans="1:9">
      <c r="A11" s="6">
        <v>5</v>
      </c>
      <c r="B11" s="7" t="s">
        <v>15</v>
      </c>
      <c r="C11" s="6">
        <v>1</v>
      </c>
      <c r="D11" s="7" t="s">
        <v>163</v>
      </c>
      <c r="E11" s="7" t="s">
        <v>193</v>
      </c>
      <c r="F11" s="8" t="s">
        <v>103</v>
      </c>
      <c r="G11" s="14" t="s">
        <v>11</v>
      </c>
      <c r="H11" s="9" t="s">
        <v>9</v>
      </c>
      <c r="I11" s="9"/>
    </row>
    <row r="12" spans="1:9">
      <c r="A12" s="6">
        <v>6</v>
      </c>
      <c r="B12" s="7" t="s">
        <v>16</v>
      </c>
      <c r="C12" s="6">
        <v>1</v>
      </c>
      <c r="D12" s="7" t="s">
        <v>166</v>
      </c>
      <c r="E12" s="7" t="s">
        <v>194</v>
      </c>
      <c r="F12" s="8" t="s">
        <v>104</v>
      </c>
      <c r="G12" s="14" t="s">
        <v>11</v>
      </c>
      <c r="H12" s="9" t="s">
        <v>9</v>
      </c>
      <c r="I12" s="9"/>
    </row>
    <row r="13" spans="1:9">
      <c r="A13" s="6">
        <v>7</v>
      </c>
      <c r="B13" s="7" t="s">
        <v>50</v>
      </c>
      <c r="C13" s="6">
        <v>2</v>
      </c>
      <c r="D13" s="7" t="s">
        <v>167</v>
      </c>
      <c r="E13" s="7" t="s">
        <v>195</v>
      </c>
      <c r="F13" s="8" t="s">
        <v>105</v>
      </c>
      <c r="G13" s="14" t="s">
        <v>11</v>
      </c>
      <c r="H13" s="9" t="s">
        <v>9</v>
      </c>
      <c r="I13" s="9"/>
    </row>
    <row r="14" spans="1:9">
      <c r="A14" s="6">
        <v>8</v>
      </c>
      <c r="B14" s="7" t="s">
        <v>51</v>
      </c>
      <c r="C14" s="6">
        <v>6</v>
      </c>
      <c r="D14" s="7" t="s">
        <v>163</v>
      </c>
      <c r="E14" s="7" t="s">
        <v>196</v>
      </c>
      <c r="F14" s="7" t="s">
        <v>106</v>
      </c>
      <c r="G14" s="14" t="s">
        <v>11</v>
      </c>
      <c r="H14" s="9" t="s">
        <v>9</v>
      </c>
      <c r="I14" s="9"/>
    </row>
    <row r="15" spans="1:9">
      <c r="A15" s="6">
        <v>9</v>
      </c>
      <c r="B15" s="7" t="s">
        <v>52</v>
      </c>
      <c r="C15" s="6">
        <v>17</v>
      </c>
      <c r="D15" s="7" t="s">
        <v>168</v>
      </c>
      <c r="E15" s="7" t="s">
        <v>197</v>
      </c>
      <c r="F15" s="7" t="s">
        <v>107</v>
      </c>
      <c r="G15" s="14" t="s">
        <v>11</v>
      </c>
      <c r="H15" s="9" t="s">
        <v>9</v>
      </c>
      <c r="I15" s="9"/>
    </row>
    <row r="16" spans="1:9" s="1" customFormat="1">
      <c r="A16" s="10">
        <v>10</v>
      </c>
      <c r="B16" s="11" t="s">
        <v>53</v>
      </c>
      <c r="C16" s="10">
        <v>2</v>
      </c>
      <c r="D16" s="11" t="s">
        <v>169</v>
      </c>
      <c r="E16" s="11" t="s">
        <v>74</v>
      </c>
      <c r="F16" s="11" t="s">
        <v>108</v>
      </c>
      <c r="G16" s="15" t="s">
        <v>9</v>
      </c>
      <c r="H16" s="9" t="s">
        <v>9</v>
      </c>
      <c r="I16" s="13"/>
    </row>
    <row r="17" spans="1:9">
      <c r="A17" s="6">
        <v>11</v>
      </c>
      <c r="B17" s="7" t="s">
        <v>54</v>
      </c>
      <c r="C17" s="6">
        <v>8</v>
      </c>
      <c r="D17" s="7" t="s">
        <v>170</v>
      </c>
      <c r="E17" s="7" t="s">
        <v>198</v>
      </c>
      <c r="F17" s="7" t="s">
        <v>109</v>
      </c>
      <c r="G17" s="14" t="s">
        <v>11</v>
      </c>
      <c r="H17" s="9" t="s">
        <v>9</v>
      </c>
      <c r="I17" s="9"/>
    </row>
    <row r="18" spans="1:9">
      <c r="A18" s="6">
        <v>12</v>
      </c>
      <c r="B18" s="7" t="s">
        <v>55</v>
      </c>
      <c r="C18" s="6">
        <v>4</v>
      </c>
      <c r="D18" s="7" t="s">
        <v>171</v>
      </c>
      <c r="E18" s="7" t="s">
        <v>75</v>
      </c>
      <c r="F18" s="8" t="s">
        <v>110</v>
      </c>
      <c r="G18" s="14" t="s">
        <v>155</v>
      </c>
      <c r="H18" s="9" t="s">
        <v>9</v>
      </c>
      <c r="I18" s="9"/>
    </row>
    <row r="19" spans="1:9">
      <c r="A19" s="6">
        <v>13</v>
      </c>
      <c r="B19" s="7" t="s">
        <v>17</v>
      </c>
      <c r="C19" s="6">
        <v>1</v>
      </c>
      <c r="D19" s="7" t="s">
        <v>171</v>
      </c>
      <c r="E19" s="7" t="s">
        <v>76</v>
      </c>
      <c r="F19" s="7" t="s">
        <v>111</v>
      </c>
      <c r="G19" s="14" t="s">
        <v>156</v>
      </c>
      <c r="H19" s="9" t="s">
        <v>9</v>
      </c>
      <c r="I19" s="9"/>
    </row>
    <row r="20" spans="1:9">
      <c r="A20" s="6">
        <v>14</v>
      </c>
      <c r="B20" s="7" t="s">
        <v>18</v>
      </c>
      <c r="C20" s="6">
        <v>1</v>
      </c>
      <c r="D20" s="7" t="s">
        <v>172</v>
      </c>
      <c r="E20" s="7" t="s">
        <v>199</v>
      </c>
      <c r="F20" s="7" t="s">
        <v>112</v>
      </c>
      <c r="G20" s="14" t="s">
        <v>154</v>
      </c>
      <c r="H20" s="9" t="s">
        <v>9</v>
      </c>
      <c r="I20" s="9"/>
    </row>
    <row r="21" spans="1:9">
      <c r="A21" s="6">
        <v>15</v>
      </c>
      <c r="B21" s="7" t="s">
        <v>56</v>
      </c>
      <c r="C21" s="6">
        <v>2</v>
      </c>
      <c r="D21" s="7" t="s">
        <v>173</v>
      </c>
      <c r="E21" s="7" t="s">
        <v>77</v>
      </c>
      <c r="F21" s="8" t="s">
        <v>113</v>
      </c>
      <c r="G21" s="14" t="s">
        <v>11</v>
      </c>
      <c r="H21" s="9" t="s">
        <v>9</v>
      </c>
      <c r="I21" s="9"/>
    </row>
    <row r="22" spans="1:9">
      <c r="A22" s="6">
        <f>A21+1</f>
        <v>16</v>
      </c>
      <c r="B22" s="7" t="s">
        <v>19</v>
      </c>
      <c r="C22" s="6">
        <v>1</v>
      </c>
      <c r="D22" s="7" t="s">
        <v>173</v>
      </c>
      <c r="E22" s="7" t="s">
        <v>78</v>
      </c>
      <c r="F22" s="8" t="s">
        <v>114</v>
      </c>
      <c r="G22" s="14" t="s">
        <v>11</v>
      </c>
      <c r="H22" s="9" t="s">
        <v>9</v>
      </c>
      <c r="I22" s="9"/>
    </row>
    <row r="23" spans="1:9" s="1" customFormat="1">
      <c r="A23" s="6">
        <f t="shared" ref="A23:A63" si="0">A22+1</f>
        <v>17</v>
      </c>
      <c r="B23" s="11" t="s">
        <v>20</v>
      </c>
      <c r="C23" s="10">
        <v>1</v>
      </c>
      <c r="D23" s="11" t="s">
        <v>174</v>
      </c>
      <c r="E23" s="11" t="s">
        <v>79</v>
      </c>
      <c r="F23" s="12" t="s">
        <v>115</v>
      </c>
      <c r="G23" s="12">
        <v>1206</v>
      </c>
      <c r="H23" s="9" t="s">
        <v>9</v>
      </c>
      <c r="I23" s="13"/>
    </row>
    <row r="24" spans="1:9">
      <c r="A24" s="6">
        <f t="shared" si="0"/>
        <v>18</v>
      </c>
      <c r="B24" s="7" t="s">
        <v>57</v>
      </c>
      <c r="C24" s="6">
        <v>2</v>
      </c>
      <c r="D24" s="7" t="s">
        <v>174</v>
      </c>
      <c r="E24" s="7" t="s">
        <v>80</v>
      </c>
      <c r="F24" s="8" t="s">
        <v>116</v>
      </c>
      <c r="G24" s="14" t="s">
        <v>11</v>
      </c>
      <c r="H24" s="9" t="s">
        <v>9</v>
      </c>
      <c r="I24" s="9"/>
    </row>
    <row r="25" spans="1:9">
      <c r="A25" s="6">
        <f t="shared" si="0"/>
        <v>19</v>
      </c>
      <c r="B25" s="7" t="s">
        <v>58</v>
      </c>
      <c r="C25" s="6">
        <v>2</v>
      </c>
      <c r="D25" s="7" t="s">
        <v>163</v>
      </c>
      <c r="E25" s="7" t="s">
        <v>81</v>
      </c>
      <c r="F25" s="8" t="s">
        <v>117</v>
      </c>
      <c r="G25" s="15" t="s">
        <v>9</v>
      </c>
      <c r="H25" s="9" t="s">
        <v>9</v>
      </c>
      <c r="I25" s="9"/>
    </row>
    <row r="26" spans="1:9">
      <c r="A26" s="6">
        <f t="shared" si="0"/>
        <v>20</v>
      </c>
      <c r="B26" s="7" t="s">
        <v>21</v>
      </c>
      <c r="C26" s="6">
        <v>1</v>
      </c>
      <c r="D26" s="7" t="s">
        <v>12</v>
      </c>
      <c r="E26" s="7">
        <v>473460001</v>
      </c>
      <c r="F26" s="8" t="s">
        <v>118</v>
      </c>
      <c r="G26" s="15" t="s">
        <v>9</v>
      </c>
      <c r="H26" s="9" t="s">
        <v>9</v>
      </c>
      <c r="I26" s="9"/>
    </row>
    <row r="27" spans="1:9">
      <c r="A27" s="6">
        <f t="shared" si="0"/>
        <v>21</v>
      </c>
      <c r="B27" s="7" t="s">
        <v>22</v>
      </c>
      <c r="C27" s="6">
        <v>1</v>
      </c>
      <c r="D27" s="7" t="s">
        <v>153</v>
      </c>
      <c r="E27" s="7" t="s">
        <v>153</v>
      </c>
      <c r="F27" s="7" t="s">
        <v>153</v>
      </c>
      <c r="G27" s="18" t="s">
        <v>153</v>
      </c>
      <c r="H27" s="19" t="s">
        <v>10</v>
      </c>
      <c r="I27" s="19" t="s">
        <v>216</v>
      </c>
    </row>
    <row r="28" spans="1:9">
      <c r="A28" s="6">
        <f t="shared" si="0"/>
        <v>22</v>
      </c>
      <c r="B28" s="7" t="s">
        <v>23</v>
      </c>
      <c r="C28" s="6">
        <v>1</v>
      </c>
      <c r="D28" s="7" t="s">
        <v>175</v>
      </c>
      <c r="E28" s="7" t="s">
        <v>82</v>
      </c>
      <c r="F28" s="8" t="s">
        <v>119</v>
      </c>
      <c r="G28" s="15" t="s">
        <v>9</v>
      </c>
      <c r="H28" s="9" t="s">
        <v>9</v>
      </c>
      <c r="I28" s="9"/>
    </row>
    <row r="29" spans="1:9">
      <c r="A29" s="6">
        <f t="shared" si="0"/>
        <v>23</v>
      </c>
      <c r="B29" s="7" t="s">
        <v>24</v>
      </c>
      <c r="C29" s="6">
        <v>1</v>
      </c>
      <c r="D29" s="7" t="s">
        <v>153</v>
      </c>
      <c r="E29" s="7" t="s">
        <v>153</v>
      </c>
      <c r="F29" s="7" t="s">
        <v>153</v>
      </c>
      <c r="G29" s="18" t="s">
        <v>153</v>
      </c>
      <c r="H29" s="19" t="s">
        <v>10</v>
      </c>
      <c r="I29" s="19" t="s">
        <v>216</v>
      </c>
    </row>
    <row r="30" spans="1:9">
      <c r="A30" s="6">
        <f t="shared" si="0"/>
        <v>24</v>
      </c>
      <c r="B30" s="7" t="s">
        <v>25</v>
      </c>
      <c r="C30" s="6">
        <v>1</v>
      </c>
      <c r="D30" s="7" t="s">
        <v>176</v>
      </c>
      <c r="E30" s="7" t="s">
        <v>200</v>
      </c>
      <c r="F30" s="7" t="s">
        <v>120</v>
      </c>
      <c r="G30" s="15" t="s">
        <v>9</v>
      </c>
      <c r="H30" s="9" t="s">
        <v>9</v>
      </c>
      <c r="I30" s="9"/>
    </row>
    <row r="31" spans="1:9" s="1" customFormat="1">
      <c r="A31" s="6">
        <f t="shared" si="0"/>
        <v>25</v>
      </c>
      <c r="B31" s="11" t="s">
        <v>26</v>
      </c>
      <c r="C31" s="10">
        <v>1</v>
      </c>
      <c r="D31" s="11" t="s">
        <v>176</v>
      </c>
      <c r="E31" s="11" t="s">
        <v>83</v>
      </c>
      <c r="F31" s="11" t="s">
        <v>121</v>
      </c>
      <c r="G31" s="15" t="s">
        <v>9</v>
      </c>
      <c r="H31" s="9" t="s">
        <v>9</v>
      </c>
      <c r="I31" s="13"/>
    </row>
    <row r="32" spans="1:9">
      <c r="A32" s="6">
        <f t="shared" si="0"/>
        <v>26</v>
      </c>
      <c r="B32" s="7" t="s">
        <v>27</v>
      </c>
      <c r="C32" s="6">
        <v>1</v>
      </c>
      <c r="D32" s="7" t="s">
        <v>176</v>
      </c>
      <c r="E32" s="7" t="s">
        <v>84</v>
      </c>
      <c r="F32" s="7" t="s">
        <v>122</v>
      </c>
      <c r="G32" s="15" t="s">
        <v>9</v>
      </c>
      <c r="H32" s="9" t="s">
        <v>9</v>
      </c>
      <c r="I32" s="9"/>
    </row>
    <row r="33" spans="1:9">
      <c r="A33" s="6">
        <f t="shared" si="0"/>
        <v>27</v>
      </c>
      <c r="B33" s="7" t="s">
        <v>28</v>
      </c>
      <c r="C33" s="6">
        <v>1</v>
      </c>
      <c r="D33" s="7" t="s">
        <v>176</v>
      </c>
      <c r="E33" s="7" t="s">
        <v>85</v>
      </c>
      <c r="F33" s="8" t="s">
        <v>123</v>
      </c>
      <c r="G33" s="15" t="s">
        <v>9</v>
      </c>
      <c r="H33" s="9" t="s">
        <v>9</v>
      </c>
      <c r="I33" s="9"/>
    </row>
    <row r="34" spans="1:9">
      <c r="A34" s="6">
        <f t="shared" si="0"/>
        <v>28</v>
      </c>
      <c r="B34" s="7" t="s">
        <v>59</v>
      </c>
      <c r="C34" s="6">
        <v>2</v>
      </c>
      <c r="D34" s="7" t="s">
        <v>214</v>
      </c>
      <c r="E34" s="7" t="s">
        <v>213</v>
      </c>
      <c r="F34" s="7" t="s">
        <v>124</v>
      </c>
      <c r="G34" s="18" t="s">
        <v>215</v>
      </c>
      <c r="H34" s="19" t="s">
        <v>215</v>
      </c>
      <c r="I34" s="9"/>
    </row>
    <row r="35" spans="1:9">
      <c r="A35" s="6">
        <f t="shared" si="0"/>
        <v>29</v>
      </c>
      <c r="B35" s="7" t="s">
        <v>29</v>
      </c>
      <c r="C35" s="6">
        <v>1</v>
      </c>
      <c r="D35" s="7" t="s">
        <v>177</v>
      </c>
      <c r="E35" s="7">
        <v>744066150</v>
      </c>
      <c r="F35" s="7" t="s">
        <v>125</v>
      </c>
      <c r="G35" s="15" t="s">
        <v>9</v>
      </c>
      <c r="H35" s="9" t="s">
        <v>9</v>
      </c>
      <c r="I35" s="9"/>
    </row>
    <row r="36" spans="1:9">
      <c r="A36" s="6">
        <f t="shared" si="0"/>
        <v>30</v>
      </c>
      <c r="B36" s="7" t="s">
        <v>30</v>
      </c>
      <c r="C36" s="6">
        <v>1</v>
      </c>
      <c r="D36" s="7" t="s">
        <v>178</v>
      </c>
      <c r="E36" s="7" t="s">
        <v>86</v>
      </c>
      <c r="F36" s="8" t="s">
        <v>126</v>
      </c>
      <c r="G36" s="15" t="s">
        <v>9</v>
      </c>
      <c r="H36" s="9" t="s">
        <v>9</v>
      </c>
      <c r="I36" s="9"/>
    </row>
    <row r="37" spans="1:9">
      <c r="A37" s="6">
        <f t="shared" si="0"/>
        <v>31</v>
      </c>
      <c r="B37" s="7" t="s">
        <v>60</v>
      </c>
      <c r="C37" s="6">
        <v>2</v>
      </c>
      <c r="D37" s="7" t="s">
        <v>179</v>
      </c>
      <c r="E37" s="7" t="s">
        <v>87</v>
      </c>
      <c r="F37" s="8" t="s">
        <v>127</v>
      </c>
      <c r="G37" s="14" t="s">
        <v>11</v>
      </c>
      <c r="H37" s="9" t="s">
        <v>9</v>
      </c>
      <c r="I37" s="9"/>
    </row>
    <row r="38" spans="1:9" s="1" customFormat="1">
      <c r="A38" s="6">
        <f t="shared" si="0"/>
        <v>32</v>
      </c>
      <c r="B38" s="11" t="s">
        <v>61</v>
      </c>
      <c r="C38" s="10">
        <v>2</v>
      </c>
      <c r="D38" s="11" t="s">
        <v>180</v>
      </c>
      <c r="E38" s="11" t="s">
        <v>88</v>
      </c>
      <c r="F38" s="12" t="s">
        <v>128</v>
      </c>
      <c r="G38" s="14" t="s">
        <v>11</v>
      </c>
      <c r="H38" s="9" t="s">
        <v>9</v>
      </c>
      <c r="I38" s="13"/>
    </row>
    <row r="39" spans="1:9">
      <c r="A39" s="6">
        <f t="shared" si="0"/>
        <v>33</v>
      </c>
      <c r="B39" s="7" t="s">
        <v>62</v>
      </c>
      <c r="C39" s="6">
        <v>2</v>
      </c>
      <c r="D39" s="7" t="s">
        <v>181</v>
      </c>
      <c r="E39" s="7" t="s">
        <v>201</v>
      </c>
      <c r="F39" s="8" t="s">
        <v>129</v>
      </c>
      <c r="G39" s="14" t="s">
        <v>11</v>
      </c>
      <c r="H39" s="9" t="s">
        <v>9</v>
      </c>
      <c r="I39" s="9"/>
    </row>
    <row r="40" spans="1:9">
      <c r="A40" s="6">
        <f t="shared" si="0"/>
        <v>34</v>
      </c>
      <c r="B40" s="7" t="s">
        <v>63</v>
      </c>
      <c r="C40" s="6">
        <v>7</v>
      </c>
      <c r="D40" s="7" t="s">
        <v>167</v>
      </c>
      <c r="E40" s="7" t="s">
        <v>202</v>
      </c>
      <c r="F40" s="8" t="s">
        <v>130</v>
      </c>
      <c r="G40" s="14" t="s">
        <v>11</v>
      </c>
      <c r="H40" s="9" t="s">
        <v>9</v>
      </c>
      <c r="I40" s="9"/>
    </row>
    <row r="41" spans="1:9">
      <c r="A41" s="6">
        <f t="shared" si="0"/>
        <v>35</v>
      </c>
      <c r="B41" s="7" t="s">
        <v>31</v>
      </c>
      <c r="C41" s="6">
        <v>1</v>
      </c>
      <c r="D41" s="7" t="s">
        <v>167</v>
      </c>
      <c r="E41" s="7" t="s">
        <v>203</v>
      </c>
      <c r="F41" s="8" t="s">
        <v>131</v>
      </c>
      <c r="G41" s="14" t="s">
        <v>11</v>
      </c>
      <c r="H41" s="9" t="s">
        <v>9</v>
      </c>
      <c r="I41" s="9"/>
    </row>
    <row r="42" spans="1:9">
      <c r="A42" s="6">
        <f t="shared" si="0"/>
        <v>36</v>
      </c>
      <c r="B42" s="7" t="s">
        <v>32</v>
      </c>
      <c r="C42" s="6">
        <v>1</v>
      </c>
      <c r="D42" s="7" t="s">
        <v>167</v>
      </c>
      <c r="E42" s="7" t="s">
        <v>89</v>
      </c>
      <c r="F42" s="8" t="s">
        <v>132</v>
      </c>
      <c r="G42" s="14" t="s">
        <v>11</v>
      </c>
      <c r="H42" s="9" t="s">
        <v>9</v>
      </c>
      <c r="I42" s="9"/>
    </row>
    <row r="43" spans="1:9">
      <c r="A43" s="6">
        <f t="shared" si="0"/>
        <v>37</v>
      </c>
      <c r="B43" s="7" t="s">
        <v>33</v>
      </c>
      <c r="C43" s="6">
        <v>1</v>
      </c>
      <c r="D43" s="7" t="s">
        <v>180</v>
      </c>
      <c r="E43" s="7" t="s">
        <v>204</v>
      </c>
      <c r="F43" s="8" t="s">
        <v>133</v>
      </c>
      <c r="G43" s="14" t="s">
        <v>11</v>
      </c>
      <c r="H43" s="9" t="s">
        <v>9</v>
      </c>
      <c r="I43" s="9"/>
    </row>
    <row r="44" spans="1:9">
      <c r="A44" s="6">
        <f t="shared" si="0"/>
        <v>38</v>
      </c>
      <c r="B44" s="7" t="s">
        <v>34</v>
      </c>
      <c r="C44" s="6">
        <v>1</v>
      </c>
      <c r="D44" s="7" t="s">
        <v>180</v>
      </c>
      <c r="E44" s="7" t="s">
        <v>90</v>
      </c>
      <c r="F44" s="7" t="s">
        <v>134</v>
      </c>
      <c r="G44" s="14" t="s">
        <v>11</v>
      </c>
      <c r="H44" s="9" t="s">
        <v>9</v>
      </c>
      <c r="I44" s="9"/>
    </row>
    <row r="45" spans="1:9">
      <c r="A45" s="6">
        <f t="shared" si="0"/>
        <v>39</v>
      </c>
      <c r="B45" s="7" t="s">
        <v>35</v>
      </c>
      <c r="C45" s="6">
        <v>1</v>
      </c>
      <c r="D45" s="7" t="s">
        <v>182</v>
      </c>
      <c r="E45" s="7" t="s">
        <v>91</v>
      </c>
      <c r="F45" s="7" t="s">
        <v>135</v>
      </c>
      <c r="G45" s="14" t="s">
        <v>11</v>
      </c>
      <c r="H45" s="9" t="s">
        <v>9</v>
      </c>
      <c r="I45" s="9"/>
    </row>
    <row r="46" spans="1:9" s="1" customFormat="1">
      <c r="A46" s="6">
        <f t="shared" si="0"/>
        <v>40</v>
      </c>
      <c r="B46" s="11" t="s">
        <v>64</v>
      </c>
      <c r="C46" s="10">
        <v>4</v>
      </c>
      <c r="D46" s="11" t="s">
        <v>167</v>
      </c>
      <c r="E46" s="11" t="s">
        <v>205</v>
      </c>
      <c r="F46" s="11" t="s">
        <v>136</v>
      </c>
      <c r="G46" s="14" t="s">
        <v>11</v>
      </c>
      <c r="H46" s="9" t="s">
        <v>9</v>
      </c>
      <c r="I46" s="13"/>
    </row>
    <row r="47" spans="1:9">
      <c r="A47" s="6">
        <f t="shared" si="0"/>
        <v>41</v>
      </c>
      <c r="B47" s="7" t="s">
        <v>36</v>
      </c>
      <c r="C47" s="6">
        <v>1</v>
      </c>
      <c r="D47" s="7" t="s">
        <v>181</v>
      </c>
      <c r="E47" s="7" t="s">
        <v>206</v>
      </c>
      <c r="F47" s="7" t="s">
        <v>137</v>
      </c>
      <c r="G47" s="14" t="s">
        <v>11</v>
      </c>
      <c r="H47" s="9" t="s">
        <v>9</v>
      </c>
      <c r="I47" s="9"/>
    </row>
    <row r="48" spans="1:9">
      <c r="A48" s="6">
        <f t="shared" si="0"/>
        <v>42</v>
      </c>
      <c r="B48" s="7" t="s">
        <v>65</v>
      </c>
      <c r="C48" s="6">
        <v>2</v>
      </c>
      <c r="D48" s="7" t="s">
        <v>167</v>
      </c>
      <c r="E48" s="7" t="s">
        <v>207</v>
      </c>
      <c r="F48" s="8" t="s">
        <v>138</v>
      </c>
      <c r="G48" s="14" t="s">
        <v>11</v>
      </c>
      <c r="H48" s="9" t="s">
        <v>9</v>
      </c>
      <c r="I48" s="9"/>
    </row>
    <row r="49" spans="1:9">
      <c r="A49" s="6">
        <f t="shared" si="0"/>
        <v>43</v>
      </c>
      <c r="B49" s="7" t="s">
        <v>66</v>
      </c>
      <c r="C49" s="6">
        <v>8</v>
      </c>
      <c r="D49" s="7" t="s">
        <v>167</v>
      </c>
      <c r="E49" s="7" t="s">
        <v>208</v>
      </c>
      <c r="F49" s="7" t="s">
        <v>138</v>
      </c>
      <c r="G49" s="14" t="s">
        <v>11</v>
      </c>
      <c r="H49" s="9" t="s">
        <v>9</v>
      </c>
      <c r="I49" s="9"/>
    </row>
    <row r="50" spans="1:9">
      <c r="A50" s="6">
        <f t="shared" si="0"/>
        <v>44</v>
      </c>
      <c r="B50" s="7" t="s">
        <v>67</v>
      </c>
      <c r="C50" s="6">
        <v>6</v>
      </c>
      <c r="D50" s="7" t="s">
        <v>180</v>
      </c>
      <c r="E50" s="7" t="s">
        <v>209</v>
      </c>
      <c r="F50" s="7" t="s">
        <v>139</v>
      </c>
      <c r="G50" s="14" t="s">
        <v>11</v>
      </c>
      <c r="H50" s="9" t="s">
        <v>9</v>
      </c>
      <c r="I50" s="9"/>
    </row>
    <row r="51" spans="1:9">
      <c r="A51" s="6">
        <f t="shared" si="0"/>
        <v>45</v>
      </c>
      <c r="B51" s="7" t="s">
        <v>37</v>
      </c>
      <c r="C51" s="6">
        <v>1</v>
      </c>
      <c r="D51" s="7" t="s">
        <v>183</v>
      </c>
      <c r="E51" s="7" t="s">
        <v>92</v>
      </c>
      <c r="F51" s="8" t="s">
        <v>140</v>
      </c>
      <c r="G51" s="15" t="s">
        <v>9</v>
      </c>
      <c r="H51" s="9" t="s">
        <v>9</v>
      </c>
      <c r="I51" s="9"/>
    </row>
    <row r="52" spans="1:9">
      <c r="A52" s="6">
        <f t="shared" si="0"/>
        <v>46</v>
      </c>
      <c r="B52" s="7" t="s">
        <v>38</v>
      </c>
      <c r="C52" s="6">
        <v>1</v>
      </c>
      <c r="D52" s="7" t="s">
        <v>184</v>
      </c>
      <c r="E52" s="7" t="s">
        <v>210</v>
      </c>
      <c r="F52" s="8" t="s">
        <v>141</v>
      </c>
      <c r="G52" s="8" t="s">
        <v>157</v>
      </c>
      <c r="H52" s="9" t="s">
        <v>9</v>
      </c>
      <c r="I52" s="9"/>
    </row>
    <row r="53" spans="1:9" s="1" customFormat="1">
      <c r="A53" s="6">
        <f t="shared" si="0"/>
        <v>47</v>
      </c>
      <c r="B53" s="11" t="s">
        <v>39</v>
      </c>
      <c r="C53" s="10">
        <v>1</v>
      </c>
      <c r="D53" s="11" t="s">
        <v>185</v>
      </c>
      <c r="E53" s="11" t="s">
        <v>142</v>
      </c>
      <c r="F53" s="12" t="s">
        <v>142</v>
      </c>
      <c r="G53" s="15" t="s">
        <v>9</v>
      </c>
      <c r="H53" s="9" t="s">
        <v>9</v>
      </c>
      <c r="I53" s="13"/>
    </row>
    <row r="54" spans="1:9">
      <c r="A54" s="6">
        <f t="shared" si="0"/>
        <v>48</v>
      </c>
      <c r="B54" s="7" t="s">
        <v>40</v>
      </c>
      <c r="C54" s="6">
        <v>1</v>
      </c>
      <c r="D54" s="7" t="s">
        <v>186</v>
      </c>
      <c r="E54" s="7" t="s">
        <v>143</v>
      </c>
      <c r="F54" s="8" t="s">
        <v>143</v>
      </c>
      <c r="G54" s="15" t="s">
        <v>9</v>
      </c>
      <c r="H54" s="9" t="s">
        <v>9</v>
      </c>
      <c r="I54" s="9"/>
    </row>
    <row r="55" spans="1:9">
      <c r="A55" s="6">
        <f t="shared" si="0"/>
        <v>49</v>
      </c>
      <c r="B55" s="7" t="s">
        <v>41</v>
      </c>
      <c r="C55" s="6">
        <v>1</v>
      </c>
      <c r="D55" s="7" t="s">
        <v>187</v>
      </c>
      <c r="E55" s="7" t="s">
        <v>144</v>
      </c>
      <c r="F55" s="8" t="s">
        <v>144</v>
      </c>
      <c r="G55" s="15" t="s">
        <v>9</v>
      </c>
      <c r="H55" s="9" t="s">
        <v>9</v>
      </c>
      <c r="I55" s="9"/>
    </row>
    <row r="56" spans="1:9">
      <c r="A56" s="6">
        <f t="shared" si="0"/>
        <v>50</v>
      </c>
      <c r="B56" s="7" t="s">
        <v>42</v>
      </c>
      <c r="C56" s="6">
        <v>1</v>
      </c>
      <c r="D56" s="7" t="s">
        <v>188</v>
      </c>
      <c r="E56" s="7" t="s">
        <v>93</v>
      </c>
      <c r="F56" s="8" t="s">
        <v>145</v>
      </c>
      <c r="G56" s="15" t="s">
        <v>9</v>
      </c>
      <c r="H56" s="9" t="s">
        <v>9</v>
      </c>
      <c r="I56" s="9"/>
    </row>
    <row r="57" spans="1:9">
      <c r="A57" s="6">
        <f t="shared" si="0"/>
        <v>51</v>
      </c>
      <c r="B57" s="7" t="s">
        <v>43</v>
      </c>
      <c r="C57" s="6">
        <v>1</v>
      </c>
      <c r="D57" s="7" t="s">
        <v>187</v>
      </c>
      <c r="E57" s="7" t="s">
        <v>211</v>
      </c>
      <c r="F57" s="8" t="s">
        <v>146</v>
      </c>
      <c r="G57" s="15" t="s">
        <v>9</v>
      </c>
      <c r="H57" s="9" t="s">
        <v>9</v>
      </c>
      <c r="I57" s="9"/>
    </row>
    <row r="58" spans="1:9">
      <c r="A58" s="6">
        <f t="shared" si="0"/>
        <v>52</v>
      </c>
      <c r="B58" s="7" t="s">
        <v>44</v>
      </c>
      <c r="C58" s="6">
        <v>1</v>
      </c>
      <c r="D58" s="7" t="s">
        <v>189</v>
      </c>
      <c r="E58" s="7" t="s">
        <v>212</v>
      </c>
      <c r="F58" s="8" t="s">
        <v>147</v>
      </c>
      <c r="G58" s="14" t="s">
        <v>158</v>
      </c>
      <c r="H58" s="9" t="s">
        <v>9</v>
      </c>
      <c r="I58" s="9"/>
    </row>
    <row r="59" spans="1:9">
      <c r="A59" s="6">
        <f t="shared" si="0"/>
        <v>53</v>
      </c>
      <c r="B59" s="7" t="s">
        <v>68</v>
      </c>
      <c r="C59" s="6">
        <v>2</v>
      </c>
      <c r="D59" s="7" t="s">
        <v>171</v>
      </c>
      <c r="E59" s="7" t="s">
        <v>94</v>
      </c>
      <c r="F59" s="7" t="s">
        <v>148</v>
      </c>
      <c r="G59" s="14" t="s">
        <v>159</v>
      </c>
      <c r="H59" s="9" t="s">
        <v>9</v>
      </c>
      <c r="I59" s="9"/>
    </row>
    <row r="60" spans="1:9">
      <c r="A60" s="6">
        <f t="shared" si="0"/>
        <v>54</v>
      </c>
      <c r="B60" s="7" t="s">
        <v>45</v>
      </c>
      <c r="C60" s="6">
        <v>1</v>
      </c>
      <c r="D60" s="7" t="s">
        <v>190</v>
      </c>
      <c r="E60" s="7" t="s">
        <v>95</v>
      </c>
      <c r="F60" s="7" t="s">
        <v>149</v>
      </c>
      <c r="G60" s="15" t="s">
        <v>9</v>
      </c>
      <c r="H60" s="9" t="s">
        <v>9</v>
      </c>
      <c r="I60" s="9"/>
    </row>
    <row r="61" spans="1:9">
      <c r="A61" s="6">
        <f t="shared" si="0"/>
        <v>55</v>
      </c>
      <c r="B61" s="15" t="s">
        <v>46</v>
      </c>
      <c r="C61" s="16">
        <v>1</v>
      </c>
      <c r="D61" s="15" t="s">
        <v>191</v>
      </c>
      <c r="E61" s="15" t="s">
        <v>96</v>
      </c>
      <c r="F61" s="15" t="s">
        <v>150</v>
      </c>
      <c r="G61" s="15" t="s">
        <v>160</v>
      </c>
      <c r="H61" s="9" t="s">
        <v>9</v>
      </c>
      <c r="I61" s="15"/>
    </row>
    <row r="62" spans="1:9">
      <c r="A62" s="6">
        <f t="shared" si="0"/>
        <v>56</v>
      </c>
      <c r="B62" s="15" t="s">
        <v>69</v>
      </c>
      <c r="C62" s="16">
        <v>2</v>
      </c>
      <c r="D62" s="15" t="s">
        <v>190</v>
      </c>
      <c r="E62" s="15" t="s">
        <v>97</v>
      </c>
      <c r="F62" s="15" t="s">
        <v>151</v>
      </c>
      <c r="G62" s="15" t="s">
        <v>161</v>
      </c>
      <c r="H62" s="9" t="s">
        <v>9</v>
      </c>
      <c r="I62" s="15"/>
    </row>
    <row r="63" spans="1:9">
      <c r="A63" s="6">
        <f t="shared" si="0"/>
        <v>57</v>
      </c>
      <c r="B63" s="15" t="s">
        <v>47</v>
      </c>
      <c r="C63" s="16">
        <v>1</v>
      </c>
      <c r="D63" s="15" t="s">
        <v>192</v>
      </c>
      <c r="E63" s="15" t="s">
        <v>98</v>
      </c>
      <c r="F63" s="15" t="s">
        <v>152</v>
      </c>
      <c r="G63" s="15" t="s">
        <v>9</v>
      </c>
      <c r="H63" s="9" t="s">
        <v>9</v>
      </c>
      <c r="I63" s="15"/>
    </row>
    <row r="64" spans="1:9">
      <c r="C64" s="17">
        <f>SUM(C7:C63)</f>
        <v>123</v>
      </c>
    </row>
  </sheetData>
  <mergeCells count="2"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Fairman</dc:creator>
  <cp:lastModifiedBy>Windows User</cp:lastModifiedBy>
  <dcterms:created xsi:type="dcterms:W3CDTF">2006-09-13T11:21:00Z</dcterms:created>
  <dcterms:modified xsi:type="dcterms:W3CDTF">2020-10-23T12:04:53Z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