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9620_corp_caixa_gov_br/Documents/Documentos/CURSOS/ChatGPT/"/>
    </mc:Choice>
  </mc:AlternateContent>
  <xr:revisionPtr revIDLastSave="1" documentId="8_{E4AF2412-F8CC-4103-98C6-617A61A4842E}" xr6:coauthVersionLast="47" xr6:coauthVersionMax="47" xr10:uidLastSave="{77FF4FB2-DB9D-4822-A1D9-15E5826A967F}"/>
  <bookViews>
    <workbookView xWindow="-110" yWindow="-110" windowWidth="19420" windowHeight="10300" tabRatio="500" firstSheet="2" activeTab="2" xr2:uid="{00000000-000D-0000-FFFF-FFFF00000000}"/>
  </bookViews>
  <sheets>
    <sheet name="Planilha2" sheetId="3" state="hidden" r:id="rId1"/>
    <sheet name="Sheet1" sheetId="1" state="hidden" r:id="rId2"/>
    <sheet name="Planilha3" sheetId="4" r:id="rId3"/>
  </sheets>
  <definedNames>
    <definedName name="SegmentaçãodeDados_ANO">#N/A</definedName>
    <definedName name="SegmentaçãodeDados_MÊS">#N/A</definedName>
  </definedNames>
  <calcPr calcId="191029"/>
  <pivotCaches>
    <pivotCache cacheId="3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</calcChain>
</file>

<file path=xl/sharedStrings.xml><?xml version="1.0" encoding="utf-8"?>
<sst xmlns="http://schemas.openxmlformats.org/spreadsheetml/2006/main" count="224" uniqueCount="91">
  <si>
    <t>Tipo</t>
  </si>
  <si>
    <t>Data Competência</t>
  </si>
  <si>
    <t>Data Pagamento</t>
  </si>
  <si>
    <t>Valor Principal(em R$)</t>
  </si>
  <si>
    <t>Valor Encargos(em R$)</t>
  </si>
  <si>
    <t>Valor Total(em R$)</t>
  </si>
  <si>
    <t>Valor Ressarcimento(em R$)</t>
  </si>
  <si>
    <t>3 - Taxa Condominial</t>
  </si>
  <si>
    <t>01/09/2015</t>
  </si>
  <si>
    <t>12/05/2016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</si>
  <si>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</si>
  <si>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</si>
  <si>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</si>
  <si>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</si>
  <si>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</si>
  <si>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</si>
  <si>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</si>
  <si>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</si>
  <si>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01/11/2013</t>
  </si>
  <si>
    <t>01/12/2013</t>
  </si>
  <si>
    <t>01/01/2014</t>
  </si>
  <si>
    <t>01/02/2014</t>
  </si>
  <si>
    <t>01/03/2014</t>
  </si>
  <si>
    <t>01/04/2014</t>
  </si>
  <si>
    <t>01/05/2014</t>
  </si>
  <si>
    <t>01/06/2014</t>
  </si>
  <si>
    <t>01/07/2014</t>
  </si>
  <si>
    <t>01/08/2014</t>
  </si>
  <si>
    <t>01/09/2014</t>
  </si>
  <si>
    <t>01/10/2014</t>
  </si>
  <si>
    <t>01/11/2014</t>
  </si>
  <si>
    <t>01/12/2014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</si>
  <si>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</si>
  <si>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</si>
  <si>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</si>
  <si>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</si>
  <si>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</si>
  <si>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</si>
  <si>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</si>
  <si>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</si>
  <si>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01/05/2012</t>
  </si>
  <si>
    <t>01/07/2012</t>
  </si>
  <si>
    <t>01/08/2012</t>
  </si>
  <si>
    <t>01/09/2012</t>
  </si>
  <si>
    <t>01/10/2012</t>
  </si>
  <si>
    <t>01/11/2012</t>
  </si>
  <si>
    <t>01/12/2012</t>
  </si>
  <si>
    <t>01/01/2013</t>
  </si>
  <si>
    <t>01/02/2013</t>
  </si>
  <si>
    <t>01/03/2013</t>
  </si>
  <si>
    <t>01/04/2013</t>
  </si>
  <si>
    <t>01/05/2013</t>
  </si>
  <si>
    <t>01/06/2013</t>
  </si>
  <si>
    <t>01/07/2013</t>
  </si>
  <si>
    <t>01/09/2013</t>
  </si>
  <si>
    <t>01/10/2013</t>
  </si>
  <si>
    <t>01/10/2010</t>
  </si>
  <si>
    <t>01/11/2010</t>
  </si>
  <si>
    <t>01/12/2010</t>
  </si>
  <si>
    <t>01/01/2011</t>
  </si>
  <si>
    <t>01/02/2011</t>
  </si>
  <si>
    <t>01/03/2011</t>
  </si>
  <si>
    <t>01/04/2011</t>
  </si>
  <si>
    <t>01/05/2011</t>
  </si>
  <si>
    <t>01/06/2011</t>
  </si>
  <si>
    <t>01/07/2011</t>
  </si>
  <si>
    <t>01/08/2011</t>
  </si>
  <si>
    <t>01/09/2011</t>
  </si>
  <si>
    <t>01/10/2011</t>
  </si>
  <si>
    <t>01/11/2011</t>
  </si>
  <si>
    <t>01/12/2011</t>
  </si>
  <si>
    <t>01/01/2012</t>
  </si>
  <si>
    <t>01/02/2012</t>
  </si>
  <si>
    <t>01/03/2012</t>
  </si>
  <si>
    <t>01/04/2012</t>
  </si>
  <si>
    <t>Total Geral</t>
  </si>
  <si>
    <t>Soma de Valor Total(em R$)</t>
  </si>
  <si>
    <t>Rótulos de Linha</t>
  </si>
  <si>
    <t>Soma de Valor Principal(em R$)</t>
  </si>
  <si>
    <t>Contagem de Tipo</t>
  </si>
  <si>
    <t>SOMA DE VALOR PRINCIPAL</t>
  </si>
  <si>
    <t>ANO</t>
  </si>
  <si>
    <t>2011</t>
  </si>
  <si>
    <t>2012</t>
  </si>
  <si>
    <t>2013</t>
  </si>
  <si>
    <t>2014</t>
  </si>
  <si>
    <t>2015</t>
  </si>
  <si>
    <t>2016</t>
  </si>
  <si>
    <t>Contagem de ANO</t>
  </si>
  <si>
    <t>TX CONDOMINIO POR ANO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</si>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</sst>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1" formatCode="yyyy"/>
  </numFmts>
  <fonts count="5" x14ac:knownFonts="1">
    <font>
      <sz val="11"/>
      <name val="Calibri"/>
    </font>
    <font>
      <b/>
      <sz val="11"/>
      <name val="Calibri"/>
    </font>
    <font>
      <sz val="11"/>
      <color theme="4" tint="-0.249977111117893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44" fontId="0" fillId="0" borderId="0" xfId="0" applyNumberFormat="1" applyFont="1" applyFill="1" applyBorder="1"/>
    <xf numFmtId="8" fontId="0" fillId="0" borderId="0" xfId="0" applyNumberFormat="1" applyFont="1" applyFill="1" applyBorder="1"/>
    <xf numFmtId="0" fontId="2" fillId="2" borderId="0" xfId="0" applyFont="1" applyFill="1" applyBorder="1"/>
    <xf numFmtId="0" fontId="0" fillId="3" borderId="0" xfId="0" applyFont="1" applyFill="1" applyBorder="1"/>
    <xf numFmtId="0" fontId="3" fillId="0" borderId="0" xfId="0" applyFont="1" applyFill="1" applyBorder="1"/>
    <xf numFmtId="171" fontId="0" fillId="0" borderId="0" xfId="0" applyNumberFormat="1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71" formatCode="yyyy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</dxf>
  </dxfs>
  <tableStyles count="4" defaultTableStyle="TableStyleMedium9" defaultPivotStyle="PivotStyleMedium4">
    <tableStyle name="Estilo de Segmentação de Dados 1" pivot="0" table="0" count="1" xr9:uid="{447E35FA-C0A5-44CA-B234-93C49990C33E}">
      <tableStyleElement type="wholeTable" dxfId="4"/>
    </tableStyle>
    <tableStyle name="Estilo de Segmentação de Dados 2" pivot="0" table="0" count="2" xr9:uid="{E9DE7040-5033-4D8D-9C29-FD7E50A06559}">
      <tableStyleElement type="wholeTable" dxfId="2"/>
      <tableStyleElement type="headerRow" dxfId="3"/>
    </tableStyle>
    <tableStyle name="Estilo de Segmentação de Dados 3" pivot="0" table="0" count="3" xr9:uid="{A45F0172-D87E-49D6-958E-C71303AD933C}">
      <tableStyleElement type="wholeTable" dxfId="1"/>
      <tableStyleElement type="headerRow" dxfId="0"/>
    </tableStyle>
    <tableStyle name="Estilo de Segmentação de Dados 4" pivot="0" table="0" count="2" xr9:uid="{6F730AE6-527B-4C1D-A867-1538E2AE1250}"/>
  </tableStyles>
  <extLst>
    <ext xmlns:x14="http://schemas.microsoft.com/office/spreadsheetml/2009/9/main" uri="{46F421CA-312F-682f-3DD2-61675219B42D}">
      <x14:dxfs count="2">
        <dxf>
          <fill>
            <patternFill>
              <bgColor theme="8" tint="0.59996337778862885"/>
            </patternFill>
          </fill>
        </dxf>
        <dxf>
          <fill>
            <patternFill>
              <bgColor theme="8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/>
        </x14:slicerStyle>
        <x14:slicerStyle name="Estilo de Segmentação de Dados 4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[Pagamentos e Despesas CONDOMINIO-.xlsx]Planilha2!Tabela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Soma de Valor Principal(em 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3 - Taxa Condominial</c:v>
                </c:pt>
              </c:strCache>
            </c:strRef>
          </c:cat>
          <c:val>
            <c:numRef>
              <c:f>Planilha2!$B$4:$B$5</c:f>
              <c:numCache>
                <c:formatCode>General</c:formatCode>
                <c:ptCount val="1"/>
                <c:pt idx="0">
                  <c:v>6610.1500000000033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190-94B0-1C06BFA1038D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Contagem de Tipo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3 - Taxa Condominial</c:v>
                </c:pt>
              </c:strCache>
            </c:strRef>
          </c:cat>
          <c:val>
            <c:numRef>
              <c:f>Planilha2!$C$4:$C$5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B-4190-94B0-1C06BFA10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029712"/>
        <c:axId val="483989088"/>
      </c:barChart>
      <c:catAx>
        <c:axId val="7030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989088"/>
        <c:crosses val="autoZero"/>
        <c:auto val="1"/>
        <c:lblAlgn val="ctr"/>
        <c:lblOffset val="100"/>
        <c:noMultiLvlLbl val="0"/>
      </c:catAx>
      <c:valAx>
        <c:axId val="48398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0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[Pagamentos e Despesas CONDOMINIO-.xlsx]Planilha2!Tabela dinâmica6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4.1666666666666664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Planilha2!$F$3</c:f>
              <c:strCache>
                <c:ptCount val="1"/>
                <c:pt idx="0">
                  <c:v>Contagem de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Planilha2!$E$4:$E$10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Planilha2!$F$4:$F$10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1-491A-8CC6-EEA3F7147E86}"/>
            </c:ext>
          </c:extLst>
        </c:ser>
        <c:ser>
          <c:idx val="1"/>
          <c:order val="1"/>
          <c:tx>
            <c:strRef>
              <c:f>Planilha2!$G$3</c:f>
              <c:strCache>
                <c:ptCount val="1"/>
                <c:pt idx="0">
                  <c:v>Soma de Valor Total(em R$)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Planilha2!$E$4:$E$10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Planilha2!$G$4:$G$10</c:f>
              <c:numCache>
                <c:formatCode>_("R$"* #,##0.00_);_("R$"* \(#,##0.00\);_("R$"* "-"??_);_(@_)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97.5</c:v>
                </c:pt>
                <c:pt idx="3">
                  <c:v>110</c:v>
                </c:pt>
                <c:pt idx="4">
                  <c:v>110</c:v>
                </c:pt>
                <c:pt idx="5">
                  <c:v>123.35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1-491A-8CC6-EEA3F7147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550752"/>
        <c:axId val="959296720"/>
      </c:barChart>
      <c:catAx>
        <c:axId val="1455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296720"/>
        <c:crosses val="autoZero"/>
        <c:auto val="1"/>
        <c:lblAlgn val="ctr"/>
        <c:lblOffset val="100"/>
        <c:noMultiLvlLbl val="0"/>
      </c:catAx>
      <c:valAx>
        <c:axId val="959296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5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365126</xdr:colOff>
      <xdr:row>18</xdr:row>
      <xdr:rowOff>172344</xdr:rowOff>
    </xdr:from>
    <xdr:to>
      <xdr:col>6</xdr:col>
      <xdr:colOff>103189</xdr:colOff>
      <xdr:row>30</xdr:row>
      <xdr:rowOff>83016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6D6B779-14B7-D0BD-3783-18434C7E5FFA}"/>
            </a:ext>
          </a:extLst>
        </xdr:cNvPr>
        <xdr:cNvGrpSpPr/>
      </xdr:nvGrpSpPr>
      <xdr:grpSpPr>
        <a:xfrm>
          <a:off x="2246314" y="3458469"/>
          <a:ext cx="2794000" cy="2101422"/>
          <a:chOff x="2246314" y="1690687"/>
          <a:chExt cx="2794000" cy="2100288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837A7364-AA09-489E-8A08-0D7AA634438B}"/>
              </a:ext>
            </a:extLst>
          </xdr:cNvPr>
          <xdr:cNvGraphicFramePr>
            <a:graphicFrameLocks/>
          </xdr:cNvGraphicFramePr>
        </xdr:nvGraphicFramePr>
        <xdr:xfrm>
          <a:off x="2246314" y="2230463"/>
          <a:ext cx="2794000" cy="1560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1CB7307-03D2-B85E-CB34-1E71FF0ADD96}"/>
              </a:ext>
            </a:extLst>
          </xdr:cNvPr>
          <xdr:cNvSpPr txBox="1"/>
        </xdr:nvSpPr>
        <xdr:spPr>
          <a:xfrm>
            <a:off x="2532063" y="1690687"/>
            <a:ext cx="2222500" cy="43656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DE DESPESAS DE CONDOMINIO</a:t>
            </a:r>
          </a:p>
          <a:p>
            <a:pPr algn="ctr"/>
            <a:endParaRPr lang="pt-BR" sz="1100" b="1"/>
          </a:p>
        </xdr:txBody>
      </xdr:sp>
    </xdr:grpSp>
    <xdr:clientData/>
  </xdr:twoCellAnchor>
  <xdr:twoCellAnchor>
    <xdr:from>
      <xdr:col>8</xdr:col>
      <xdr:colOff>119066</xdr:colOff>
      <xdr:row>14</xdr:row>
      <xdr:rowOff>46492</xdr:rowOff>
    </xdr:from>
    <xdr:to>
      <xdr:col>15</xdr:col>
      <xdr:colOff>412753</xdr:colOff>
      <xdr:row>30</xdr:row>
      <xdr:rowOff>83016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A5B2002A-0CAE-67EC-883B-E2BA027A58EE}"/>
            </a:ext>
          </a:extLst>
        </xdr:cNvPr>
        <xdr:cNvGrpSpPr/>
      </xdr:nvGrpSpPr>
      <xdr:grpSpPr>
        <a:xfrm>
          <a:off x="6278566" y="2602367"/>
          <a:ext cx="4572000" cy="2957524"/>
          <a:chOff x="5357816" y="849313"/>
          <a:chExt cx="4572000" cy="2957524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75FCCE5-5859-44BC-B033-31B3E20AB6AF}"/>
              </a:ext>
            </a:extLst>
          </xdr:cNvPr>
          <xdr:cNvGraphicFramePr>
            <a:graphicFrameLocks/>
          </xdr:cNvGraphicFramePr>
        </xdr:nvGraphicFramePr>
        <xdr:xfrm>
          <a:off x="5357816" y="10636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B3092ACA-AEC3-6079-0FFD-9A3A34BE4BDD}"/>
              </a:ext>
            </a:extLst>
          </xdr:cNvPr>
          <xdr:cNvSpPr txBox="1"/>
        </xdr:nvSpPr>
        <xdr:spPr>
          <a:xfrm>
            <a:off x="5659437" y="849313"/>
            <a:ext cx="4198937" cy="365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/>
              <a:t>DESPESAS DE CONDOMINIO POR ANO</a:t>
            </a:r>
          </a:p>
        </xdr:txBody>
      </xdr:sp>
    </xdr:grpSp>
    <xdr:clientData/>
  </xdr:twoCellAnchor>
  <xdr:twoCellAnchor editAs="oneCell">
    <xdr:from>
      <xdr:col>0</xdr:col>
      <xdr:colOff>15876</xdr:colOff>
      <xdr:row>1</xdr:row>
      <xdr:rowOff>31749</xdr:rowOff>
    </xdr:from>
    <xdr:to>
      <xdr:col>0</xdr:col>
      <xdr:colOff>1844676</xdr:colOff>
      <xdr:row>15</xdr:row>
      <xdr:rowOff>-1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NO">
              <a:extLst>
                <a:ext uri="{FF2B5EF4-FFF2-40B4-BE49-F238E27FC236}">
                  <a16:creationId xmlns:a16="http://schemas.microsoft.com/office/drawing/2014/main" id="{9D7C0F12-7071-48D9-9D26-6AA8DADE5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6" y="21431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170366</xdr:rowOff>
    </xdr:from>
    <xdr:to>
      <xdr:col>0</xdr:col>
      <xdr:colOff>1828800</xdr:colOff>
      <xdr:row>28</xdr:row>
      <xdr:rowOff>135324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ÊS">
              <a:extLst>
                <a:ext uri="{FF2B5EF4-FFF2-40B4-BE49-F238E27FC236}">
                  <a16:creationId xmlns:a16="http://schemas.microsoft.com/office/drawing/2014/main" id="{7847C6AC-C5D6-45D5-A123-97C961BBB5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26241"/>
              <a:ext cx="1828800" cy="2520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444500</xdr:colOff>
      <xdr:row>1</xdr:row>
      <xdr:rowOff>18142</xdr:rowOff>
    </xdr:from>
    <xdr:to>
      <xdr:col>17</xdr:col>
      <xdr:colOff>426357</xdr:colOff>
      <xdr:row>9</xdr:row>
      <xdr:rowOff>45357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1E84EDA-418B-35CA-7E8B-2E9B51CB5556}"/>
            </a:ext>
          </a:extLst>
        </xdr:cNvPr>
        <xdr:cNvGrpSpPr/>
      </xdr:nvGrpSpPr>
      <xdr:grpSpPr>
        <a:xfrm>
          <a:off x="2325688" y="200705"/>
          <a:ext cx="9760857" cy="1487715"/>
          <a:chOff x="2325688" y="200705"/>
          <a:chExt cx="9760857" cy="148771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5BD3C005-5A5D-02D7-8358-A4060EB81232}"/>
              </a:ext>
            </a:extLst>
          </xdr:cNvPr>
          <xdr:cNvSpPr/>
        </xdr:nvSpPr>
        <xdr:spPr>
          <a:xfrm>
            <a:off x="2325688" y="200705"/>
            <a:ext cx="9760857" cy="1487715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8FBB7D50-AEB8-09FB-90E1-D6A1B8D282C4}"/>
              </a:ext>
            </a:extLst>
          </xdr:cNvPr>
          <xdr:cNvSpPr txBox="1"/>
        </xdr:nvSpPr>
        <xdr:spPr>
          <a:xfrm>
            <a:off x="2470831" y="365129"/>
            <a:ext cx="9488714" cy="116794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/>
              <a:t>RELATORIO</a:t>
            </a:r>
            <a:r>
              <a:rPr lang="pt-BR" sz="2000" baseline="0"/>
              <a:t> DE DESPESAS DE TAXA DE CONDOMINIO A SEREM RESSARCIDAS</a:t>
            </a:r>
            <a:endParaRPr lang="pt-BR" sz="20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 de Sousa Siqueira" refreshedDate="45674.620149189817" createdVersion="8" refreshedVersion="8" minRefreshableVersion="3" recordCount="66" xr:uid="{60AA4231-47CE-419F-8548-D4482EFDE8FE}">
  <cacheSource type="worksheet">
    <worksheetSource name="Tabela1"/>
  </cacheSource>
  <cacheFields count="11">
    <cacheField name="Tipo" numFmtId="0">
      <sharedItems count="1">
        <s v="3 - Taxa Condominial"/>
      </sharedItems>
    </cacheField>
    <cacheField name="Data Competência" numFmtId="14">
      <sharedItems/>
    </cacheField>
    <cacheField name="MÊS" numFmtId="1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ANO" numFmtId="171">
      <sharedItems containsSemiMixedTypes="0" containsNonDate="0" containsDate="1" containsString="0" minDate="2010-10-01T00:00:00" maxDate="2016-05-02T00:00:00" count="66"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</sharedItems>
      <fieldGroup par="10" base="3">
        <rangePr groupBy="months" startDate="2010-10-01T00:00:00" endDate="2016-05-02T00:00:00"/>
        <groupItems count="14">
          <s v="&lt;01/10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5/2016"/>
        </groupItems>
      </fieldGroup>
    </cacheField>
    <cacheField name="Data Pagamento" numFmtId="14">
      <sharedItems/>
    </cacheField>
    <cacheField name="Valor Principal(em R$)" numFmtId="8">
      <sharedItems containsSemiMixedTypes="0" containsString="0" containsNumber="1" minValue="80" maxValue="123.35"/>
    </cacheField>
    <cacheField name="Valor Encargos(em R$)" numFmtId="8">
      <sharedItems containsSemiMixedTypes="0" containsString="0" containsNumber="1" containsInteger="1" minValue="0" maxValue="0"/>
    </cacheField>
    <cacheField name="Valor Total(em R$)" numFmtId="8">
      <sharedItems containsSemiMixedTypes="0" containsString="0" containsNumber="1" minValue="80" maxValue="123.35"/>
    </cacheField>
    <cacheField name="Valor Ressarcimento(em R$)" numFmtId="8">
      <sharedItems containsSemiMixedTypes="0" containsString="0" containsNumber="1" minValue="136.52000000000001" maxValue="210.5"/>
    </cacheField>
    <cacheField name="Trimestres" numFmtId="0" databaseField="0">
      <fieldGroup base="3">
        <rangePr groupBy="quarters" startDate="2010-10-01T00:00:00" endDate="2016-05-02T00:00:00"/>
        <groupItems count="6">
          <s v="&lt;01/10/2010"/>
          <s v="Trim1"/>
          <s v="Trim2"/>
          <s v="Trim3"/>
          <s v="Trim4"/>
          <s v="&gt;02/05/2016"/>
        </groupItems>
      </fieldGroup>
    </cacheField>
    <cacheField name="Anos" numFmtId="0" databaseField="0">
      <fieldGroup base="3">
        <rangePr groupBy="years" startDate="2010-10-01T00:00:00" endDate="2016-05-02T00:00:00"/>
        <groupItems count="9">
          <s v="&lt;01/10/2010"/>
          <s v="2010"/>
          <s v="2011"/>
          <s v="2012"/>
          <s v="2013"/>
          <s v="2014"/>
          <s v="2015"/>
          <s v="2016"/>
          <s v="&gt;02/05/2016"/>
        </groupItems>
      </fieldGroup>
    </cacheField>
  </cacheFields>
  <extLst>
    <ext xmlns:x14="http://schemas.microsoft.com/office/spreadsheetml/2009/9/main" uri="{725AE2AE-9491-48be-B2B4-4EB974FC3084}">
      <x14:pivotCacheDefinition pivotCacheId="4080471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01/10/2010"/>
    <x v="0"/>
    <x v="0"/>
    <s v="12/05/2016"/>
    <n v="80"/>
    <n v="0"/>
    <n v="80"/>
    <n v="136.52000000000001"/>
  </r>
  <r>
    <x v="0"/>
    <s v="01/11/2010"/>
    <x v="1"/>
    <x v="1"/>
    <s v="12/05/2016"/>
    <n v="80"/>
    <n v="0"/>
    <n v="80"/>
    <n v="136.52000000000001"/>
  </r>
  <r>
    <x v="0"/>
    <s v="01/12/2010"/>
    <x v="2"/>
    <x v="2"/>
    <s v="12/05/2016"/>
    <n v="80"/>
    <n v="0"/>
    <n v="80"/>
    <n v="136.52000000000001"/>
  </r>
  <r>
    <x v="0"/>
    <s v="01/01/2011"/>
    <x v="3"/>
    <x v="3"/>
    <s v="12/05/2016"/>
    <n v="80"/>
    <n v="0"/>
    <n v="80"/>
    <n v="136.52000000000001"/>
  </r>
  <r>
    <x v="0"/>
    <s v="01/02/2011"/>
    <x v="4"/>
    <x v="4"/>
    <s v="12/05/2016"/>
    <n v="80"/>
    <n v="0"/>
    <n v="80"/>
    <n v="136.52000000000001"/>
  </r>
  <r>
    <x v="0"/>
    <s v="01/03/2011"/>
    <x v="5"/>
    <x v="5"/>
    <s v="12/05/2016"/>
    <n v="80"/>
    <n v="0"/>
    <n v="80"/>
    <n v="136.52000000000001"/>
  </r>
  <r>
    <x v="0"/>
    <s v="01/04/2011"/>
    <x v="6"/>
    <x v="6"/>
    <s v="12/05/2016"/>
    <n v="80"/>
    <n v="0"/>
    <n v="80"/>
    <n v="136.52000000000001"/>
  </r>
  <r>
    <x v="0"/>
    <s v="01/05/2011"/>
    <x v="7"/>
    <x v="7"/>
    <s v="12/05/2016"/>
    <n v="80"/>
    <n v="0"/>
    <n v="80"/>
    <n v="136.52000000000001"/>
  </r>
  <r>
    <x v="0"/>
    <s v="01/06/2011"/>
    <x v="8"/>
    <x v="8"/>
    <s v="12/05/2016"/>
    <n v="80"/>
    <n v="0"/>
    <n v="80"/>
    <n v="136.52000000000001"/>
  </r>
  <r>
    <x v="0"/>
    <s v="01/07/2011"/>
    <x v="9"/>
    <x v="9"/>
    <s v="12/05/2016"/>
    <n v="80"/>
    <n v="0"/>
    <n v="80"/>
    <n v="136.52000000000001"/>
  </r>
  <r>
    <x v="0"/>
    <s v="01/08/2011"/>
    <x v="10"/>
    <x v="10"/>
    <s v="12/05/2016"/>
    <n v="80"/>
    <n v="0"/>
    <n v="80"/>
    <n v="136.52000000000001"/>
  </r>
  <r>
    <x v="0"/>
    <s v="01/09/2011"/>
    <x v="11"/>
    <x v="11"/>
    <s v="12/05/2016"/>
    <n v="80"/>
    <n v="0"/>
    <n v="80"/>
    <n v="136.52000000000001"/>
  </r>
  <r>
    <x v="0"/>
    <s v="01/10/2011"/>
    <x v="0"/>
    <x v="12"/>
    <s v="12/05/2016"/>
    <n v="80"/>
    <n v="0"/>
    <n v="80"/>
    <n v="136.52000000000001"/>
  </r>
  <r>
    <x v="0"/>
    <s v="01/11/2011"/>
    <x v="1"/>
    <x v="13"/>
    <s v="12/05/2016"/>
    <n v="80"/>
    <n v="0"/>
    <n v="80"/>
    <n v="136.52000000000001"/>
  </r>
  <r>
    <x v="0"/>
    <s v="01/12/2011"/>
    <x v="2"/>
    <x v="14"/>
    <s v="12/05/2016"/>
    <n v="80"/>
    <n v="0"/>
    <n v="80"/>
    <n v="136.52000000000001"/>
  </r>
  <r>
    <x v="0"/>
    <s v="01/01/2012"/>
    <x v="3"/>
    <x v="15"/>
    <s v="12/05/2016"/>
    <n v="80"/>
    <n v="0"/>
    <n v="80"/>
    <n v="136.52000000000001"/>
  </r>
  <r>
    <x v="0"/>
    <s v="01/02/2012"/>
    <x v="4"/>
    <x v="16"/>
    <s v="12/05/2016"/>
    <n v="80"/>
    <n v="0"/>
    <n v="80"/>
    <n v="136.52000000000001"/>
  </r>
  <r>
    <x v="0"/>
    <s v="01/03/2012"/>
    <x v="5"/>
    <x v="17"/>
    <s v="12/05/2016"/>
    <n v="80"/>
    <n v="0"/>
    <n v="80"/>
    <n v="136.52000000000001"/>
  </r>
  <r>
    <x v="0"/>
    <s v="01/04/2012"/>
    <x v="6"/>
    <x v="18"/>
    <s v="12/05/2016"/>
    <n v="80"/>
    <n v="0"/>
    <n v="80"/>
    <n v="136.52000000000001"/>
  </r>
  <r>
    <x v="0"/>
    <s v="01/05/2012"/>
    <x v="7"/>
    <x v="19"/>
    <s v="12/05/2016"/>
    <n v="97.5"/>
    <n v="0"/>
    <n v="97.5"/>
    <n v="166.38"/>
  </r>
  <r>
    <x v="0"/>
    <s v="01/07/2012"/>
    <x v="9"/>
    <x v="20"/>
    <s v="12/05/2016"/>
    <n v="97.5"/>
    <n v="0"/>
    <n v="97.5"/>
    <n v="166.38"/>
  </r>
  <r>
    <x v="0"/>
    <s v="01/08/2012"/>
    <x v="10"/>
    <x v="21"/>
    <s v="12/05/2016"/>
    <n v="97.5"/>
    <n v="0"/>
    <n v="97.5"/>
    <n v="166.38"/>
  </r>
  <r>
    <x v="0"/>
    <s v="01/09/2012"/>
    <x v="11"/>
    <x v="22"/>
    <s v="12/05/2016"/>
    <n v="97.5"/>
    <n v="0"/>
    <n v="97.5"/>
    <n v="166.38"/>
  </r>
  <r>
    <x v="0"/>
    <s v="01/10/2012"/>
    <x v="0"/>
    <x v="23"/>
    <s v="12/05/2016"/>
    <n v="97.5"/>
    <n v="0"/>
    <n v="97.5"/>
    <n v="166.38"/>
  </r>
  <r>
    <x v="0"/>
    <s v="01/11/2012"/>
    <x v="1"/>
    <x v="24"/>
    <s v="12/05/2016"/>
    <n v="97.5"/>
    <n v="0"/>
    <n v="97.5"/>
    <n v="166.38"/>
  </r>
  <r>
    <x v="0"/>
    <s v="01/12/2012"/>
    <x v="2"/>
    <x v="25"/>
    <s v="12/05/2016"/>
    <n v="97.5"/>
    <n v="0"/>
    <n v="97.5"/>
    <n v="166.38"/>
  </r>
  <r>
    <x v="0"/>
    <s v="01/01/2013"/>
    <x v="3"/>
    <x v="26"/>
    <s v="12/05/2016"/>
    <n v="97.5"/>
    <n v="0"/>
    <n v="97.5"/>
    <n v="166.38"/>
  </r>
  <r>
    <x v="0"/>
    <s v="01/02/2013"/>
    <x v="4"/>
    <x v="27"/>
    <s v="12/05/2016"/>
    <n v="97.5"/>
    <n v="0"/>
    <n v="97.5"/>
    <n v="166.38"/>
  </r>
  <r>
    <x v="0"/>
    <s v="01/03/2013"/>
    <x v="5"/>
    <x v="28"/>
    <s v="12/05/2016"/>
    <n v="97.5"/>
    <n v="0"/>
    <n v="97.5"/>
    <n v="166.38"/>
  </r>
  <r>
    <x v="0"/>
    <s v="01/04/2013"/>
    <x v="6"/>
    <x v="29"/>
    <s v="12/05/2016"/>
    <n v="97.5"/>
    <n v="0"/>
    <n v="97.5"/>
    <n v="166.38"/>
  </r>
  <r>
    <x v="0"/>
    <s v="01/05/2013"/>
    <x v="7"/>
    <x v="30"/>
    <s v="12/05/2016"/>
    <n v="97.5"/>
    <n v="0"/>
    <n v="97.5"/>
    <n v="166.38"/>
  </r>
  <r>
    <x v="0"/>
    <s v="01/06/2013"/>
    <x v="8"/>
    <x v="31"/>
    <s v="12/05/2016"/>
    <n v="97.5"/>
    <n v="0"/>
    <n v="97.5"/>
    <n v="166.38"/>
  </r>
  <r>
    <x v="0"/>
    <s v="01/07/2013"/>
    <x v="9"/>
    <x v="32"/>
    <s v="12/05/2016"/>
    <n v="97.5"/>
    <n v="0"/>
    <n v="97.5"/>
    <n v="166.38"/>
  </r>
  <r>
    <x v="0"/>
    <s v="01/09/2013"/>
    <x v="11"/>
    <x v="33"/>
    <s v="12/05/2016"/>
    <n v="97.5"/>
    <n v="0"/>
    <n v="97.5"/>
    <n v="166.38"/>
  </r>
  <r>
    <x v="0"/>
    <s v="01/10/2013"/>
    <x v="0"/>
    <x v="34"/>
    <s v="12/05/2016"/>
    <n v="97.5"/>
    <n v="0"/>
    <n v="97.5"/>
    <n v="166.38"/>
  </r>
  <r>
    <x v="0"/>
    <s v="01/11/2013"/>
    <x v="1"/>
    <x v="35"/>
    <s v="12/05/2016"/>
    <n v="110"/>
    <n v="0"/>
    <n v="110"/>
    <n v="187.71"/>
  </r>
  <r>
    <x v="0"/>
    <s v="01/12/2013"/>
    <x v="2"/>
    <x v="36"/>
    <s v="12/05/2016"/>
    <n v="110"/>
    <n v="0"/>
    <n v="110"/>
    <n v="187.71"/>
  </r>
  <r>
    <x v="0"/>
    <s v="01/01/2014"/>
    <x v="3"/>
    <x v="37"/>
    <s v="12/05/2016"/>
    <n v="110"/>
    <n v="0"/>
    <n v="110"/>
    <n v="187.71"/>
  </r>
  <r>
    <x v="0"/>
    <s v="01/02/2014"/>
    <x v="4"/>
    <x v="38"/>
    <s v="12/05/2016"/>
    <n v="110"/>
    <n v="0"/>
    <n v="110"/>
    <n v="187.71"/>
  </r>
  <r>
    <x v="0"/>
    <s v="01/03/2014"/>
    <x v="5"/>
    <x v="39"/>
    <s v="12/05/2016"/>
    <n v="110"/>
    <n v="0"/>
    <n v="110"/>
    <n v="187.71"/>
  </r>
  <r>
    <x v="0"/>
    <s v="01/04/2014"/>
    <x v="6"/>
    <x v="40"/>
    <s v="12/05/2016"/>
    <n v="110"/>
    <n v="0"/>
    <n v="110"/>
    <n v="187.71"/>
  </r>
  <r>
    <x v="0"/>
    <s v="01/05/2014"/>
    <x v="7"/>
    <x v="41"/>
    <s v="12/05/2016"/>
    <n v="110"/>
    <n v="0"/>
    <n v="110"/>
    <n v="187.71"/>
  </r>
  <r>
    <x v="0"/>
    <s v="01/06/2014"/>
    <x v="8"/>
    <x v="42"/>
    <s v="12/05/2016"/>
    <n v="110"/>
    <n v="0"/>
    <n v="110"/>
    <n v="187.71"/>
  </r>
  <r>
    <x v="0"/>
    <s v="01/07/2014"/>
    <x v="9"/>
    <x v="43"/>
    <s v="12/05/2016"/>
    <n v="110"/>
    <n v="0"/>
    <n v="110"/>
    <n v="187.71"/>
  </r>
  <r>
    <x v="0"/>
    <s v="01/08/2014"/>
    <x v="10"/>
    <x v="44"/>
    <s v="12/05/2016"/>
    <n v="110"/>
    <n v="0"/>
    <n v="110"/>
    <n v="187.71"/>
  </r>
  <r>
    <x v="0"/>
    <s v="01/09/2014"/>
    <x v="11"/>
    <x v="45"/>
    <s v="12/05/2016"/>
    <n v="110"/>
    <n v="0"/>
    <n v="110"/>
    <n v="187.71"/>
  </r>
  <r>
    <x v="0"/>
    <s v="01/10/2014"/>
    <x v="0"/>
    <x v="46"/>
    <s v="12/05/2016"/>
    <n v="110"/>
    <n v="0"/>
    <n v="110"/>
    <n v="187.71"/>
  </r>
  <r>
    <x v="0"/>
    <s v="01/11/2014"/>
    <x v="1"/>
    <x v="47"/>
    <s v="12/05/2016"/>
    <n v="110"/>
    <n v="0"/>
    <n v="110"/>
    <n v="187.71"/>
  </r>
  <r>
    <x v="0"/>
    <s v="01/12/2014"/>
    <x v="2"/>
    <x v="48"/>
    <s v="12/05/2016"/>
    <n v="110"/>
    <n v="0"/>
    <n v="110"/>
    <n v="187.71"/>
  </r>
  <r>
    <x v="0"/>
    <s v="01/01/2015"/>
    <x v="3"/>
    <x v="49"/>
    <s v="12/05/2016"/>
    <n v="110"/>
    <n v="0"/>
    <n v="110"/>
    <n v="187.71"/>
  </r>
  <r>
    <x v="0"/>
    <s v="01/02/2015"/>
    <x v="4"/>
    <x v="50"/>
    <s v="12/05/2016"/>
    <n v="110"/>
    <n v="0"/>
    <n v="110"/>
    <n v="187.71"/>
  </r>
  <r>
    <x v="0"/>
    <s v="01/03/2015"/>
    <x v="5"/>
    <x v="51"/>
    <s v="12/05/2016"/>
    <n v="110"/>
    <n v="0"/>
    <n v="110"/>
    <n v="187.71"/>
  </r>
  <r>
    <x v="0"/>
    <s v="01/04/2015"/>
    <x v="6"/>
    <x v="52"/>
    <s v="12/05/2016"/>
    <n v="110"/>
    <n v="0"/>
    <n v="110"/>
    <n v="187.71"/>
  </r>
  <r>
    <x v="0"/>
    <s v="01/05/2015"/>
    <x v="7"/>
    <x v="53"/>
    <s v="12/05/2016"/>
    <n v="110"/>
    <n v="0"/>
    <n v="110"/>
    <n v="187.71"/>
  </r>
  <r>
    <x v="0"/>
    <s v="01/06/2015"/>
    <x v="8"/>
    <x v="54"/>
    <s v="12/05/2016"/>
    <n v="110"/>
    <n v="0"/>
    <n v="110"/>
    <n v="187.71"/>
  </r>
  <r>
    <x v="0"/>
    <s v="01/07/2015"/>
    <x v="9"/>
    <x v="55"/>
    <s v="12/05/2016"/>
    <n v="110"/>
    <n v="0"/>
    <n v="110"/>
    <n v="187.71"/>
  </r>
  <r>
    <x v="0"/>
    <s v="01/08/2015"/>
    <x v="10"/>
    <x v="56"/>
    <s v="12/05/2016"/>
    <n v="110"/>
    <n v="0"/>
    <n v="110"/>
    <n v="187.71"/>
  </r>
  <r>
    <x v="0"/>
    <s v="01/09/2015"/>
    <x v="11"/>
    <x v="57"/>
    <s v="12/05/2016"/>
    <n v="123.35"/>
    <n v="0"/>
    <n v="123.35"/>
    <n v="210.5"/>
  </r>
  <r>
    <x v="0"/>
    <s v="01/10/2015"/>
    <x v="0"/>
    <x v="58"/>
    <s v="12/05/2016"/>
    <n v="123.35"/>
    <n v="0"/>
    <n v="123.35"/>
    <n v="210.5"/>
  </r>
  <r>
    <x v="0"/>
    <s v="01/11/2015"/>
    <x v="1"/>
    <x v="59"/>
    <s v="12/05/2016"/>
    <n v="123.35"/>
    <n v="0"/>
    <n v="123.35"/>
    <n v="210.5"/>
  </r>
  <r>
    <x v="0"/>
    <s v="01/12/2015"/>
    <x v="2"/>
    <x v="60"/>
    <s v="12/05/2016"/>
    <n v="123.35"/>
    <n v="0"/>
    <n v="123.35"/>
    <n v="210.5"/>
  </r>
  <r>
    <x v="0"/>
    <s v="01/01/2016"/>
    <x v="3"/>
    <x v="61"/>
    <s v="12/05/2016"/>
    <n v="123.35"/>
    <n v="0"/>
    <n v="123.35"/>
    <n v="210.5"/>
  </r>
  <r>
    <x v="0"/>
    <s v="01/02/2016"/>
    <x v="4"/>
    <x v="62"/>
    <s v="12/05/2016"/>
    <n v="123.35"/>
    <n v="0"/>
    <n v="123.35"/>
    <n v="210.5"/>
  </r>
  <r>
    <x v="0"/>
    <s v="01/03/2016"/>
    <x v="5"/>
    <x v="63"/>
    <s v="12/05/2016"/>
    <n v="123.35"/>
    <n v="0"/>
    <n v="123.35"/>
    <n v="210.5"/>
  </r>
  <r>
    <x v="0"/>
    <s v="01/04/2016"/>
    <x v="6"/>
    <x v="64"/>
    <s v="12/05/2016"/>
    <n v="123.35"/>
    <n v="0"/>
    <n v="123.35"/>
    <n v="210.5"/>
  </r>
  <r>
    <x v="0"/>
    <s v="01/05/2016"/>
    <x v="7"/>
    <x v="65"/>
    <s v="12/05/2016"/>
    <n v="123.35"/>
    <n v="0"/>
    <n v="123.35"/>
    <n v="21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D038A-509B-4E84-8798-AAB9D9724CE6}" name="Tabela dinâmica6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G10" firstHeaderRow="0" firstDataRow="1" firstDataCol="1"/>
  <pivotFields count="11">
    <pivotField showAll="0"/>
    <pivotField showAll="0"/>
    <pivotField numFmtId="1" showAll="0">
      <items count="13">
        <item h="1" x="3"/>
        <item h="1" x="4"/>
        <item x="5"/>
        <item h="1" x="6"/>
        <item h="1" x="7"/>
        <item h="1" x="8"/>
        <item h="1" x="9"/>
        <item h="1" x="10"/>
        <item h="1" x="11"/>
        <item h="1" x="0"/>
        <item h="1" x="1"/>
        <item h="1" x="2"/>
        <item t="default"/>
      </items>
    </pivotField>
    <pivotField axis="axisRow" dataField="1"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numFmtId="8" showAll="0"/>
    <pivotField dataField="1" numFmtId="8" showAll="0"/>
    <pivotField numFmtId="8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10"/>
    <field x="9"/>
    <field x="3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ANO" fld="3" subtotal="count" baseField="0" baseItem="0"/>
    <dataField name="Soma de Valor Total(em R$)" fld="7" baseField="0" baseItem="0" numFmtId="44"/>
  </dataFields>
  <formats count="1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5C233-B7E0-4B1B-9B9D-8685765CAD57}" name="Tabela dinâmica5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C5" firstHeaderRow="0" firstDataRow="1" firstDataCol="1"/>
  <pivotFields count="11">
    <pivotField axis="axisRow" dataField="1" showAll="0">
      <items count="2">
        <item x="0"/>
        <item t="default"/>
      </items>
    </pivotField>
    <pivotField showAll="0"/>
    <pivotField numFmtId="1" showAll="0">
      <items count="13">
        <item h="1" x="3"/>
        <item h="1" x="4"/>
        <item h="1" x="5"/>
        <item h="1" x="6"/>
        <item h="1" x="7"/>
        <item h="1" x="8"/>
        <item h="1" x="9"/>
        <item h="1" x="10"/>
        <item h="1" x="11"/>
        <item h="1" x="0"/>
        <item h="1" x="1"/>
        <item x="2"/>
        <item t="default"/>
      </items>
    </pivotField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8" showAll="0"/>
    <pivotField numFmtId="8" showAll="0"/>
    <pivotField numFmtId="8" showAll="0"/>
    <pivotField numFmtId="8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Principal(em R$)" fld="5" baseField="0" baseItem="0"/>
    <dataField name="Contagem de Tipo" fld="0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48D8A8E-6B57-407E-A8F9-3A03173BA2E7}" sourceName="ANO">
  <pivotTables>
    <pivotTable tabId="3" name="Tabela dinâmica5"/>
  </pivotTables>
  <data>
    <tabular pivotCacheId="408047179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997A498-4EAD-4F4F-8283-ECE84A48E986}" sourceName="MÊS">
  <pivotTables>
    <pivotTable tabId="3" name="Tabela dinâmica6"/>
  </pivotTables>
  <data>
    <tabular pivotCacheId="408047179">
      <items count="12">
        <i x="3"/>
        <i x="4"/>
        <i x="5" s="1"/>
        <i x="6"/>
        <i x="7"/>
        <i x="8"/>
        <i x="9"/>
        <i x="10"/>
        <i x="11"/>
        <i x="0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53C81393-6FAA-4135-943A-D5ADD19B9506}" cache="SegmentaçãodeDados_ANO" caption="ANO" rowHeight="241300"/>
  <slicer name="MÊS" xr10:uid="{9FEC4F22-A67B-4AF5-BC33-13A598D65121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12335-C3F8-410F-BC05-F953AC415A3A}" name="Tabela1" displayName="Tabela1" ref="A1:I67" totalsRowShown="0" headerRowDxfId="11">
  <autoFilter ref="A1:I67" xr:uid="{5BA12335-C3F8-410F-BC05-F953AC415A3A}"/>
  <sortState xmlns:xlrd2="http://schemas.microsoft.com/office/spreadsheetml/2017/richdata2" ref="A2:I67">
    <sortCondition ref="D1:D67"/>
  </sortState>
  <tableColumns count="9">
    <tableColumn id="1" xr3:uid="{08D61360-F185-4875-9D51-E96F9BC3E335}" name="Tipo"/>
    <tableColumn id="2" xr3:uid="{F7B55D02-344D-4731-ADF1-E635EF357176}" name="Data Competência" dataDxfId="7"/>
    <tableColumn id="12" xr3:uid="{AAB16A9F-5FEA-4FE3-A498-71024C4ADCDB}" name="MÊS" dataDxfId="5">
      <calculatedColumnFormula>MONTH(Tabela1[[#This Row],[ANO]])</calculatedColumnFormula>
    </tableColumn>
    <tableColumn id="11" xr3:uid="{C3D82668-5AD3-4149-BF54-0B77256DA9A8}" name="ANO" dataDxfId="6"/>
    <tableColumn id="3" xr3:uid="{0EBA8BF6-6DBB-4B12-8803-B87B34FEC2BC}" name="Data Pagamento" dataDxfId="9"/>
    <tableColumn id="4" xr3:uid="{210F445E-488F-4910-9C01-7AA6B3FD0FA3}" name="Valor Principal(em R$)" dataDxfId="10"/>
    <tableColumn id="5" xr3:uid="{BE00E044-DF72-487F-BD01-1BEF3E17B4AB}" name="Valor Encargos(em R$)" dataDxfId="14"/>
    <tableColumn id="6" xr3:uid="{DD59DEDC-105F-4069-8B76-CE2149073059}" name="Valor Total(em R$)" dataDxfId="13"/>
    <tableColumn id="9" xr3:uid="{60C46FCD-172A-4D54-ABBA-4BBC4FD70BE4}" name="Valor Ressarcimento(em R$)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4B1B-7602-45AF-B4F9-065FC87F16D8}">
  <sheetPr>
    <tabColor rgb="FFFF0000"/>
  </sheetPr>
  <dimension ref="A2:G10"/>
  <sheetViews>
    <sheetView workbookViewId="0">
      <selection activeCell="C11" sqref="C11"/>
    </sheetView>
  </sheetViews>
  <sheetFormatPr defaultRowHeight="14.5" x14ac:dyDescent="0.35"/>
  <cols>
    <col min="1" max="1" width="18.453125" bestFit="1" customWidth="1"/>
    <col min="2" max="2" width="27.1796875" bestFit="1" customWidth="1"/>
    <col min="3" max="3" width="16" bestFit="1" customWidth="1"/>
    <col min="4" max="4" width="16" customWidth="1"/>
    <col min="5" max="5" width="16.90625" bestFit="1" customWidth="1"/>
    <col min="6" max="6" width="16.1796875" bestFit="1" customWidth="1"/>
    <col min="7" max="7" width="24.1796875" bestFit="1" customWidth="1"/>
  </cols>
  <sheetData>
    <row r="2" spans="1:7" x14ac:dyDescent="0.35">
      <c r="A2" t="s">
        <v>80</v>
      </c>
      <c r="E2" s="13" t="s">
        <v>89</v>
      </c>
    </row>
    <row r="3" spans="1:7" x14ac:dyDescent="0.35">
      <c r="A3" s="5" t="s">
        <v>77</v>
      </c>
      <c r="B3" t="s">
        <v>78</v>
      </c>
      <c r="C3" t="s">
        <v>79</v>
      </c>
      <c r="E3" s="5" t="s">
        <v>77</v>
      </c>
      <c r="F3" t="s">
        <v>88</v>
      </c>
      <c r="G3" t="s">
        <v>76</v>
      </c>
    </row>
    <row r="4" spans="1:7" x14ac:dyDescent="0.35">
      <c r="A4" s="2" t="s">
        <v>7</v>
      </c>
      <c r="B4" s="6">
        <v>6610.1500000000033</v>
      </c>
      <c r="C4" s="6">
        <v>66</v>
      </c>
      <c r="D4" s="6"/>
      <c r="E4" s="2" t="s">
        <v>82</v>
      </c>
      <c r="F4" s="6">
        <v>1</v>
      </c>
      <c r="G4" s="7">
        <v>80</v>
      </c>
    </row>
    <row r="5" spans="1:7" x14ac:dyDescent="0.35">
      <c r="A5" s="2" t="s">
        <v>75</v>
      </c>
      <c r="B5" s="6">
        <v>6610.1500000000033</v>
      </c>
      <c r="C5" s="6">
        <v>66</v>
      </c>
      <c r="D5" s="6"/>
      <c r="E5" s="2" t="s">
        <v>83</v>
      </c>
      <c r="F5" s="6">
        <v>1</v>
      </c>
      <c r="G5" s="7">
        <v>80</v>
      </c>
    </row>
    <row r="6" spans="1:7" x14ac:dyDescent="0.35">
      <c r="E6" s="2" t="s">
        <v>84</v>
      </c>
      <c r="F6" s="6">
        <v>1</v>
      </c>
      <c r="G6" s="7">
        <v>97.5</v>
      </c>
    </row>
    <row r="7" spans="1:7" x14ac:dyDescent="0.35">
      <c r="E7" s="2" t="s">
        <v>85</v>
      </c>
      <c r="F7" s="6">
        <v>1</v>
      </c>
      <c r="G7" s="7">
        <v>110</v>
      </c>
    </row>
    <row r="8" spans="1:7" x14ac:dyDescent="0.35">
      <c r="E8" s="2" t="s">
        <v>86</v>
      </c>
      <c r="F8" s="6">
        <v>1</v>
      </c>
      <c r="G8" s="7">
        <v>110</v>
      </c>
    </row>
    <row r="9" spans="1:7" x14ac:dyDescent="0.35">
      <c r="E9" s="2" t="s">
        <v>87</v>
      </c>
      <c r="F9" s="6">
        <v>1</v>
      </c>
      <c r="G9" s="7">
        <v>123.35</v>
      </c>
    </row>
    <row r="10" spans="1:7" x14ac:dyDescent="0.35">
      <c r="E10" s="2" t="s">
        <v>75</v>
      </c>
      <c r="F10" s="6">
        <v>6</v>
      </c>
      <c r="G10" s="7">
        <v>600.85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67"/>
  <sheetViews>
    <sheetView workbookViewId="0">
      <selection activeCell="C11" sqref="C11"/>
    </sheetView>
  </sheetViews>
  <sheetFormatPr defaultRowHeight="14.5" x14ac:dyDescent="0.35"/>
  <cols>
    <col min="1" max="1" width="18.453125" bestFit="1" customWidth="1"/>
    <col min="2" max="2" width="18.6328125" bestFit="1" customWidth="1"/>
    <col min="3" max="3" width="18.6328125" customWidth="1"/>
    <col min="4" max="4" width="6.90625" bestFit="1" customWidth="1"/>
    <col min="5" max="5" width="17.1796875" bestFit="1" customWidth="1"/>
    <col min="6" max="6" width="21.81640625" bestFit="1" customWidth="1"/>
    <col min="7" max="7" width="22.08984375" bestFit="1" customWidth="1"/>
    <col min="8" max="8" width="18.81640625" bestFit="1" customWidth="1"/>
    <col min="9" max="9" width="27" bestFit="1" customWidth="1"/>
  </cols>
  <sheetData>
    <row r="1" spans="1:9" x14ac:dyDescent="0.35">
      <c r="A1" s="1" t="s">
        <v>0</v>
      </c>
      <c r="B1" s="1" t="s">
        <v>1</v>
      </c>
      <c r="C1" s="1" t="s">
        <v>90</v>
      </c>
      <c r="D1" s="11" t="s">
        <v>81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t="s">
        <v>7</v>
      </c>
      <c r="B2" s="4" t="s">
        <v>56</v>
      </c>
      <c r="C2" s="3">
        <f>MONTH(Tabela1[[#This Row],[ANO]])</f>
        <v>10</v>
      </c>
      <c r="D2" s="12">
        <v>40452</v>
      </c>
      <c r="E2" s="4" t="s">
        <v>9</v>
      </c>
      <c r="F2" s="8">
        <v>80</v>
      </c>
      <c r="G2" s="8">
        <v>0</v>
      </c>
      <c r="H2" s="8">
        <v>80</v>
      </c>
      <c r="I2" s="8">
        <v>136.52000000000001</v>
      </c>
    </row>
    <row r="3" spans="1:9" x14ac:dyDescent="0.35">
      <c r="A3" t="s">
        <v>7</v>
      </c>
      <c r="B3" s="4" t="s">
        <v>57</v>
      </c>
      <c r="C3" s="3">
        <f>MONTH(Tabela1[[#This Row],[ANO]])</f>
        <v>11</v>
      </c>
      <c r="D3" s="12">
        <v>40483</v>
      </c>
      <c r="E3" s="4" t="s">
        <v>9</v>
      </c>
      <c r="F3" s="8">
        <v>80</v>
      </c>
      <c r="G3" s="8">
        <v>0</v>
      </c>
      <c r="H3" s="8">
        <v>80</v>
      </c>
      <c r="I3" s="8">
        <v>136.52000000000001</v>
      </c>
    </row>
    <row r="4" spans="1:9" x14ac:dyDescent="0.35">
      <c r="A4" t="s">
        <v>7</v>
      </c>
      <c r="B4" s="4" t="s">
        <v>58</v>
      </c>
      <c r="C4" s="3">
        <f>MONTH(Tabela1[[#This Row],[ANO]])</f>
        <v>12</v>
      </c>
      <c r="D4" s="12">
        <v>40513</v>
      </c>
      <c r="E4" s="4" t="s">
        <v>9</v>
      </c>
      <c r="F4" s="8">
        <v>80</v>
      </c>
      <c r="G4" s="8">
        <v>0</v>
      </c>
      <c r="H4" s="8">
        <v>80</v>
      </c>
      <c r="I4" s="8">
        <v>136.52000000000001</v>
      </c>
    </row>
    <row r="5" spans="1:9" x14ac:dyDescent="0.35">
      <c r="A5" t="s">
        <v>7</v>
      </c>
      <c r="B5" s="4" t="s">
        <v>59</v>
      </c>
      <c r="C5" s="3">
        <f>MONTH(Tabela1[[#This Row],[ANO]])</f>
        <v>1</v>
      </c>
      <c r="D5" s="12">
        <v>40544</v>
      </c>
      <c r="E5" s="4" t="s">
        <v>9</v>
      </c>
      <c r="F5" s="8">
        <v>80</v>
      </c>
      <c r="G5" s="8">
        <v>0</v>
      </c>
      <c r="H5" s="8">
        <v>80</v>
      </c>
      <c r="I5" s="8">
        <v>136.52000000000001</v>
      </c>
    </row>
    <row r="6" spans="1:9" x14ac:dyDescent="0.35">
      <c r="A6" t="s">
        <v>7</v>
      </c>
      <c r="B6" s="4" t="s">
        <v>60</v>
      </c>
      <c r="C6" s="3">
        <f>MONTH(Tabela1[[#This Row],[ANO]])</f>
        <v>2</v>
      </c>
      <c r="D6" s="12">
        <v>40575</v>
      </c>
      <c r="E6" s="4" t="s">
        <v>9</v>
      </c>
      <c r="F6" s="8">
        <v>80</v>
      </c>
      <c r="G6" s="8">
        <v>0</v>
      </c>
      <c r="H6" s="8">
        <v>80</v>
      </c>
      <c r="I6" s="8">
        <v>136.52000000000001</v>
      </c>
    </row>
    <row r="7" spans="1:9" x14ac:dyDescent="0.35">
      <c r="A7" t="s">
        <v>7</v>
      </c>
      <c r="B7" s="4" t="s">
        <v>61</v>
      </c>
      <c r="C7" s="3">
        <f>MONTH(Tabela1[[#This Row],[ANO]])</f>
        <v>3</v>
      </c>
      <c r="D7" s="12">
        <v>40603</v>
      </c>
      <c r="E7" s="4" t="s">
        <v>9</v>
      </c>
      <c r="F7" s="8">
        <v>80</v>
      </c>
      <c r="G7" s="8">
        <v>0</v>
      </c>
      <c r="H7" s="8">
        <v>80</v>
      </c>
      <c r="I7" s="8">
        <v>136.52000000000001</v>
      </c>
    </row>
    <row r="8" spans="1:9" x14ac:dyDescent="0.35">
      <c r="A8" t="s">
        <v>7</v>
      </c>
      <c r="B8" s="4" t="s">
        <v>62</v>
      </c>
      <c r="C8" s="3">
        <f>MONTH(Tabela1[[#This Row],[ANO]])</f>
        <v>4</v>
      </c>
      <c r="D8" s="12">
        <v>40634</v>
      </c>
      <c r="E8" s="4" t="s">
        <v>9</v>
      </c>
      <c r="F8" s="8">
        <v>80</v>
      </c>
      <c r="G8" s="8">
        <v>0</v>
      </c>
      <c r="H8" s="8">
        <v>80</v>
      </c>
      <c r="I8" s="8">
        <v>136.52000000000001</v>
      </c>
    </row>
    <row r="9" spans="1:9" x14ac:dyDescent="0.35">
      <c r="A9" t="s">
        <v>7</v>
      </c>
      <c r="B9" s="4" t="s">
        <v>63</v>
      </c>
      <c r="C9" s="3">
        <f>MONTH(Tabela1[[#This Row],[ANO]])</f>
        <v>5</v>
      </c>
      <c r="D9" s="12">
        <v>40664</v>
      </c>
      <c r="E9" s="4" t="s">
        <v>9</v>
      </c>
      <c r="F9" s="8">
        <v>80</v>
      </c>
      <c r="G9" s="8">
        <v>0</v>
      </c>
      <c r="H9" s="8">
        <v>80</v>
      </c>
      <c r="I9" s="8">
        <v>136.52000000000001</v>
      </c>
    </row>
    <row r="10" spans="1:9" x14ac:dyDescent="0.35">
      <c r="A10" t="s">
        <v>7</v>
      </c>
      <c r="B10" s="4" t="s">
        <v>64</v>
      </c>
      <c r="C10" s="3">
        <f>MONTH(Tabela1[[#This Row],[ANO]])</f>
        <v>6</v>
      </c>
      <c r="D10" s="12">
        <v>40695</v>
      </c>
      <c r="E10" s="4" t="s">
        <v>9</v>
      </c>
      <c r="F10" s="8">
        <v>80</v>
      </c>
      <c r="G10" s="8">
        <v>0</v>
      </c>
      <c r="H10" s="8">
        <v>80</v>
      </c>
      <c r="I10" s="8">
        <v>136.52000000000001</v>
      </c>
    </row>
    <row r="11" spans="1:9" x14ac:dyDescent="0.35">
      <c r="A11" t="s">
        <v>7</v>
      </c>
      <c r="B11" s="4" t="s">
        <v>65</v>
      </c>
      <c r="C11" s="3">
        <f>MONTH(Tabela1[[#This Row],[ANO]])</f>
        <v>7</v>
      </c>
      <c r="D11" s="12">
        <v>40725</v>
      </c>
      <c r="E11" s="4" t="s">
        <v>9</v>
      </c>
      <c r="F11" s="8">
        <v>80</v>
      </c>
      <c r="G11" s="8">
        <v>0</v>
      </c>
      <c r="H11" s="8">
        <v>80</v>
      </c>
      <c r="I11" s="8">
        <v>136.52000000000001</v>
      </c>
    </row>
    <row r="12" spans="1:9" x14ac:dyDescent="0.35">
      <c r="A12" t="s">
        <v>7</v>
      </c>
      <c r="B12" s="4" t="s">
        <v>66</v>
      </c>
      <c r="C12" s="3">
        <f>MONTH(Tabela1[[#This Row],[ANO]])</f>
        <v>8</v>
      </c>
      <c r="D12" s="12">
        <v>40756</v>
      </c>
      <c r="E12" s="4" t="s">
        <v>9</v>
      </c>
      <c r="F12" s="8">
        <v>80</v>
      </c>
      <c r="G12" s="8">
        <v>0</v>
      </c>
      <c r="H12" s="8">
        <v>80</v>
      </c>
      <c r="I12" s="8">
        <v>136.52000000000001</v>
      </c>
    </row>
    <row r="13" spans="1:9" x14ac:dyDescent="0.35">
      <c r="A13" t="s">
        <v>7</v>
      </c>
      <c r="B13" s="4" t="s">
        <v>67</v>
      </c>
      <c r="C13" s="3">
        <f>MONTH(Tabela1[[#This Row],[ANO]])</f>
        <v>9</v>
      </c>
      <c r="D13" s="12">
        <v>40787</v>
      </c>
      <c r="E13" s="4" t="s">
        <v>9</v>
      </c>
      <c r="F13" s="8">
        <v>80</v>
      </c>
      <c r="G13" s="8">
        <v>0</v>
      </c>
      <c r="H13" s="8">
        <v>80</v>
      </c>
      <c r="I13" s="8">
        <v>136.52000000000001</v>
      </c>
    </row>
    <row r="14" spans="1:9" x14ac:dyDescent="0.35">
      <c r="A14" t="s">
        <v>7</v>
      </c>
      <c r="B14" s="4" t="s">
        <v>68</v>
      </c>
      <c r="C14" s="3">
        <f>MONTH(Tabela1[[#This Row],[ANO]])</f>
        <v>10</v>
      </c>
      <c r="D14" s="12">
        <v>40817</v>
      </c>
      <c r="E14" s="4" t="s">
        <v>9</v>
      </c>
      <c r="F14" s="8">
        <v>80</v>
      </c>
      <c r="G14" s="8">
        <v>0</v>
      </c>
      <c r="H14" s="8">
        <v>80</v>
      </c>
      <c r="I14" s="8">
        <v>136.52000000000001</v>
      </c>
    </row>
    <row r="15" spans="1:9" x14ac:dyDescent="0.35">
      <c r="A15" t="s">
        <v>7</v>
      </c>
      <c r="B15" s="4" t="s">
        <v>69</v>
      </c>
      <c r="C15" s="3">
        <f>MONTH(Tabela1[[#This Row],[ANO]])</f>
        <v>11</v>
      </c>
      <c r="D15" s="12">
        <v>40848</v>
      </c>
      <c r="E15" s="4" t="s">
        <v>9</v>
      </c>
      <c r="F15" s="8">
        <v>80</v>
      </c>
      <c r="G15" s="8">
        <v>0</v>
      </c>
      <c r="H15" s="8">
        <v>80</v>
      </c>
      <c r="I15" s="8">
        <v>136.52000000000001</v>
      </c>
    </row>
    <row r="16" spans="1:9" x14ac:dyDescent="0.35">
      <c r="A16" t="s">
        <v>7</v>
      </c>
      <c r="B16" s="4" t="s">
        <v>70</v>
      </c>
      <c r="C16" s="3">
        <f>MONTH(Tabela1[[#This Row],[ANO]])</f>
        <v>12</v>
      </c>
      <c r="D16" s="12">
        <v>40878</v>
      </c>
      <c r="E16" s="4" t="s">
        <v>9</v>
      </c>
      <c r="F16" s="8">
        <v>80</v>
      </c>
      <c r="G16" s="8">
        <v>0</v>
      </c>
      <c r="H16" s="8">
        <v>80</v>
      </c>
      <c r="I16" s="8">
        <v>136.52000000000001</v>
      </c>
    </row>
    <row r="17" spans="1:9" x14ac:dyDescent="0.35">
      <c r="A17" t="s">
        <v>7</v>
      </c>
      <c r="B17" s="4" t="s">
        <v>71</v>
      </c>
      <c r="C17" s="3">
        <f>MONTH(Tabela1[[#This Row],[ANO]])</f>
        <v>1</v>
      </c>
      <c r="D17" s="12">
        <v>40909</v>
      </c>
      <c r="E17" s="4" t="s">
        <v>9</v>
      </c>
      <c r="F17" s="8">
        <v>80</v>
      </c>
      <c r="G17" s="8">
        <v>0</v>
      </c>
      <c r="H17" s="8">
        <v>80</v>
      </c>
      <c r="I17" s="8">
        <v>136.52000000000001</v>
      </c>
    </row>
    <row r="18" spans="1:9" x14ac:dyDescent="0.35">
      <c r="A18" t="s">
        <v>7</v>
      </c>
      <c r="B18" s="4" t="s">
        <v>72</v>
      </c>
      <c r="C18" s="3">
        <f>MONTH(Tabela1[[#This Row],[ANO]])</f>
        <v>2</v>
      </c>
      <c r="D18" s="12">
        <v>40940</v>
      </c>
      <c r="E18" s="4" t="s">
        <v>9</v>
      </c>
      <c r="F18" s="8">
        <v>80</v>
      </c>
      <c r="G18" s="8">
        <v>0</v>
      </c>
      <c r="H18" s="8">
        <v>80</v>
      </c>
      <c r="I18" s="8">
        <v>136.52000000000001</v>
      </c>
    </row>
    <row r="19" spans="1:9" x14ac:dyDescent="0.35">
      <c r="A19" t="s">
        <v>7</v>
      </c>
      <c r="B19" s="4" t="s">
        <v>73</v>
      </c>
      <c r="C19" s="3">
        <f>MONTH(Tabela1[[#This Row],[ANO]])</f>
        <v>3</v>
      </c>
      <c r="D19" s="12">
        <v>40969</v>
      </c>
      <c r="E19" s="4" t="s">
        <v>9</v>
      </c>
      <c r="F19" s="8">
        <v>80</v>
      </c>
      <c r="G19" s="8">
        <v>0</v>
      </c>
      <c r="H19" s="8">
        <v>80</v>
      </c>
      <c r="I19" s="8">
        <v>136.52000000000001</v>
      </c>
    </row>
    <row r="20" spans="1:9" x14ac:dyDescent="0.35">
      <c r="A20" t="s">
        <v>7</v>
      </c>
      <c r="B20" s="4" t="s">
        <v>74</v>
      </c>
      <c r="C20" s="3">
        <f>MONTH(Tabela1[[#This Row],[ANO]])</f>
        <v>4</v>
      </c>
      <c r="D20" s="12">
        <v>41000</v>
      </c>
      <c r="E20" s="4" t="s">
        <v>9</v>
      </c>
      <c r="F20" s="8">
        <v>80</v>
      </c>
      <c r="G20" s="8">
        <v>0</v>
      </c>
      <c r="H20" s="8">
        <v>80</v>
      </c>
      <c r="I20" s="8">
        <v>136.52000000000001</v>
      </c>
    </row>
    <row r="21" spans="1:9" x14ac:dyDescent="0.35">
      <c r="A21" t="s">
        <v>7</v>
      </c>
      <c r="B21" s="4" t="s">
        <v>40</v>
      </c>
      <c r="C21" s="3">
        <f>MONTH(Tabela1[[#This Row],[ANO]])</f>
        <v>5</v>
      </c>
      <c r="D21" s="12">
        <v>41030</v>
      </c>
      <c r="E21" s="4" t="s">
        <v>9</v>
      </c>
      <c r="F21" s="8">
        <v>97.5</v>
      </c>
      <c r="G21" s="8">
        <v>0</v>
      </c>
      <c r="H21" s="8">
        <v>97.5</v>
      </c>
      <c r="I21" s="8">
        <v>166.38</v>
      </c>
    </row>
    <row r="22" spans="1:9" x14ac:dyDescent="0.35">
      <c r="A22" t="s">
        <v>7</v>
      </c>
      <c r="B22" s="4" t="s">
        <v>41</v>
      </c>
      <c r="C22" s="3">
        <f>MONTH(Tabela1[[#This Row],[ANO]])</f>
        <v>7</v>
      </c>
      <c r="D22" s="12">
        <v>41091</v>
      </c>
      <c r="E22" s="4" t="s">
        <v>9</v>
      </c>
      <c r="F22" s="8">
        <v>97.5</v>
      </c>
      <c r="G22" s="8">
        <v>0</v>
      </c>
      <c r="H22" s="8">
        <v>97.5</v>
      </c>
      <c r="I22" s="8">
        <v>166.38</v>
      </c>
    </row>
    <row r="23" spans="1:9" x14ac:dyDescent="0.35">
      <c r="A23" t="s">
        <v>7</v>
      </c>
      <c r="B23" s="4" t="s">
        <v>42</v>
      </c>
      <c r="C23" s="3">
        <f>MONTH(Tabela1[[#This Row],[ANO]])</f>
        <v>8</v>
      </c>
      <c r="D23" s="12">
        <v>41122</v>
      </c>
      <c r="E23" s="4" t="s">
        <v>9</v>
      </c>
      <c r="F23" s="8">
        <v>97.5</v>
      </c>
      <c r="G23" s="8">
        <v>0</v>
      </c>
      <c r="H23" s="8">
        <v>97.5</v>
      </c>
      <c r="I23" s="8">
        <v>166.38</v>
      </c>
    </row>
    <row r="24" spans="1:9" x14ac:dyDescent="0.35">
      <c r="A24" t="s">
        <v>7</v>
      </c>
      <c r="B24" s="4" t="s">
        <v>43</v>
      </c>
      <c r="C24" s="3">
        <f>MONTH(Tabela1[[#This Row],[ANO]])</f>
        <v>9</v>
      </c>
      <c r="D24" s="12">
        <v>41153</v>
      </c>
      <c r="E24" s="4" t="s">
        <v>9</v>
      </c>
      <c r="F24" s="8">
        <v>97.5</v>
      </c>
      <c r="G24" s="8">
        <v>0</v>
      </c>
      <c r="H24" s="8">
        <v>97.5</v>
      </c>
      <c r="I24" s="8">
        <v>166.38</v>
      </c>
    </row>
    <row r="25" spans="1:9" x14ac:dyDescent="0.35">
      <c r="A25" t="s">
        <v>7</v>
      </c>
      <c r="B25" s="4" t="s">
        <v>44</v>
      </c>
      <c r="C25" s="3">
        <f>MONTH(Tabela1[[#This Row],[ANO]])</f>
        <v>10</v>
      </c>
      <c r="D25" s="12">
        <v>41183</v>
      </c>
      <c r="E25" s="4" t="s">
        <v>9</v>
      </c>
      <c r="F25" s="8">
        <v>97.5</v>
      </c>
      <c r="G25" s="8">
        <v>0</v>
      </c>
      <c r="H25" s="8">
        <v>97.5</v>
      </c>
      <c r="I25" s="8">
        <v>166.38</v>
      </c>
    </row>
    <row r="26" spans="1:9" x14ac:dyDescent="0.35">
      <c r="A26" t="s">
        <v>7</v>
      </c>
      <c r="B26" s="4" t="s">
        <v>45</v>
      </c>
      <c r="C26" s="3">
        <f>MONTH(Tabela1[[#This Row],[ANO]])</f>
        <v>11</v>
      </c>
      <c r="D26" s="12">
        <v>41214</v>
      </c>
      <c r="E26" s="4" t="s">
        <v>9</v>
      </c>
      <c r="F26" s="8">
        <v>97.5</v>
      </c>
      <c r="G26" s="8">
        <v>0</v>
      </c>
      <c r="H26" s="8">
        <v>97.5</v>
      </c>
      <c r="I26" s="8">
        <v>166.38</v>
      </c>
    </row>
    <row r="27" spans="1:9" x14ac:dyDescent="0.35">
      <c r="A27" t="s">
        <v>7</v>
      </c>
      <c r="B27" s="4" t="s">
        <v>46</v>
      </c>
      <c r="C27" s="3">
        <f>MONTH(Tabela1[[#This Row],[ANO]])</f>
        <v>12</v>
      </c>
      <c r="D27" s="12">
        <v>41244</v>
      </c>
      <c r="E27" s="4" t="s">
        <v>9</v>
      </c>
      <c r="F27" s="8">
        <v>97.5</v>
      </c>
      <c r="G27" s="8">
        <v>0</v>
      </c>
      <c r="H27" s="8">
        <v>97.5</v>
      </c>
      <c r="I27" s="8">
        <v>166.38</v>
      </c>
    </row>
    <row r="28" spans="1:9" x14ac:dyDescent="0.35">
      <c r="A28" t="s">
        <v>7</v>
      </c>
      <c r="B28" s="4" t="s">
        <v>47</v>
      </c>
      <c r="C28" s="3">
        <f>MONTH(Tabela1[[#This Row],[ANO]])</f>
        <v>1</v>
      </c>
      <c r="D28" s="12">
        <v>41275</v>
      </c>
      <c r="E28" s="4" t="s">
        <v>9</v>
      </c>
      <c r="F28" s="8">
        <v>97.5</v>
      </c>
      <c r="G28" s="8">
        <v>0</v>
      </c>
      <c r="H28" s="8">
        <v>97.5</v>
      </c>
      <c r="I28" s="8">
        <v>166.38</v>
      </c>
    </row>
    <row r="29" spans="1:9" x14ac:dyDescent="0.35">
      <c r="A29" t="s">
        <v>7</v>
      </c>
      <c r="B29" s="4" t="s">
        <v>48</v>
      </c>
      <c r="C29" s="3">
        <f>MONTH(Tabela1[[#This Row],[ANO]])</f>
        <v>2</v>
      </c>
      <c r="D29" s="12">
        <v>41306</v>
      </c>
      <c r="E29" s="4" t="s">
        <v>9</v>
      </c>
      <c r="F29" s="8">
        <v>97.5</v>
      </c>
      <c r="G29" s="8">
        <v>0</v>
      </c>
      <c r="H29" s="8">
        <v>97.5</v>
      </c>
      <c r="I29" s="8">
        <v>166.38</v>
      </c>
    </row>
    <row r="30" spans="1:9" x14ac:dyDescent="0.35">
      <c r="A30" t="s">
        <v>7</v>
      </c>
      <c r="B30" s="4" t="s">
        <v>49</v>
      </c>
      <c r="C30" s="3">
        <f>MONTH(Tabela1[[#This Row],[ANO]])</f>
        <v>3</v>
      </c>
      <c r="D30" s="12">
        <v>41334</v>
      </c>
      <c r="E30" s="4" t="s">
        <v>9</v>
      </c>
      <c r="F30" s="8">
        <v>97.5</v>
      </c>
      <c r="G30" s="8">
        <v>0</v>
      </c>
      <c r="H30" s="8">
        <v>97.5</v>
      </c>
      <c r="I30" s="8">
        <v>166.38</v>
      </c>
    </row>
    <row r="31" spans="1:9" x14ac:dyDescent="0.35">
      <c r="A31" t="s">
        <v>7</v>
      </c>
      <c r="B31" s="4" t="s">
        <v>50</v>
      </c>
      <c r="C31" s="3">
        <f>MONTH(Tabela1[[#This Row],[ANO]])</f>
        <v>4</v>
      </c>
      <c r="D31" s="12">
        <v>41365</v>
      </c>
      <c r="E31" s="4" t="s">
        <v>9</v>
      </c>
      <c r="F31" s="8">
        <v>97.5</v>
      </c>
      <c r="G31" s="8">
        <v>0</v>
      </c>
      <c r="H31" s="8">
        <v>97.5</v>
      </c>
      <c r="I31" s="8">
        <v>166.38</v>
      </c>
    </row>
    <row r="32" spans="1:9" x14ac:dyDescent="0.35">
      <c r="A32" t="s">
        <v>7</v>
      </c>
      <c r="B32" s="4" t="s">
        <v>51</v>
      </c>
      <c r="C32" s="3">
        <f>MONTH(Tabela1[[#This Row],[ANO]])</f>
        <v>5</v>
      </c>
      <c r="D32" s="12">
        <v>41395</v>
      </c>
      <c r="E32" s="4" t="s">
        <v>9</v>
      </c>
      <c r="F32" s="8">
        <v>97.5</v>
      </c>
      <c r="G32" s="8">
        <v>0</v>
      </c>
      <c r="H32" s="8">
        <v>97.5</v>
      </c>
      <c r="I32" s="8">
        <v>166.38</v>
      </c>
    </row>
    <row r="33" spans="1:9" x14ac:dyDescent="0.35">
      <c r="A33" t="s">
        <v>7</v>
      </c>
      <c r="B33" s="4" t="s">
        <v>52</v>
      </c>
      <c r="C33" s="3">
        <f>MONTH(Tabela1[[#This Row],[ANO]])</f>
        <v>6</v>
      </c>
      <c r="D33" s="12">
        <v>41426</v>
      </c>
      <c r="E33" s="4" t="s">
        <v>9</v>
      </c>
      <c r="F33" s="8">
        <v>97.5</v>
      </c>
      <c r="G33" s="8">
        <v>0</v>
      </c>
      <c r="H33" s="8">
        <v>97.5</v>
      </c>
      <c r="I33" s="8">
        <v>166.38</v>
      </c>
    </row>
    <row r="34" spans="1:9" x14ac:dyDescent="0.35">
      <c r="A34" t="s">
        <v>7</v>
      </c>
      <c r="B34" s="4" t="s">
        <v>53</v>
      </c>
      <c r="C34" s="3">
        <f>MONTH(Tabela1[[#This Row],[ANO]])</f>
        <v>7</v>
      </c>
      <c r="D34" s="12">
        <v>41456</v>
      </c>
      <c r="E34" s="4" t="s">
        <v>9</v>
      </c>
      <c r="F34" s="8">
        <v>97.5</v>
      </c>
      <c r="G34" s="8">
        <v>0</v>
      </c>
      <c r="H34" s="8">
        <v>97.5</v>
      </c>
      <c r="I34" s="8">
        <v>166.38</v>
      </c>
    </row>
    <row r="35" spans="1:9" x14ac:dyDescent="0.35">
      <c r="A35" t="s">
        <v>7</v>
      </c>
      <c r="B35" s="4" t="s">
        <v>54</v>
      </c>
      <c r="C35" s="3">
        <f>MONTH(Tabela1[[#This Row],[ANO]])</f>
        <v>9</v>
      </c>
      <c r="D35" s="12">
        <v>41518</v>
      </c>
      <c r="E35" s="4" t="s">
        <v>9</v>
      </c>
      <c r="F35" s="8">
        <v>97.5</v>
      </c>
      <c r="G35" s="8">
        <v>0</v>
      </c>
      <c r="H35" s="8">
        <v>97.5</v>
      </c>
      <c r="I35" s="8">
        <v>166.38</v>
      </c>
    </row>
    <row r="36" spans="1:9" x14ac:dyDescent="0.35">
      <c r="A36" t="s">
        <v>7</v>
      </c>
      <c r="B36" s="4" t="s">
        <v>55</v>
      </c>
      <c r="C36" s="3">
        <f>MONTH(Tabela1[[#This Row],[ANO]])</f>
        <v>10</v>
      </c>
      <c r="D36" s="12">
        <v>41548</v>
      </c>
      <c r="E36" s="4" t="s">
        <v>9</v>
      </c>
      <c r="F36" s="8">
        <v>97.5</v>
      </c>
      <c r="G36" s="8">
        <v>0</v>
      </c>
      <c r="H36" s="8">
        <v>97.5</v>
      </c>
      <c r="I36" s="8">
        <v>166.38</v>
      </c>
    </row>
    <row r="37" spans="1:9" x14ac:dyDescent="0.35">
      <c r="A37" t="s">
        <v>7</v>
      </c>
      <c r="B37" s="4" t="s">
        <v>18</v>
      </c>
      <c r="C37" s="3">
        <f>MONTH(Tabela1[[#This Row],[ANO]])</f>
        <v>11</v>
      </c>
      <c r="D37" s="12">
        <v>41579</v>
      </c>
      <c r="E37" s="4" t="s">
        <v>9</v>
      </c>
      <c r="F37" s="8">
        <v>110</v>
      </c>
      <c r="G37" s="8">
        <v>0</v>
      </c>
      <c r="H37" s="8">
        <v>110</v>
      </c>
      <c r="I37" s="8">
        <v>187.71</v>
      </c>
    </row>
    <row r="38" spans="1:9" x14ac:dyDescent="0.35">
      <c r="A38" t="s">
        <v>7</v>
      </c>
      <c r="B38" s="4" t="s">
        <v>19</v>
      </c>
      <c r="C38" s="3">
        <f>MONTH(Tabela1[[#This Row],[ANO]])</f>
        <v>12</v>
      </c>
      <c r="D38" s="12">
        <v>41609</v>
      </c>
      <c r="E38" s="4" t="s">
        <v>9</v>
      </c>
      <c r="F38" s="8">
        <v>110</v>
      </c>
      <c r="G38" s="8">
        <v>0</v>
      </c>
      <c r="H38" s="8">
        <v>110</v>
      </c>
      <c r="I38" s="8">
        <v>187.71</v>
      </c>
    </row>
    <row r="39" spans="1:9" x14ac:dyDescent="0.35">
      <c r="A39" t="s">
        <v>7</v>
      </c>
      <c r="B39" s="4" t="s">
        <v>20</v>
      </c>
      <c r="C39" s="3">
        <f>MONTH(Tabela1[[#This Row],[ANO]])</f>
        <v>1</v>
      </c>
      <c r="D39" s="12">
        <v>41640</v>
      </c>
      <c r="E39" s="4" t="s">
        <v>9</v>
      </c>
      <c r="F39" s="8">
        <v>110</v>
      </c>
      <c r="G39" s="8">
        <v>0</v>
      </c>
      <c r="H39" s="8">
        <v>110</v>
      </c>
      <c r="I39" s="8">
        <v>187.71</v>
      </c>
    </row>
    <row r="40" spans="1:9" x14ac:dyDescent="0.35">
      <c r="A40" t="s">
        <v>7</v>
      </c>
      <c r="B40" s="4" t="s">
        <v>21</v>
      </c>
      <c r="C40" s="3">
        <f>MONTH(Tabela1[[#This Row],[ANO]])</f>
        <v>2</v>
      </c>
      <c r="D40" s="12">
        <v>41671</v>
      </c>
      <c r="E40" s="4" t="s">
        <v>9</v>
      </c>
      <c r="F40" s="8">
        <v>110</v>
      </c>
      <c r="G40" s="8">
        <v>0</v>
      </c>
      <c r="H40" s="8">
        <v>110</v>
      </c>
      <c r="I40" s="8">
        <v>187.71</v>
      </c>
    </row>
    <row r="41" spans="1:9" x14ac:dyDescent="0.35">
      <c r="A41" t="s">
        <v>7</v>
      </c>
      <c r="B41" s="4" t="s">
        <v>22</v>
      </c>
      <c r="C41" s="3">
        <f>MONTH(Tabela1[[#This Row],[ANO]])</f>
        <v>3</v>
      </c>
      <c r="D41" s="12">
        <v>41699</v>
      </c>
      <c r="E41" s="4" t="s">
        <v>9</v>
      </c>
      <c r="F41" s="8">
        <v>110</v>
      </c>
      <c r="G41" s="8">
        <v>0</v>
      </c>
      <c r="H41" s="8">
        <v>110</v>
      </c>
      <c r="I41" s="8">
        <v>187.71</v>
      </c>
    </row>
    <row r="42" spans="1:9" x14ac:dyDescent="0.35">
      <c r="A42" t="s">
        <v>7</v>
      </c>
      <c r="B42" s="4" t="s">
        <v>23</v>
      </c>
      <c r="C42" s="3">
        <f>MONTH(Tabela1[[#This Row],[ANO]])</f>
        <v>4</v>
      </c>
      <c r="D42" s="12">
        <v>41730</v>
      </c>
      <c r="E42" s="4" t="s">
        <v>9</v>
      </c>
      <c r="F42" s="8">
        <v>110</v>
      </c>
      <c r="G42" s="8">
        <v>0</v>
      </c>
      <c r="H42" s="8">
        <v>110</v>
      </c>
      <c r="I42" s="8">
        <v>187.71</v>
      </c>
    </row>
    <row r="43" spans="1:9" x14ac:dyDescent="0.35">
      <c r="A43" t="s">
        <v>7</v>
      </c>
      <c r="B43" s="4" t="s">
        <v>24</v>
      </c>
      <c r="C43" s="3">
        <f>MONTH(Tabela1[[#This Row],[ANO]])</f>
        <v>5</v>
      </c>
      <c r="D43" s="12">
        <v>41760</v>
      </c>
      <c r="E43" s="4" t="s">
        <v>9</v>
      </c>
      <c r="F43" s="8">
        <v>110</v>
      </c>
      <c r="G43" s="8">
        <v>0</v>
      </c>
      <c r="H43" s="8">
        <v>110</v>
      </c>
      <c r="I43" s="8">
        <v>187.71</v>
      </c>
    </row>
    <row r="44" spans="1:9" x14ac:dyDescent="0.35">
      <c r="A44" t="s">
        <v>7</v>
      </c>
      <c r="B44" s="4" t="s">
        <v>25</v>
      </c>
      <c r="C44" s="3">
        <f>MONTH(Tabela1[[#This Row],[ANO]])</f>
        <v>6</v>
      </c>
      <c r="D44" s="12">
        <v>41791</v>
      </c>
      <c r="E44" s="4" t="s">
        <v>9</v>
      </c>
      <c r="F44" s="8">
        <v>110</v>
      </c>
      <c r="G44" s="8">
        <v>0</v>
      </c>
      <c r="H44" s="8">
        <v>110</v>
      </c>
      <c r="I44" s="8">
        <v>187.71</v>
      </c>
    </row>
    <row r="45" spans="1:9" x14ac:dyDescent="0.35">
      <c r="A45" t="s">
        <v>7</v>
      </c>
      <c r="B45" s="4" t="s">
        <v>26</v>
      </c>
      <c r="C45" s="3">
        <f>MONTH(Tabela1[[#This Row],[ANO]])</f>
        <v>7</v>
      </c>
      <c r="D45" s="12">
        <v>41821</v>
      </c>
      <c r="E45" s="4" t="s">
        <v>9</v>
      </c>
      <c r="F45" s="8">
        <v>110</v>
      </c>
      <c r="G45" s="8">
        <v>0</v>
      </c>
      <c r="H45" s="8">
        <v>110</v>
      </c>
      <c r="I45" s="8">
        <v>187.71</v>
      </c>
    </row>
    <row r="46" spans="1:9" x14ac:dyDescent="0.35">
      <c r="A46" t="s">
        <v>7</v>
      </c>
      <c r="B46" s="4" t="s">
        <v>27</v>
      </c>
      <c r="C46" s="3">
        <f>MONTH(Tabela1[[#This Row],[ANO]])</f>
        <v>8</v>
      </c>
      <c r="D46" s="12">
        <v>41852</v>
      </c>
      <c r="E46" s="4" t="s">
        <v>9</v>
      </c>
      <c r="F46" s="8">
        <v>110</v>
      </c>
      <c r="G46" s="8">
        <v>0</v>
      </c>
      <c r="H46" s="8">
        <v>110</v>
      </c>
      <c r="I46" s="8">
        <v>187.71</v>
      </c>
    </row>
    <row r="47" spans="1:9" x14ac:dyDescent="0.35">
      <c r="A47" t="s">
        <v>7</v>
      </c>
      <c r="B47" s="4" t="s">
        <v>28</v>
      </c>
      <c r="C47" s="3">
        <f>MONTH(Tabela1[[#This Row],[ANO]])</f>
        <v>9</v>
      </c>
      <c r="D47" s="12">
        <v>41883</v>
      </c>
      <c r="E47" s="4" t="s">
        <v>9</v>
      </c>
      <c r="F47" s="8">
        <v>110</v>
      </c>
      <c r="G47" s="8">
        <v>0</v>
      </c>
      <c r="H47" s="8">
        <v>110</v>
      </c>
      <c r="I47" s="8">
        <v>187.71</v>
      </c>
    </row>
    <row r="48" spans="1:9" x14ac:dyDescent="0.35">
      <c r="A48" t="s">
        <v>7</v>
      </c>
      <c r="B48" s="4" t="s">
        <v>29</v>
      </c>
      <c r="C48" s="3">
        <f>MONTH(Tabela1[[#This Row],[ANO]])</f>
        <v>10</v>
      </c>
      <c r="D48" s="12">
        <v>41913</v>
      </c>
      <c r="E48" s="4" t="s">
        <v>9</v>
      </c>
      <c r="F48" s="8">
        <v>110</v>
      </c>
      <c r="G48" s="8">
        <v>0</v>
      </c>
      <c r="H48" s="8">
        <v>110</v>
      </c>
      <c r="I48" s="8">
        <v>187.71</v>
      </c>
    </row>
    <row r="49" spans="1:9" x14ac:dyDescent="0.35">
      <c r="A49" t="s">
        <v>7</v>
      </c>
      <c r="B49" s="4" t="s">
        <v>30</v>
      </c>
      <c r="C49" s="3">
        <f>MONTH(Tabela1[[#This Row],[ANO]])</f>
        <v>11</v>
      </c>
      <c r="D49" s="12">
        <v>41944</v>
      </c>
      <c r="E49" s="4" t="s">
        <v>9</v>
      </c>
      <c r="F49" s="8">
        <v>110</v>
      </c>
      <c r="G49" s="8">
        <v>0</v>
      </c>
      <c r="H49" s="8">
        <v>110</v>
      </c>
      <c r="I49" s="8">
        <v>187.71</v>
      </c>
    </row>
    <row r="50" spans="1:9" x14ac:dyDescent="0.35">
      <c r="A50" t="s">
        <v>7</v>
      </c>
      <c r="B50" s="4" t="s">
        <v>31</v>
      </c>
      <c r="C50" s="3">
        <f>MONTH(Tabela1[[#This Row],[ANO]])</f>
        <v>12</v>
      </c>
      <c r="D50" s="12">
        <v>41974</v>
      </c>
      <c r="E50" s="4" t="s">
        <v>9</v>
      </c>
      <c r="F50" s="8">
        <v>110</v>
      </c>
      <c r="G50" s="8">
        <v>0</v>
      </c>
      <c r="H50" s="8">
        <v>110</v>
      </c>
      <c r="I50" s="8">
        <v>187.71</v>
      </c>
    </row>
    <row r="51" spans="1:9" x14ac:dyDescent="0.35">
      <c r="A51" t="s">
        <v>7</v>
      </c>
      <c r="B51" s="4" t="s">
        <v>32</v>
      </c>
      <c r="C51" s="3">
        <f>MONTH(Tabela1[[#This Row],[ANO]])</f>
        <v>1</v>
      </c>
      <c r="D51" s="12">
        <v>42005</v>
      </c>
      <c r="E51" s="4" t="s">
        <v>9</v>
      </c>
      <c r="F51" s="8">
        <v>110</v>
      </c>
      <c r="G51" s="8">
        <v>0</v>
      </c>
      <c r="H51" s="8">
        <v>110</v>
      </c>
      <c r="I51" s="8">
        <v>187.71</v>
      </c>
    </row>
    <row r="52" spans="1:9" x14ac:dyDescent="0.35">
      <c r="A52" t="s">
        <v>7</v>
      </c>
      <c r="B52" s="4" t="s">
        <v>33</v>
      </c>
      <c r="C52" s="3">
        <f>MONTH(Tabela1[[#This Row],[ANO]])</f>
        <v>2</v>
      </c>
      <c r="D52" s="12">
        <v>42036</v>
      </c>
      <c r="E52" s="4" t="s">
        <v>9</v>
      </c>
      <c r="F52" s="8">
        <v>110</v>
      </c>
      <c r="G52" s="8">
        <v>0</v>
      </c>
      <c r="H52" s="8">
        <v>110</v>
      </c>
      <c r="I52" s="8">
        <v>187.71</v>
      </c>
    </row>
    <row r="53" spans="1:9" x14ac:dyDescent="0.35">
      <c r="A53" t="s">
        <v>7</v>
      </c>
      <c r="B53" s="4" t="s">
        <v>34</v>
      </c>
      <c r="C53" s="3">
        <f>MONTH(Tabela1[[#This Row],[ANO]])</f>
        <v>3</v>
      </c>
      <c r="D53" s="12">
        <v>42064</v>
      </c>
      <c r="E53" s="4" t="s">
        <v>9</v>
      </c>
      <c r="F53" s="8">
        <v>110</v>
      </c>
      <c r="G53" s="8">
        <v>0</v>
      </c>
      <c r="H53" s="8">
        <v>110</v>
      </c>
      <c r="I53" s="8">
        <v>187.71</v>
      </c>
    </row>
    <row r="54" spans="1:9" x14ac:dyDescent="0.35">
      <c r="A54" t="s">
        <v>7</v>
      </c>
      <c r="B54" s="4" t="s">
        <v>35</v>
      </c>
      <c r="C54" s="3">
        <f>MONTH(Tabela1[[#This Row],[ANO]])</f>
        <v>4</v>
      </c>
      <c r="D54" s="12">
        <v>42095</v>
      </c>
      <c r="E54" s="4" t="s">
        <v>9</v>
      </c>
      <c r="F54" s="8">
        <v>110</v>
      </c>
      <c r="G54" s="8">
        <v>0</v>
      </c>
      <c r="H54" s="8">
        <v>110</v>
      </c>
      <c r="I54" s="8">
        <v>187.71</v>
      </c>
    </row>
    <row r="55" spans="1:9" x14ac:dyDescent="0.35">
      <c r="A55" t="s">
        <v>7</v>
      </c>
      <c r="B55" s="4" t="s">
        <v>36</v>
      </c>
      <c r="C55" s="3">
        <f>MONTH(Tabela1[[#This Row],[ANO]])</f>
        <v>5</v>
      </c>
      <c r="D55" s="12">
        <v>42125</v>
      </c>
      <c r="E55" s="4" t="s">
        <v>9</v>
      </c>
      <c r="F55" s="8">
        <v>110</v>
      </c>
      <c r="G55" s="8">
        <v>0</v>
      </c>
      <c r="H55" s="8">
        <v>110</v>
      </c>
      <c r="I55" s="8">
        <v>187.71</v>
      </c>
    </row>
    <row r="56" spans="1:9" x14ac:dyDescent="0.35">
      <c r="A56" t="s">
        <v>7</v>
      </c>
      <c r="B56" s="4" t="s">
        <v>37</v>
      </c>
      <c r="C56" s="3">
        <f>MONTH(Tabela1[[#This Row],[ANO]])</f>
        <v>6</v>
      </c>
      <c r="D56" s="12">
        <v>42156</v>
      </c>
      <c r="E56" s="4" t="s">
        <v>9</v>
      </c>
      <c r="F56" s="8">
        <v>110</v>
      </c>
      <c r="G56" s="8">
        <v>0</v>
      </c>
      <c r="H56" s="8">
        <v>110</v>
      </c>
      <c r="I56" s="8">
        <v>187.71</v>
      </c>
    </row>
    <row r="57" spans="1:9" x14ac:dyDescent="0.35">
      <c r="A57" t="s">
        <v>7</v>
      </c>
      <c r="B57" s="4" t="s">
        <v>38</v>
      </c>
      <c r="C57" s="3">
        <f>MONTH(Tabela1[[#This Row],[ANO]])</f>
        <v>7</v>
      </c>
      <c r="D57" s="12">
        <v>42186</v>
      </c>
      <c r="E57" s="4" t="s">
        <v>9</v>
      </c>
      <c r="F57" s="8">
        <v>110</v>
      </c>
      <c r="G57" s="8">
        <v>0</v>
      </c>
      <c r="H57" s="8">
        <v>110</v>
      </c>
      <c r="I57" s="8">
        <v>187.71</v>
      </c>
    </row>
    <row r="58" spans="1:9" x14ac:dyDescent="0.35">
      <c r="A58" t="s">
        <v>7</v>
      </c>
      <c r="B58" s="4" t="s">
        <v>39</v>
      </c>
      <c r="C58" s="3">
        <f>MONTH(Tabela1[[#This Row],[ANO]])</f>
        <v>8</v>
      </c>
      <c r="D58" s="12">
        <v>42217</v>
      </c>
      <c r="E58" s="4" t="s">
        <v>9</v>
      </c>
      <c r="F58" s="8">
        <v>110</v>
      </c>
      <c r="G58" s="8">
        <v>0</v>
      </c>
      <c r="H58" s="8">
        <v>110</v>
      </c>
      <c r="I58" s="8">
        <v>187.71</v>
      </c>
    </row>
    <row r="59" spans="1:9" x14ac:dyDescent="0.35">
      <c r="A59" t="s">
        <v>7</v>
      </c>
      <c r="B59" s="4" t="s">
        <v>8</v>
      </c>
      <c r="C59" s="3">
        <f>MONTH(Tabela1[[#This Row],[ANO]])</f>
        <v>9</v>
      </c>
      <c r="D59" s="12">
        <v>42248</v>
      </c>
      <c r="E59" s="4" t="s">
        <v>9</v>
      </c>
      <c r="F59" s="8">
        <v>123.35</v>
      </c>
      <c r="G59" s="8">
        <v>0</v>
      </c>
      <c r="H59" s="8">
        <v>123.35</v>
      </c>
      <c r="I59" s="8">
        <v>210.5</v>
      </c>
    </row>
    <row r="60" spans="1:9" x14ac:dyDescent="0.35">
      <c r="A60" t="s">
        <v>7</v>
      </c>
      <c r="B60" s="4" t="s">
        <v>10</v>
      </c>
      <c r="C60" s="3">
        <f>MONTH(Tabela1[[#This Row],[ANO]])</f>
        <v>10</v>
      </c>
      <c r="D60" s="12">
        <v>42278</v>
      </c>
      <c r="E60" s="4" t="s">
        <v>9</v>
      </c>
      <c r="F60" s="8">
        <v>123.35</v>
      </c>
      <c r="G60" s="8">
        <v>0</v>
      </c>
      <c r="H60" s="8">
        <v>123.35</v>
      </c>
      <c r="I60" s="8">
        <v>210.5</v>
      </c>
    </row>
    <row r="61" spans="1:9" x14ac:dyDescent="0.35">
      <c r="A61" t="s">
        <v>7</v>
      </c>
      <c r="B61" s="4" t="s">
        <v>11</v>
      </c>
      <c r="C61" s="3">
        <f>MONTH(Tabela1[[#This Row],[ANO]])</f>
        <v>11</v>
      </c>
      <c r="D61" s="12">
        <v>42309</v>
      </c>
      <c r="E61" s="4" t="s">
        <v>9</v>
      </c>
      <c r="F61" s="8">
        <v>123.35</v>
      </c>
      <c r="G61" s="8">
        <v>0</v>
      </c>
      <c r="H61" s="8">
        <v>123.35</v>
      </c>
      <c r="I61" s="8">
        <v>210.5</v>
      </c>
    </row>
    <row r="62" spans="1:9" x14ac:dyDescent="0.35">
      <c r="A62" t="s">
        <v>7</v>
      </c>
      <c r="B62" s="4" t="s">
        <v>12</v>
      </c>
      <c r="C62" s="3">
        <f>MONTH(Tabela1[[#This Row],[ANO]])</f>
        <v>12</v>
      </c>
      <c r="D62" s="12">
        <v>42339</v>
      </c>
      <c r="E62" s="4" t="s">
        <v>9</v>
      </c>
      <c r="F62" s="8">
        <v>123.35</v>
      </c>
      <c r="G62" s="8">
        <v>0</v>
      </c>
      <c r="H62" s="8">
        <v>123.35</v>
      </c>
      <c r="I62" s="8">
        <v>210.5</v>
      </c>
    </row>
    <row r="63" spans="1:9" x14ac:dyDescent="0.35">
      <c r="A63" t="s">
        <v>7</v>
      </c>
      <c r="B63" s="4" t="s">
        <v>13</v>
      </c>
      <c r="C63" s="3">
        <f>MONTH(Tabela1[[#This Row],[ANO]])</f>
        <v>1</v>
      </c>
      <c r="D63" s="12">
        <v>42370</v>
      </c>
      <c r="E63" s="4" t="s">
        <v>9</v>
      </c>
      <c r="F63" s="8">
        <v>123.35</v>
      </c>
      <c r="G63" s="8">
        <v>0</v>
      </c>
      <c r="H63" s="8">
        <v>123.35</v>
      </c>
      <c r="I63" s="8">
        <v>210.5</v>
      </c>
    </row>
    <row r="64" spans="1:9" x14ac:dyDescent="0.35">
      <c r="A64" t="s">
        <v>7</v>
      </c>
      <c r="B64" s="4" t="s">
        <v>14</v>
      </c>
      <c r="C64" s="3">
        <f>MONTH(Tabela1[[#This Row],[ANO]])</f>
        <v>2</v>
      </c>
      <c r="D64" s="12">
        <v>42401</v>
      </c>
      <c r="E64" s="4" t="s">
        <v>9</v>
      </c>
      <c r="F64" s="8">
        <v>123.35</v>
      </c>
      <c r="G64" s="8">
        <v>0</v>
      </c>
      <c r="H64" s="8">
        <v>123.35</v>
      </c>
      <c r="I64" s="8">
        <v>210.5</v>
      </c>
    </row>
    <row r="65" spans="1:9" x14ac:dyDescent="0.35">
      <c r="A65" t="s">
        <v>7</v>
      </c>
      <c r="B65" s="4" t="s">
        <v>15</v>
      </c>
      <c r="C65" s="3">
        <f>MONTH(Tabela1[[#This Row],[ANO]])</f>
        <v>3</v>
      </c>
      <c r="D65" s="12">
        <v>42430</v>
      </c>
      <c r="E65" s="4" t="s">
        <v>9</v>
      </c>
      <c r="F65" s="8">
        <v>123.35</v>
      </c>
      <c r="G65" s="8">
        <v>0</v>
      </c>
      <c r="H65" s="8">
        <v>123.35</v>
      </c>
      <c r="I65" s="8">
        <v>210.5</v>
      </c>
    </row>
    <row r="66" spans="1:9" x14ac:dyDescent="0.35">
      <c r="A66" t="s">
        <v>7</v>
      </c>
      <c r="B66" s="4" t="s">
        <v>16</v>
      </c>
      <c r="C66" s="3">
        <f>MONTH(Tabela1[[#This Row],[ANO]])</f>
        <v>4</v>
      </c>
      <c r="D66" s="12">
        <v>42461</v>
      </c>
      <c r="E66" s="4" t="s">
        <v>9</v>
      </c>
      <c r="F66" s="8">
        <v>123.35</v>
      </c>
      <c r="G66" s="8">
        <v>0</v>
      </c>
      <c r="H66" s="8">
        <v>123.35</v>
      </c>
      <c r="I66" s="8">
        <v>210.5</v>
      </c>
    </row>
    <row r="67" spans="1:9" x14ac:dyDescent="0.35">
      <c r="A67" t="s">
        <v>7</v>
      </c>
      <c r="B67" s="4" t="s">
        <v>17</v>
      </c>
      <c r="C67" s="3">
        <f>MONTH(Tabela1[[#This Row],[ANO]])</f>
        <v>5</v>
      </c>
      <c r="D67" s="12">
        <v>42491</v>
      </c>
      <c r="E67" s="4" t="s">
        <v>9</v>
      </c>
      <c r="F67" s="8">
        <v>123.35</v>
      </c>
      <c r="G67" s="8">
        <v>0</v>
      </c>
      <c r="H67" s="8">
        <v>123.35</v>
      </c>
      <c r="I67" s="8">
        <v>210.5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A53-21FF-4039-BD91-CD4CE28CE4E7}">
  <dimension ref="A1:U1"/>
  <sheetViews>
    <sheetView showGridLines="0" showRowColHeaders="0" tabSelected="1" zoomScale="80" zoomScaleNormal="80" workbookViewId="0">
      <selection activeCell="R23" sqref="R23"/>
    </sheetView>
  </sheetViews>
  <sheetFormatPr defaultColWidth="0" defaultRowHeight="14.5" x14ac:dyDescent="0.35"/>
  <cols>
    <col min="1" max="1" width="26.90625" style="9" customWidth="1"/>
    <col min="2" max="18" width="8.7265625" style="10" customWidth="1"/>
    <col min="19" max="21" width="8.7265625" style="10" hidden="1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Sheet1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de Sousa Siqueira</dc:creator>
  <cp:lastModifiedBy>Flavia de Sousa Siqueira</cp:lastModifiedBy>
  <dcterms:created xsi:type="dcterms:W3CDTF">2025-01-17T18:06:41Z</dcterms:created>
  <dcterms:modified xsi:type="dcterms:W3CDTF">2025-01-17T18:07:27Z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2025-01-17T16:51:03Z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81ea0eb2-a42d-43cb-abcc-da1fec0fb6f0</vt:lpwstr>
  </property>
  <property fmtid="{D5CDD505-2E9C-101B-9397-08002B2CF9AE}" pid="8" name="MSIP_Label_f1a47ad8-907a-4afd-bc2a-6b2ee4f96f0c_ContentBits">
    <vt:lpwstr>3</vt:lpwstr>
  </property>
</Properties>
</file>