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N3" i="1"/>
  <c r="M3" i="1"/>
  <c r="L3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<sst xmlns="http://schemas.openxmlformats.org/spreadsheetml/2006/main" count="5" uniqueCount="5">
  <si>
    <t>#year</t>
  </si>
  <si>
    <t>males</t>
  </si>
  <si>
    <t>year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</si>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</sst>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thin">
        <color rgb="FFFFFFFF"/>
      </top>
      <bottom/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3927576601671"/>
          <c:y val="0.0276595744680851"/>
          <c:w val="0.917699537209659"/>
          <c:h val="0.91841145920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male</c:v>
                </c:pt>
              </c:strCache>
            </c:strRef>
          </c:tx>
          <c:xVal>
            <c:numRef>
              <c:f>Sheet1!$E$4:$E$43</c:f>
              <c:numCache>
                <c:formatCode>General</c:formatCode>
                <c:ptCount val="40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  <c:pt idx="39">
                  <c:v>2014.0</c:v>
                </c:pt>
              </c:numCache>
            </c:numRef>
          </c:xVal>
          <c:yVal>
            <c:numRef>
              <c:f>Sheet1!$F$4:$F$43</c:f>
              <c:numCache>
                <c:formatCode>General</c:formatCode>
                <c:ptCount val="40"/>
                <c:pt idx="0">
                  <c:v>6.28623603267978</c:v>
                </c:pt>
                <c:pt idx="1">
                  <c:v>5.97974868361889</c:v>
                </c:pt>
                <c:pt idx="2">
                  <c:v>6.039483223280875</c:v>
                </c:pt>
                <c:pt idx="3">
                  <c:v>5.693498778242909</c:v>
                </c:pt>
                <c:pt idx="4">
                  <c:v>5.390083090365085</c:v>
                </c:pt>
                <c:pt idx="5">
                  <c:v>6.467406447370241</c:v>
                </c:pt>
                <c:pt idx="6">
                  <c:v>5.693481602370563</c:v>
                </c:pt>
                <c:pt idx="7">
                  <c:v>5.232954505735858</c:v>
                </c:pt>
                <c:pt idx="8">
                  <c:v>5.177875361463567</c:v>
                </c:pt>
                <c:pt idx="9">
                  <c:v>4.809015110976293</c:v>
                </c:pt>
                <c:pt idx="10">
                  <c:v>4.014879187859611</c:v>
                </c:pt>
                <c:pt idx="11">
                  <c:v>4.806236621316709</c:v>
                </c:pt>
                <c:pt idx="12">
                  <c:v>5.577245232504606</c:v>
                </c:pt>
                <c:pt idx="13">
                  <c:v>6.022237902742993</c:v>
                </c:pt>
                <c:pt idx="14">
                  <c:v>6.397343236346345</c:v>
                </c:pt>
                <c:pt idx="15">
                  <c:v>6.103623575418577</c:v>
                </c:pt>
                <c:pt idx="16">
                  <c:v>6.073779287144738</c:v>
                </c:pt>
                <c:pt idx="17">
                  <c:v>5.753117569688916</c:v>
                </c:pt>
                <c:pt idx="18">
                  <c:v>5.16619127174411</c:v>
                </c:pt>
                <c:pt idx="19">
                  <c:v>4.783751423166322</c:v>
                </c:pt>
                <c:pt idx="20">
                  <c:v>4.518458036952585</c:v>
                </c:pt>
                <c:pt idx="21">
                  <c:v>4.484081066253456</c:v>
                </c:pt>
                <c:pt idx="22">
                  <c:v>4.307327333873677</c:v>
                </c:pt>
                <c:pt idx="23">
                  <c:v>4.47581861714509</c:v>
                </c:pt>
                <c:pt idx="24">
                  <c:v>4.94469205346874</c:v>
                </c:pt>
                <c:pt idx="25">
                  <c:v>4.81373193773665</c:v>
                </c:pt>
                <c:pt idx="26">
                  <c:v>5.57060835153666</c:v>
                </c:pt>
                <c:pt idx="27">
                  <c:v>5.289523816366044</c:v>
                </c:pt>
                <c:pt idx="28">
                  <c:v>5.462052680949644</c:v>
                </c:pt>
                <c:pt idx="29">
                  <c:v>5.516238504771036</c:v>
                </c:pt>
                <c:pt idx="30">
                  <c:v>5.842011939038739</c:v>
                </c:pt>
                <c:pt idx="31">
                  <c:v>6.133905506406199</c:v>
                </c:pt>
                <c:pt idx="32">
                  <c:v>6.091503754685904</c:v>
                </c:pt>
                <c:pt idx="33">
                  <c:v>5.481367824295801</c:v>
                </c:pt>
                <c:pt idx="34">
                  <c:v>5.207163786102998</c:v>
                </c:pt>
                <c:pt idx="35">
                  <c:v>5.362928013834455</c:v>
                </c:pt>
                <c:pt idx="36">
                  <c:v>5.922063344943976</c:v>
                </c:pt>
                <c:pt idx="37">
                  <c:v>6.076429395761337</c:v>
                </c:pt>
                <c:pt idx="38">
                  <c:v>5.955582219300216</c:v>
                </c:pt>
                <c:pt idx="39">
                  <c:v>5.819920282704584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female</c:v>
                </c:pt>
              </c:strCache>
            </c:strRef>
          </c:tx>
          <c:xVal>
            <c:numRef>
              <c:f>Sheet1!$E$4:$E$43</c:f>
              <c:numCache>
                <c:formatCode>General</c:formatCode>
                <c:ptCount val="40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  <c:pt idx="39">
                  <c:v>2014.0</c:v>
                </c:pt>
              </c:numCache>
            </c:numRef>
          </c:xVal>
          <c:yVal>
            <c:numRef>
              <c:f>Sheet1!$G$4:$G$43</c:f>
              <c:numCache>
                <c:formatCode>General</c:formatCode>
                <c:ptCount val="40"/>
                <c:pt idx="0">
                  <c:v>5.531814577268507</c:v>
                </c:pt>
                <c:pt idx="1">
                  <c:v>5.856704399873621</c:v>
                </c:pt>
                <c:pt idx="2">
                  <c:v>6.224909258816588</c:v>
                </c:pt>
                <c:pt idx="3">
                  <c:v>5.683388592603371</c:v>
                </c:pt>
                <c:pt idx="4">
                  <c:v>5.277908005225988</c:v>
                </c:pt>
                <c:pt idx="5">
                  <c:v>6.399170642327763</c:v>
                </c:pt>
                <c:pt idx="6">
                  <c:v>5.847887147624917</c:v>
                </c:pt>
                <c:pt idx="7">
                  <c:v>6.197283490298851</c:v>
                </c:pt>
                <c:pt idx="8">
                  <c:v>5.461986459354334</c:v>
                </c:pt>
                <c:pt idx="9">
                  <c:v>5.022028807482802</c:v>
                </c:pt>
                <c:pt idx="10">
                  <c:v>3.99289306306099</c:v>
                </c:pt>
                <c:pt idx="11">
                  <c:v>4.41535018600621</c:v>
                </c:pt>
                <c:pt idx="12">
                  <c:v>5.447785098470913</c:v>
                </c:pt>
                <c:pt idx="13">
                  <c:v>5.712233993082</c:v>
                </c:pt>
                <c:pt idx="14">
                  <c:v>6.106437192871193</c:v>
                </c:pt>
                <c:pt idx="15">
                  <c:v>5.97489528185825</c:v>
                </c:pt>
                <c:pt idx="16">
                  <c:v>5.943362995790288</c:v>
                </c:pt>
                <c:pt idx="17">
                  <c:v>5.367123020510881</c:v>
                </c:pt>
                <c:pt idx="18">
                  <c:v>4.571139660478401</c:v>
                </c:pt>
                <c:pt idx="19">
                  <c:v>4.538375254403431</c:v>
                </c:pt>
                <c:pt idx="20">
                  <c:v>4.637817418000335</c:v>
                </c:pt>
                <c:pt idx="21">
                  <c:v>4.453517882617652</c:v>
                </c:pt>
                <c:pt idx="22">
                  <c:v>4.305295417126289</c:v>
                </c:pt>
                <c:pt idx="23">
                  <c:v>4.247913644382791</c:v>
                </c:pt>
                <c:pt idx="24">
                  <c:v>4.731814290600357</c:v>
                </c:pt>
                <c:pt idx="25">
                  <c:v>4.506350454906861</c:v>
                </c:pt>
                <c:pt idx="26">
                  <c:v>5.472745350910372</c:v>
                </c:pt>
                <c:pt idx="27">
                  <c:v>5.175682391748697</c:v>
                </c:pt>
                <c:pt idx="28">
                  <c:v>5.232197328805433</c:v>
                </c:pt>
                <c:pt idx="29">
                  <c:v>5.25513373138183</c:v>
                </c:pt>
                <c:pt idx="30">
                  <c:v>5.786131136956181</c:v>
                </c:pt>
                <c:pt idx="31">
                  <c:v>5.724670786892947</c:v>
                </c:pt>
                <c:pt idx="32">
                  <c:v>5.256665861412294</c:v>
                </c:pt>
                <c:pt idx="33">
                  <c:v>4.856802452641919</c:v>
                </c:pt>
                <c:pt idx="34">
                  <c:v>4.929830796334316</c:v>
                </c:pt>
                <c:pt idx="35">
                  <c:v>5.027152310070354</c:v>
                </c:pt>
                <c:pt idx="36">
                  <c:v>5.610334159505676</c:v>
                </c:pt>
                <c:pt idx="37">
                  <c:v>5.552058074031597</c:v>
                </c:pt>
                <c:pt idx="38">
                  <c:v>5.410750113568597</c:v>
                </c:pt>
                <c:pt idx="39">
                  <c:v>5.173558616382911</c:v>
                </c:pt>
              </c:numCache>
            </c:numRef>
          </c:yVal>
          <c:smooth val="0"/>
        </c:ser>
        <c:ser>
          <c:idx val="2"/>
          <c:order val="2"/>
          <c:tx>
            <c:v>Male mature biomass</c:v>
          </c:tx>
          <c:xVal>
            <c:numRef>
              <c:f>Sheet1!$L$3:$L$43</c:f>
              <c:numCache>
                <c:formatCode>General</c:formatCode>
                <c:ptCount val="41"/>
                <c:pt idx="0">
                  <c:v>1974.0</c:v>
                </c:pt>
                <c:pt idx="1">
                  <c:v>1975.0</c:v>
                </c:pt>
                <c:pt idx="2">
                  <c:v>1976.0</c:v>
                </c:pt>
                <c:pt idx="3">
                  <c:v>1977.0</c:v>
                </c:pt>
                <c:pt idx="4">
                  <c:v>1978.0</c:v>
                </c:pt>
                <c:pt idx="5">
                  <c:v>1979.0</c:v>
                </c:pt>
                <c:pt idx="6">
                  <c:v>1980.0</c:v>
                </c:pt>
                <c:pt idx="7">
                  <c:v>1981.0</c:v>
                </c:pt>
                <c:pt idx="8">
                  <c:v>1982.0</c:v>
                </c:pt>
                <c:pt idx="9">
                  <c:v>1983.0</c:v>
                </c:pt>
                <c:pt idx="10">
                  <c:v>1984.0</c:v>
                </c:pt>
                <c:pt idx="11">
                  <c:v>1985.0</c:v>
                </c:pt>
                <c:pt idx="12">
                  <c:v>1986.0</c:v>
                </c:pt>
                <c:pt idx="13">
                  <c:v>1987.0</c:v>
                </c:pt>
                <c:pt idx="14">
                  <c:v>1988.0</c:v>
                </c:pt>
                <c:pt idx="15">
                  <c:v>1989.0</c:v>
                </c:pt>
                <c:pt idx="16">
                  <c:v>1990.0</c:v>
                </c:pt>
                <c:pt idx="17">
                  <c:v>1991.0</c:v>
                </c:pt>
                <c:pt idx="18">
                  <c:v>1992.0</c:v>
                </c:pt>
                <c:pt idx="19">
                  <c:v>1993.0</c:v>
                </c:pt>
                <c:pt idx="20">
                  <c:v>1994.0</c:v>
                </c:pt>
                <c:pt idx="21">
                  <c:v>1995.0</c:v>
                </c:pt>
                <c:pt idx="22">
                  <c:v>1996.0</c:v>
                </c:pt>
                <c:pt idx="23">
                  <c:v>1997.0</c:v>
                </c:pt>
                <c:pt idx="24">
                  <c:v>1998.0</c:v>
                </c:pt>
                <c:pt idx="25">
                  <c:v>1999.0</c:v>
                </c:pt>
                <c:pt idx="26">
                  <c:v>2000.0</c:v>
                </c:pt>
                <c:pt idx="27">
                  <c:v>2001.0</c:v>
                </c:pt>
                <c:pt idx="28">
                  <c:v>2002.0</c:v>
                </c:pt>
                <c:pt idx="29">
                  <c:v>2003.0</c:v>
                </c:pt>
                <c:pt idx="30">
                  <c:v>2004.0</c:v>
                </c:pt>
                <c:pt idx="31">
                  <c:v>2005.0</c:v>
                </c:pt>
                <c:pt idx="32">
                  <c:v>2006.0</c:v>
                </c:pt>
                <c:pt idx="33">
                  <c:v>2007.0</c:v>
                </c:pt>
                <c:pt idx="34">
                  <c:v>2008.0</c:v>
                </c:pt>
                <c:pt idx="35">
                  <c:v>2009.0</c:v>
                </c:pt>
                <c:pt idx="36">
                  <c:v>2010.0</c:v>
                </c:pt>
                <c:pt idx="37">
                  <c:v>2011.0</c:v>
                </c:pt>
                <c:pt idx="38">
                  <c:v>2012.0</c:v>
                </c:pt>
                <c:pt idx="39">
                  <c:v>2013.0</c:v>
                </c:pt>
                <c:pt idx="40">
                  <c:v>2014.0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5.356633443370872</c:v>
                </c:pt>
                <c:pt idx="1">
                  <c:v>5.560296941647445</c:v>
                </c:pt>
                <c:pt idx="2">
                  <c:v>5.03004568761608</c:v>
                </c:pt>
                <c:pt idx="3">
                  <c:v>4.843635753400086</c:v>
                </c:pt>
                <c:pt idx="4">
                  <c:v>4.352469082431555</c:v>
                </c:pt>
                <c:pt idx="5">
                  <c:v>3.861571461932048</c:v>
                </c:pt>
                <c:pt idx="6">
                  <c:v>4.395806258082254</c:v>
                </c:pt>
                <c:pt idx="7">
                  <c:v>3.839667343236006</c:v>
                </c:pt>
                <c:pt idx="8">
                  <c:v>3.833845224364122</c:v>
                </c:pt>
                <c:pt idx="9">
                  <c:v>3.313822302177154</c:v>
                </c:pt>
                <c:pt idx="10">
                  <c:v>3.177637076851603</c:v>
                </c:pt>
                <c:pt idx="11">
                  <c:v>2.387844936944869</c:v>
                </c:pt>
                <c:pt idx="12">
                  <c:v>2.418588768750352</c:v>
                </c:pt>
                <c:pt idx="13">
                  <c:v>3.00071981506503</c:v>
                </c:pt>
                <c:pt idx="14">
                  <c:v>3.991942628604019</c:v>
                </c:pt>
                <c:pt idx="15">
                  <c:v>4.565805462465814</c:v>
                </c:pt>
                <c:pt idx="16">
                  <c:v>4.595523808936286</c:v>
                </c:pt>
                <c:pt idx="17">
                  <c:v>4.629374874684909</c:v>
                </c:pt>
                <c:pt idx="18">
                  <c:v>4.647558952479878</c:v>
                </c:pt>
                <c:pt idx="19">
                  <c:v>4.085640121591954</c:v>
                </c:pt>
                <c:pt idx="20">
                  <c:v>3.730980630132572</c:v>
                </c:pt>
                <c:pt idx="21">
                  <c:v>3.450304955769183</c:v>
                </c:pt>
                <c:pt idx="22">
                  <c:v>3.218475744846861</c:v>
                </c:pt>
                <c:pt idx="23">
                  <c:v>2.265921108622454</c:v>
                </c:pt>
                <c:pt idx="24">
                  <c:v>2.200552367428894</c:v>
                </c:pt>
                <c:pt idx="25">
                  <c:v>2.175887439948088</c:v>
                </c:pt>
                <c:pt idx="26">
                  <c:v>2.653241964607215</c:v>
                </c:pt>
                <c:pt idx="27">
                  <c:v>2.75493378700106</c:v>
                </c:pt>
                <c:pt idx="28">
                  <c:v>2.68580459215489</c:v>
                </c:pt>
                <c:pt idx="29">
                  <c:v>2.966303462863179</c:v>
                </c:pt>
                <c:pt idx="30">
                  <c:v>3.125882958019036</c:v>
                </c:pt>
                <c:pt idx="31">
                  <c:v>3.696103299203256</c:v>
                </c:pt>
                <c:pt idx="32">
                  <c:v>4.011687328541091</c:v>
                </c:pt>
                <c:pt idx="33">
                  <c:v>4.159664028342743</c:v>
                </c:pt>
                <c:pt idx="34">
                  <c:v>4.024994484087308</c:v>
                </c:pt>
                <c:pt idx="35">
                  <c:v>3.553918468679819</c:v>
                </c:pt>
                <c:pt idx="36">
                  <c:v>3.466048353981772</c:v>
                </c:pt>
                <c:pt idx="37">
                  <c:v>3.639689209923164</c:v>
                </c:pt>
                <c:pt idx="38">
                  <c:v>3.39047341829918</c:v>
                </c:pt>
                <c:pt idx="39">
                  <c:v>4.087823345231835</c:v>
                </c:pt>
                <c:pt idx="40">
                  <c:v>4.294560608892605</c:v>
                </c:pt>
              </c:numCache>
            </c:numRef>
          </c:yVal>
          <c:smooth val="0"/>
        </c:ser>
        <c:ser>
          <c:idx val="3"/>
          <c:order val="3"/>
          <c:tx>
            <c:v>female mature biomass</c:v>
          </c:tx>
          <c:xVal>
            <c:numRef>
              <c:f>Sheet1!$I$3:$I$43</c:f>
              <c:numCache>
                <c:formatCode>General</c:formatCode>
                <c:ptCount val="41"/>
                <c:pt idx="0">
                  <c:v>1974.0</c:v>
                </c:pt>
                <c:pt idx="1">
                  <c:v>1975.0</c:v>
                </c:pt>
                <c:pt idx="2">
                  <c:v>1976.0</c:v>
                </c:pt>
                <c:pt idx="3">
                  <c:v>1977.0</c:v>
                </c:pt>
                <c:pt idx="4">
                  <c:v>1978.0</c:v>
                </c:pt>
                <c:pt idx="5">
                  <c:v>1979.0</c:v>
                </c:pt>
                <c:pt idx="6">
                  <c:v>1980.0</c:v>
                </c:pt>
                <c:pt idx="7">
                  <c:v>1981.0</c:v>
                </c:pt>
                <c:pt idx="8">
                  <c:v>1982.0</c:v>
                </c:pt>
                <c:pt idx="9">
                  <c:v>1983.0</c:v>
                </c:pt>
                <c:pt idx="10">
                  <c:v>1984.0</c:v>
                </c:pt>
                <c:pt idx="11">
                  <c:v>1985.0</c:v>
                </c:pt>
                <c:pt idx="12">
                  <c:v>1986.0</c:v>
                </c:pt>
                <c:pt idx="13">
                  <c:v>1987.0</c:v>
                </c:pt>
                <c:pt idx="14">
                  <c:v>1988.0</c:v>
                </c:pt>
                <c:pt idx="15">
                  <c:v>1989.0</c:v>
                </c:pt>
                <c:pt idx="16">
                  <c:v>1990.0</c:v>
                </c:pt>
                <c:pt idx="17">
                  <c:v>1991.0</c:v>
                </c:pt>
                <c:pt idx="18">
                  <c:v>1992.0</c:v>
                </c:pt>
                <c:pt idx="19">
                  <c:v>1993.0</c:v>
                </c:pt>
                <c:pt idx="20">
                  <c:v>1994.0</c:v>
                </c:pt>
                <c:pt idx="21">
                  <c:v>1995.0</c:v>
                </c:pt>
                <c:pt idx="22">
                  <c:v>1996.0</c:v>
                </c:pt>
                <c:pt idx="23">
                  <c:v>1997.0</c:v>
                </c:pt>
                <c:pt idx="24">
                  <c:v>1998.0</c:v>
                </c:pt>
                <c:pt idx="25">
                  <c:v>1999.0</c:v>
                </c:pt>
                <c:pt idx="26">
                  <c:v>2000.0</c:v>
                </c:pt>
                <c:pt idx="27">
                  <c:v>2001.0</c:v>
                </c:pt>
                <c:pt idx="28">
                  <c:v>2002.0</c:v>
                </c:pt>
                <c:pt idx="29">
                  <c:v>2003.0</c:v>
                </c:pt>
                <c:pt idx="30">
                  <c:v>2004.0</c:v>
                </c:pt>
                <c:pt idx="31">
                  <c:v>2005.0</c:v>
                </c:pt>
                <c:pt idx="32">
                  <c:v>2006.0</c:v>
                </c:pt>
                <c:pt idx="33">
                  <c:v>2007.0</c:v>
                </c:pt>
                <c:pt idx="34">
                  <c:v>2008.0</c:v>
                </c:pt>
                <c:pt idx="35">
                  <c:v>2009.0</c:v>
                </c:pt>
                <c:pt idx="36">
                  <c:v>2010.0</c:v>
                </c:pt>
                <c:pt idx="37">
                  <c:v>2011.0</c:v>
                </c:pt>
                <c:pt idx="38">
                  <c:v>2012.0</c:v>
                </c:pt>
                <c:pt idx="39">
                  <c:v>2013.0</c:v>
                </c:pt>
                <c:pt idx="40">
                  <c:v>2014.0</c:v>
                </c:pt>
              </c:numCache>
            </c:numRef>
          </c:xVal>
          <c:yVal>
            <c:numRef>
              <c:f>Sheet1!$N$3:$N$43</c:f>
              <c:numCache>
                <c:formatCode>General</c:formatCode>
                <c:ptCount val="41"/>
                <c:pt idx="0">
                  <c:v>4.021056766452269</c:v>
                </c:pt>
                <c:pt idx="1">
                  <c:v>3.888549649242504</c:v>
                </c:pt>
                <c:pt idx="2">
                  <c:v>4.24089500470479</c:v>
                </c:pt>
                <c:pt idx="3">
                  <c:v>4.09617621705107</c:v>
                </c:pt>
                <c:pt idx="4">
                  <c:v>3.567276632354687</c:v>
                </c:pt>
                <c:pt idx="5">
                  <c:v>3.162093810769216</c:v>
                </c:pt>
                <c:pt idx="6">
                  <c:v>4.077367938014984</c:v>
                </c:pt>
                <c:pt idx="7">
                  <c:v>3.679334041270404</c:v>
                </c:pt>
                <c:pt idx="8">
                  <c:v>3.9471970804358</c:v>
                </c:pt>
                <c:pt idx="9">
                  <c:v>3.133753571451366</c:v>
                </c:pt>
                <c:pt idx="10">
                  <c:v>2.928523523860541</c:v>
                </c:pt>
                <c:pt idx="11">
                  <c:v>2.028148247292285</c:v>
                </c:pt>
                <c:pt idx="12">
                  <c:v>1.783391219557538</c:v>
                </c:pt>
                <c:pt idx="13">
                  <c:v>2.6616571615325</c:v>
                </c:pt>
                <c:pt idx="14">
                  <c:v>3.671733295278966</c:v>
                </c:pt>
                <c:pt idx="15">
                  <c:v>3.485232110605229</c:v>
                </c:pt>
                <c:pt idx="16">
                  <c:v>3.832330236518898</c:v>
                </c:pt>
                <c:pt idx="17">
                  <c:v>4.00842349971446</c:v>
                </c:pt>
                <c:pt idx="18">
                  <c:v>3.543564622949077</c:v>
                </c:pt>
                <c:pt idx="19">
                  <c:v>2.653241964607215</c:v>
                </c:pt>
                <c:pt idx="20">
                  <c:v>2.557227311367626</c:v>
                </c:pt>
                <c:pt idx="21">
                  <c:v>2.805176911832933</c:v>
                </c:pt>
                <c:pt idx="22">
                  <c:v>2.470638677990296</c:v>
                </c:pt>
                <c:pt idx="23">
                  <c:v>1.444563269243866</c:v>
                </c:pt>
                <c:pt idx="24">
                  <c:v>1.081805170351728</c:v>
                </c:pt>
                <c:pt idx="25">
                  <c:v>1.587192303486781</c:v>
                </c:pt>
                <c:pt idx="26">
                  <c:v>1.682688374173693</c:v>
                </c:pt>
                <c:pt idx="27">
                  <c:v>1.745715530726648</c:v>
                </c:pt>
                <c:pt idx="28">
                  <c:v>1.517322623526295</c:v>
                </c:pt>
                <c:pt idx="29">
                  <c:v>1.976854952904735</c:v>
                </c:pt>
                <c:pt idx="30">
                  <c:v>1.597365331199831</c:v>
                </c:pt>
                <c:pt idx="31">
                  <c:v>2.528923535204775</c:v>
                </c:pt>
                <c:pt idx="32">
                  <c:v>2.94443897916644</c:v>
                </c:pt>
                <c:pt idx="33">
                  <c:v>2.794227897343263</c:v>
                </c:pt>
                <c:pt idx="34">
                  <c:v>2.578700529074361</c:v>
                </c:pt>
                <c:pt idx="35">
                  <c:v>2.264883225810034</c:v>
                </c:pt>
                <c:pt idx="36">
                  <c:v>1.358409157630355</c:v>
                </c:pt>
                <c:pt idx="37">
                  <c:v>1.472472057360943</c:v>
                </c:pt>
                <c:pt idx="38">
                  <c:v>1.908059924924216</c:v>
                </c:pt>
                <c:pt idx="39">
                  <c:v>2.391511302188447</c:v>
                </c:pt>
                <c:pt idx="40">
                  <c:v>2.199444334074532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21736"/>
        <c:axId val="2124718824"/>
      </c:scatterChart>
      <c:valAx>
        <c:axId val="212472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718824"/>
        <c:crosses val="autoZero"/>
        <c:crossBetween val="midCat"/>
      </c:valAx>
      <c:valAx>
        <c:axId val="212471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21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921110696817494"/>
          <c:y val="0.733689730273078"/>
          <c:w val="0.178083916390674"/>
          <c:h val="0.170918411794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4</xdr:row>
      <xdr:rowOff>114300</xdr:rowOff>
    </xdr:from>
    <xdr:to>
      <xdr:col>16</xdr:col>
      <xdr:colOff>596900</xdr:colOff>
      <xdr:row>35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abSelected="1" workbookViewId="0">
      <selection activeCell="R14" sqref="R14"/>
    </sheetView>
  </sheetViews>
  <sheetFormatPr baseColWidth="10" defaultRowHeight="15" x14ac:dyDescent="0"/>
  <sheetData>
    <row r="2" spans="2:14" ht="16" thickBot="1"/>
    <row r="3" spans="2:14">
      <c r="B3" t="s">
        <v>0</v>
      </c>
      <c r="C3" t="s">
        <v>1</v>
      </c>
      <c r="E3" t="s">
        <v>2</v>
      </c>
      <c r="F3" t="s">
        <v>3</v>
      </c>
      <c r="G3" t="s">
        <v>4</v>
      </c>
      <c r="I3" s="1">
        <v>1974</v>
      </c>
      <c r="J3" s="2">
        <v>212.01</v>
      </c>
      <c r="K3" s="2">
        <v>55.76</v>
      </c>
      <c r="L3" s="6">
        <f>I3</f>
        <v>1974</v>
      </c>
      <c r="M3" s="6">
        <f>LN(J3)</f>
        <v>5.3566334433708729</v>
      </c>
      <c r="N3" s="6">
        <f>LN(K3)</f>
        <v>4.0210567664522685</v>
      </c>
    </row>
    <row r="4" spans="2:14">
      <c r="B4">
        <v>1975</v>
      </c>
      <c r="C4">
        <v>537.12778800000001</v>
      </c>
      <c r="D4">
        <v>252.60186100000001</v>
      </c>
      <c r="E4">
        <f>B4</f>
        <v>1975</v>
      </c>
      <c r="F4">
        <f>LN(C4)</f>
        <v>6.2862360326797795</v>
      </c>
      <c r="G4">
        <f>LN(D4)</f>
        <v>5.5318145772685074</v>
      </c>
      <c r="I4" s="3">
        <v>1975</v>
      </c>
      <c r="J4" s="4">
        <v>259.89999999999998</v>
      </c>
      <c r="K4" s="4">
        <v>48.84</v>
      </c>
      <c r="L4" s="6">
        <f t="shared" ref="L4:L43" si="0">I4</f>
        <v>1975</v>
      </c>
      <c r="M4" s="6">
        <f t="shared" ref="M4:M43" si="1">LN(J4)</f>
        <v>5.5602969416474446</v>
      </c>
      <c r="N4" s="6">
        <f t="shared" ref="N4:N43" si="2">LN(K4)</f>
        <v>3.888549649242504</v>
      </c>
    </row>
    <row r="5" spans="2:14">
      <c r="B5">
        <v>1976</v>
      </c>
      <c r="C5">
        <v>395.34100000000001</v>
      </c>
      <c r="D5">
        <v>349.5702</v>
      </c>
      <c r="E5">
        <f t="shared" ref="E5:E43" si="3">B5</f>
        <v>1976</v>
      </c>
      <c r="F5">
        <f t="shared" ref="F5:F43" si="4">LN(C5)</f>
        <v>5.9797486836188902</v>
      </c>
      <c r="G5">
        <f t="shared" ref="G5:G43" si="5">LN(D5)</f>
        <v>5.8567043998736219</v>
      </c>
      <c r="I5" s="3">
        <v>1976</v>
      </c>
      <c r="J5" s="4">
        <v>152.94</v>
      </c>
      <c r="K5" s="4">
        <v>69.47</v>
      </c>
      <c r="L5" s="6">
        <f t="shared" si="0"/>
        <v>1976</v>
      </c>
      <c r="M5" s="6">
        <f t="shared" si="1"/>
        <v>5.0300456876160791</v>
      </c>
      <c r="N5" s="6">
        <f t="shared" si="2"/>
        <v>4.2408950047047895</v>
      </c>
    </row>
    <row r="6" spans="2:14">
      <c r="B6">
        <v>1977</v>
      </c>
      <c r="C6">
        <v>419.67610000000002</v>
      </c>
      <c r="D6">
        <v>505.17720000000003</v>
      </c>
      <c r="E6">
        <f t="shared" si="3"/>
        <v>1977</v>
      </c>
      <c r="F6">
        <f t="shared" si="4"/>
        <v>6.0394832232808753</v>
      </c>
      <c r="G6">
        <f t="shared" si="5"/>
        <v>6.224909258816588</v>
      </c>
      <c r="I6" s="3">
        <v>1977</v>
      </c>
      <c r="J6" s="4">
        <v>126.93</v>
      </c>
      <c r="K6" s="4">
        <v>60.11</v>
      </c>
      <c r="L6" s="6">
        <f t="shared" si="0"/>
        <v>1977</v>
      </c>
      <c r="M6" s="6">
        <f t="shared" si="1"/>
        <v>4.8436357534000862</v>
      </c>
      <c r="N6" s="6">
        <f t="shared" si="2"/>
        <v>4.0961762170510703</v>
      </c>
    </row>
    <row r="7" spans="2:14">
      <c r="B7">
        <v>1978</v>
      </c>
      <c r="C7">
        <v>296.9307</v>
      </c>
      <c r="D7">
        <v>293.94380000000001</v>
      </c>
      <c r="E7">
        <f t="shared" si="3"/>
        <v>1978</v>
      </c>
      <c r="F7">
        <f t="shared" si="4"/>
        <v>5.6934987782429092</v>
      </c>
      <c r="G7">
        <f t="shared" si="5"/>
        <v>5.6833885926033716</v>
      </c>
      <c r="I7" s="3">
        <v>1978</v>
      </c>
      <c r="J7" s="4">
        <v>77.67</v>
      </c>
      <c r="K7" s="4">
        <v>35.42</v>
      </c>
      <c r="L7" s="6">
        <f t="shared" si="0"/>
        <v>1978</v>
      </c>
      <c r="M7" s="6">
        <f t="shared" si="1"/>
        <v>4.3524690824315559</v>
      </c>
      <c r="N7" s="6">
        <f t="shared" si="2"/>
        <v>3.5672766323546874</v>
      </c>
    </row>
    <row r="8" spans="2:14">
      <c r="B8">
        <v>1979</v>
      </c>
      <c r="C8">
        <v>219.2216</v>
      </c>
      <c r="D8">
        <v>195.95949999999999</v>
      </c>
      <c r="E8">
        <f t="shared" si="3"/>
        <v>1979</v>
      </c>
      <c r="F8">
        <f t="shared" si="4"/>
        <v>5.3900830903650849</v>
      </c>
      <c r="G8">
        <f t="shared" si="5"/>
        <v>5.2779080052259877</v>
      </c>
      <c r="I8" s="3">
        <v>1979</v>
      </c>
      <c r="J8" s="4">
        <v>47.54</v>
      </c>
      <c r="K8" s="4">
        <v>23.62</v>
      </c>
      <c r="L8" s="6">
        <f t="shared" si="0"/>
        <v>1979</v>
      </c>
      <c r="M8" s="6">
        <f t="shared" si="1"/>
        <v>3.8615714619320478</v>
      </c>
      <c r="N8" s="6">
        <f t="shared" si="2"/>
        <v>3.1620938107692163</v>
      </c>
    </row>
    <row r="9" spans="2:14">
      <c r="B9">
        <v>1980</v>
      </c>
      <c r="C9">
        <v>643.81179999999995</v>
      </c>
      <c r="D9">
        <v>601.34609999999998</v>
      </c>
      <c r="E9">
        <f t="shared" si="3"/>
        <v>1980</v>
      </c>
      <c r="F9">
        <f t="shared" si="4"/>
        <v>6.4674064473702408</v>
      </c>
      <c r="G9">
        <f t="shared" si="5"/>
        <v>6.3991706423277632</v>
      </c>
      <c r="I9" s="3">
        <v>1980</v>
      </c>
      <c r="J9" s="4">
        <v>81.11</v>
      </c>
      <c r="K9" s="4">
        <v>58.99</v>
      </c>
      <c r="L9" s="6">
        <f t="shared" si="0"/>
        <v>1980</v>
      </c>
      <c r="M9" s="6">
        <f t="shared" si="1"/>
        <v>4.3958062580822537</v>
      </c>
      <c r="N9" s="6">
        <f t="shared" si="2"/>
        <v>4.0773679380149837</v>
      </c>
    </row>
    <row r="10" spans="2:14">
      <c r="B10">
        <v>1981</v>
      </c>
      <c r="C10">
        <v>296.92559999999997</v>
      </c>
      <c r="D10">
        <v>346.50150000000002</v>
      </c>
      <c r="E10">
        <f t="shared" si="3"/>
        <v>1981</v>
      </c>
      <c r="F10">
        <f t="shared" si="4"/>
        <v>5.6934816023705634</v>
      </c>
      <c r="G10">
        <f t="shared" si="5"/>
        <v>5.8478871476249168</v>
      </c>
      <c r="I10" s="3">
        <v>1981</v>
      </c>
      <c r="J10" s="4">
        <v>46.51</v>
      </c>
      <c r="K10" s="4">
        <v>39.619999999999997</v>
      </c>
      <c r="L10" s="6">
        <f t="shared" si="0"/>
        <v>1981</v>
      </c>
      <c r="M10" s="6">
        <f t="shared" si="1"/>
        <v>3.8396673432360058</v>
      </c>
      <c r="N10" s="6">
        <f t="shared" si="2"/>
        <v>3.6793340412704048</v>
      </c>
    </row>
    <row r="11" spans="2:14">
      <c r="B11">
        <v>1982</v>
      </c>
      <c r="C11">
        <v>187.34549999999999</v>
      </c>
      <c r="D11">
        <v>491.41230000000002</v>
      </c>
      <c r="E11">
        <f t="shared" si="3"/>
        <v>1982</v>
      </c>
      <c r="F11">
        <f t="shared" si="4"/>
        <v>5.232954505735858</v>
      </c>
      <c r="G11">
        <f t="shared" si="5"/>
        <v>6.1972834902988509</v>
      </c>
      <c r="I11" s="3">
        <v>1982</v>
      </c>
      <c r="J11" s="4">
        <v>46.24</v>
      </c>
      <c r="K11" s="4">
        <v>51.79</v>
      </c>
      <c r="L11" s="6">
        <f t="shared" si="0"/>
        <v>1982</v>
      </c>
      <c r="M11" s="6">
        <f t="shared" si="1"/>
        <v>3.8338452243641221</v>
      </c>
      <c r="N11" s="6">
        <f t="shared" si="2"/>
        <v>3.9471970804357999</v>
      </c>
    </row>
    <row r="12" spans="2:14">
      <c r="B12">
        <v>1983</v>
      </c>
      <c r="C12">
        <v>177.3057</v>
      </c>
      <c r="D12">
        <v>235.56489999999999</v>
      </c>
      <c r="E12">
        <f t="shared" si="3"/>
        <v>1983</v>
      </c>
      <c r="F12">
        <f t="shared" si="4"/>
        <v>5.1778753614635669</v>
      </c>
      <c r="G12">
        <f t="shared" si="5"/>
        <v>5.4619864593543337</v>
      </c>
      <c r="I12" s="3">
        <v>1983</v>
      </c>
      <c r="J12" s="4">
        <v>27.49</v>
      </c>
      <c r="K12" s="4">
        <v>22.96</v>
      </c>
      <c r="L12" s="6">
        <f t="shared" si="0"/>
        <v>1983</v>
      </c>
      <c r="M12" s="6">
        <f t="shared" si="1"/>
        <v>3.3138223021771545</v>
      </c>
      <c r="N12" s="6">
        <f t="shared" si="2"/>
        <v>3.1337535714513658</v>
      </c>
    </row>
    <row r="13" spans="2:14">
      <c r="B13">
        <v>1984</v>
      </c>
      <c r="C13">
        <v>122.6108</v>
      </c>
      <c r="D13">
        <v>151.71879999999999</v>
      </c>
      <c r="E13">
        <f t="shared" si="3"/>
        <v>1984</v>
      </c>
      <c r="F13">
        <f t="shared" si="4"/>
        <v>4.8090151109762926</v>
      </c>
      <c r="G13">
        <f t="shared" si="5"/>
        <v>5.0220288074828021</v>
      </c>
      <c r="I13" s="3">
        <v>1984</v>
      </c>
      <c r="J13" s="4">
        <v>23.99</v>
      </c>
      <c r="K13" s="4">
        <v>18.7</v>
      </c>
      <c r="L13" s="6">
        <f t="shared" si="0"/>
        <v>1984</v>
      </c>
      <c r="M13" s="6">
        <f t="shared" si="1"/>
        <v>3.1776370768516031</v>
      </c>
      <c r="N13" s="6">
        <f t="shared" si="2"/>
        <v>2.9285235238605409</v>
      </c>
    </row>
    <row r="14" spans="2:14">
      <c r="B14">
        <v>1985</v>
      </c>
      <c r="C14">
        <v>55.416600000000003</v>
      </c>
      <c r="D14">
        <v>54.211500000000001</v>
      </c>
      <c r="E14">
        <f t="shared" si="3"/>
        <v>1985</v>
      </c>
      <c r="F14">
        <f t="shared" si="4"/>
        <v>4.0148791878596111</v>
      </c>
      <c r="G14">
        <f t="shared" si="5"/>
        <v>3.9928930630609898</v>
      </c>
      <c r="I14" s="3">
        <v>1985</v>
      </c>
      <c r="J14" s="4">
        <v>10.89</v>
      </c>
      <c r="K14" s="4">
        <v>7.6</v>
      </c>
      <c r="L14" s="6">
        <f t="shared" si="0"/>
        <v>1985</v>
      </c>
      <c r="M14" s="6">
        <f t="shared" si="1"/>
        <v>2.3878449369448691</v>
      </c>
      <c r="N14" s="6">
        <f t="shared" si="2"/>
        <v>2.0281482472922852</v>
      </c>
    </row>
    <row r="15" spans="2:14">
      <c r="B15">
        <v>1986</v>
      </c>
      <c r="C15">
        <v>122.2706</v>
      </c>
      <c r="D15">
        <v>82.710800000000006</v>
      </c>
      <c r="E15">
        <f t="shared" si="3"/>
        <v>1986</v>
      </c>
      <c r="F15">
        <f t="shared" si="4"/>
        <v>4.8062366213167094</v>
      </c>
      <c r="G15">
        <f t="shared" si="5"/>
        <v>4.4153501860062097</v>
      </c>
      <c r="I15" s="3">
        <v>1986</v>
      </c>
      <c r="J15" s="4">
        <v>11.23</v>
      </c>
      <c r="K15" s="4">
        <v>5.95</v>
      </c>
      <c r="L15" s="6">
        <f t="shared" si="0"/>
        <v>1986</v>
      </c>
      <c r="M15" s="6">
        <f t="shared" si="1"/>
        <v>2.418588768750352</v>
      </c>
      <c r="N15" s="6">
        <f t="shared" si="2"/>
        <v>1.7833912195575383</v>
      </c>
    </row>
    <row r="16" spans="2:14">
      <c r="B16">
        <v>1987</v>
      </c>
      <c r="C16">
        <v>264.3424</v>
      </c>
      <c r="D16">
        <v>232.2432</v>
      </c>
      <c r="E16">
        <f t="shared" si="3"/>
        <v>1987</v>
      </c>
      <c r="F16">
        <f t="shared" si="4"/>
        <v>5.5772452325046062</v>
      </c>
      <c r="G16">
        <f t="shared" si="5"/>
        <v>5.4477850984709129</v>
      </c>
      <c r="I16" s="3">
        <v>1987</v>
      </c>
      <c r="J16" s="4">
        <v>20.100000000000001</v>
      </c>
      <c r="K16" s="4">
        <v>14.32</v>
      </c>
      <c r="L16" s="6">
        <f t="shared" si="0"/>
        <v>1987</v>
      </c>
      <c r="M16" s="6">
        <f t="shared" si="1"/>
        <v>3.0007198150650303</v>
      </c>
      <c r="N16" s="6">
        <f t="shared" si="2"/>
        <v>2.6616571615324998</v>
      </c>
    </row>
    <row r="17" spans="2:14">
      <c r="B17">
        <v>1988</v>
      </c>
      <c r="C17">
        <v>412.50069999999999</v>
      </c>
      <c r="D17">
        <v>302.5462</v>
      </c>
      <c r="E17">
        <f t="shared" si="3"/>
        <v>1988</v>
      </c>
      <c r="F17">
        <f t="shared" si="4"/>
        <v>6.0222379027429929</v>
      </c>
      <c r="G17">
        <f t="shared" si="5"/>
        <v>5.712233993082001</v>
      </c>
      <c r="I17" s="3">
        <v>1988</v>
      </c>
      <c r="J17" s="4">
        <v>54.16</v>
      </c>
      <c r="K17" s="4">
        <v>39.32</v>
      </c>
      <c r="L17" s="6">
        <f t="shared" si="0"/>
        <v>1988</v>
      </c>
      <c r="M17" s="6">
        <f t="shared" si="1"/>
        <v>3.9919426286040194</v>
      </c>
      <c r="N17" s="6">
        <f t="shared" si="2"/>
        <v>3.6717332952789659</v>
      </c>
    </row>
    <row r="18" spans="2:14">
      <c r="B18">
        <v>1989</v>
      </c>
      <c r="C18">
        <v>600.2482</v>
      </c>
      <c r="D18">
        <v>448.7371</v>
      </c>
      <c r="E18">
        <f t="shared" si="3"/>
        <v>1989</v>
      </c>
      <c r="F18">
        <f t="shared" si="4"/>
        <v>6.3973432363463454</v>
      </c>
      <c r="G18">
        <f t="shared" si="5"/>
        <v>6.1064371928711934</v>
      </c>
      <c r="I18" s="3">
        <v>1989</v>
      </c>
      <c r="J18" s="4">
        <v>96.14</v>
      </c>
      <c r="K18" s="4">
        <v>32.630000000000003</v>
      </c>
      <c r="L18" s="6">
        <f t="shared" si="0"/>
        <v>1989</v>
      </c>
      <c r="M18" s="6">
        <f t="shared" si="1"/>
        <v>4.5658054624658142</v>
      </c>
      <c r="N18" s="6">
        <f t="shared" si="2"/>
        <v>3.4852321106052293</v>
      </c>
    </row>
    <row r="19" spans="2:14">
      <c r="B19">
        <v>1990</v>
      </c>
      <c r="C19">
        <v>447.47629999999998</v>
      </c>
      <c r="D19">
        <v>393.42689999999999</v>
      </c>
      <c r="E19">
        <f t="shared" si="3"/>
        <v>1990</v>
      </c>
      <c r="F19">
        <f t="shared" si="4"/>
        <v>6.1036235754185775</v>
      </c>
      <c r="G19">
        <f t="shared" si="5"/>
        <v>5.9748952818582497</v>
      </c>
      <c r="I19" s="3">
        <v>1990</v>
      </c>
      <c r="J19" s="4">
        <v>99.04</v>
      </c>
      <c r="K19" s="4">
        <v>46.17</v>
      </c>
      <c r="L19" s="6">
        <f t="shared" si="0"/>
        <v>1990</v>
      </c>
      <c r="M19" s="6">
        <f t="shared" si="1"/>
        <v>4.595523808936286</v>
      </c>
      <c r="N19" s="6">
        <f t="shared" si="2"/>
        <v>3.8323302365188976</v>
      </c>
    </row>
    <row r="20" spans="2:14">
      <c r="B20">
        <v>1991</v>
      </c>
      <c r="C20">
        <v>434.31900000000002</v>
      </c>
      <c r="D20">
        <v>381.21480000000003</v>
      </c>
      <c r="E20">
        <f t="shared" si="3"/>
        <v>1991</v>
      </c>
      <c r="F20">
        <f t="shared" si="4"/>
        <v>6.0737792871447382</v>
      </c>
      <c r="G20">
        <f t="shared" si="5"/>
        <v>5.9433629957902889</v>
      </c>
      <c r="I20" s="3">
        <v>1991</v>
      </c>
      <c r="J20" s="4">
        <v>102.45</v>
      </c>
      <c r="K20" s="4">
        <v>55.06</v>
      </c>
      <c r="L20" s="6">
        <f t="shared" si="0"/>
        <v>1991</v>
      </c>
      <c r="M20" s="6">
        <f t="shared" si="1"/>
        <v>4.6293748746849088</v>
      </c>
      <c r="N20" s="6">
        <f t="shared" si="2"/>
        <v>4.0084234997144614</v>
      </c>
    </row>
    <row r="21" spans="2:14">
      <c r="B21">
        <v>1992</v>
      </c>
      <c r="C21">
        <v>315.17169999999999</v>
      </c>
      <c r="D21">
        <v>214.2456</v>
      </c>
      <c r="E21">
        <f t="shared" si="3"/>
        <v>1992</v>
      </c>
      <c r="F21">
        <f t="shared" si="4"/>
        <v>5.7531175696889161</v>
      </c>
      <c r="G21">
        <f t="shared" si="5"/>
        <v>5.3671230205108813</v>
      </c>
      <c r="I21" s="3">
        <v>1992</v>
      </c>
      <c r="J21" s="4">
        <v>104.33</v>
      </c>
      <c r="K21" s="4">
        <v>34.590000000000003</v>
      </c>
      <c r="L21" s="6">
        <f t="shared" si="0"/>
        <v>1992</v>
      </c>
      <c r="M21" s="6">
        <f t="shared" si="1"/>
        <v>4.6475589524798782</v>
      </c>
      <c r="N21" s="6">
        <f t="shared" si="2"/>
        <v>3.5435646229490776</v>
      </c>
    </row>
    <row r="22" spans="2:14">
      <c r="B22">
        <v>1993</v>
      </c>
      <c r="C22">
        <v>175.24610000000001</v>
      </c>
      <c r="D22">
        <v>96.654200000000003</v>
      </c>
      <c r="E22">
        <f t="shared" si="3"/>
        <v>1993</v>
      </c>
      <c r="F22">
        <f t="shared" si="4"/>
        <v>5.1661912717441103</v>
      </c>
      <c r="G22">
        <f t="shared" si="5"/>
        <v>4.5711396604784014</v>
      </c>
      <c r="I22" s="3">
        <v>1993</v>
      </c>
      <c r="J22" s="4">
        <v>59.48</v>
      </c>
      <c r="K22" s="4">
        <v>14.2</v>
      </c>
      <c r="L22" s="6">
        <f t="shared" si="0"/>
        <v>1993</v>
      </c>
      <c r="M22" s="6">
        <f t="shared" si="1"/>
        <v>4.085640121591954</v>
      </c>
      <c r="N22" s="6">
        <f t="shared" si="2"/>
        <v>2.653241964607215</v>
      </c>
    </row>
    <row r="23" spans="2:14">
      <c r="B23">
        <v>1994</v>
      </c>
      <c r="C23">
        <v>119.55200000000001</v>
      </c>
      <c r="D23">
        <v>93.538700000000006</v>
      </c>
      <c r="E23">
        <f t="shared" si="3"/>
        <v>1994</v>
      </c>
      <c r="F23">
        <f t="shared" si="4"/>
        <v>4.783751423166323</v>
      </c>
      <c r="G23">
        <f t="shared" si="5"/>
        <v>4.538375254403431</v>
      </c>
      <c r="I23" s="3">
        <v>1994</v>
      </c>
      <c r="J23" s="4">
        <v>41.72</v>
      </c>
      <c r="K23" s="4">
        <v>12.9</v>
      </c>
      <c r="L23" s="6">
        <f t="shared" si="0"/>
        <v>1994</v>
      </c>
      <c r="M23" s="6">
        <f t="shared" si="1"/>
        <v>3.7309806301325716</v>
      </c>
      <c r="N23" s="6">
        <f t="shared" si="2"/>
        <v>2.5572273113676265</v>
      </c>
    </row>
    <row r="24" spans="2:14">
      <c r="B24">
        <v>1995</v>
      </c>
      <c r="C24">
        <v>91.694100000000006</v>
      </c>
      <c r="D24">
        <v>103.3186</v>
      </c>
      <c r="E24">
        <f t="shared" si="3"/>
        <v>1995</v>
      </c>
      <c r="F24">
        <f t="shared" si="4"/>
        <v>4.5184580369525849</v>
      </c>
      <c r="G24">
        <f t="shared" si="5"/>
        <v>4.6378174180003349</v>
      </c>
      <c r="I24" s="3">
        <v>1995</v>
      </c>
      <c r="J24" s="4">
        <v>31.51</v>
      </c>
      <c r="K24" s="4">
        <v>16.53</v>
      </c>
      <c r="L24" s="6">
        <f t="shared" si="0"/>
        <v>1995</v>
      </c>
      <c r="M24" s="6">
        <f t="shared" si="1"/>
        <v>3.4503049557691834</v>
      </c>
      <c r="N24" s="6">
        <f t="shared" si="2"/>
        <v>2.8051769118329331</v>
      </c>
    </row>
    <row r="25" spans="2:14">
      <c r="B25">
        <v>1996</v>
      </c>
      <c r="C25">
        <v>88.595500000000001</v>
      </c>
      <c r="D25">
        <v>85.928700000000006</v>
      </c>
      <c r="E25">
        <f t="shared" si="3"/>
        <v>1996</v>
      </c>
      <c r="F25">
        <f t="shared" si="4"/>
        <v>4.4840810662534558</v>
      </c>
      <c r="G25">
        <f t="shared" si="5"/>
        <v>4.4535178826176525</v>
      </c>
      <c r="I25" s="3">
        <v>1996</v>
      </c>
      <c r="J25" s="4">
        <v>24.99</v>
      </c>
      <c r="K25" s="4">
        <v>11.83</v>
      </c>
      <c r="L25" s="6">
        <f t="shared" si="0"/>
        <v>1996</v>
      </c>
      <c r="M25" s="6">
        <f t="shared" si="1"/>
        <v>3.2184757448468608</v>
      </c>
      <c r="N25" s="6">
        <f t="shared" si="2"/>
        <v>2.4706386779902956</v>
      </c>
    </row>
    <row r="26" spans="2:14">
      <c r="B26">
        <v>1997</v>
      </c>
      <c r="C26">
        <v>74.241799999999998</v>
      </c>
      <c r="D26">
        <v>74.091099999999997</v>
      </c>
      <c r="E26">
        <f t="shared" si="3"/>
        <v>1997</v>
      </c>
      <c r="F26">
        <f t="shared" si="4"/>
        <v>4.3073273338736779</v>
      </c>
      <c r="G26">
        <f t="shared" si="5"/>
        <v>4.3052954171262892</v>
      </c>
      <c r="I26" s="3">
        <v>1997</v>
      </c>
      <c r="J26" s="4">
        <v>9.64</v>
      </c>
      <c r="K26" s="4">
        <v>4.24</v>
      </c>
      <c r="L26" s="6">
        <f t="shared" si="0"/>
        <v>1997</v>
      </c>
      <c r="M26" s="6">
        <f t="shared" si="1"/>
        <v>2.2659211086224542</v>
      </c>
      <c r="N26" s="6">
        <f t="shared" si="2"/>
        <v>1.4445632692438664</v>
      </c>
    </row>
    <row r="27" spans="2:14">
      <c r="B27">
        <v>1998</v>
      </c>
      <c r="C27">
        <v>87.866500000000002</v>
      </c>
      <c r="D27">
        <v>69.959299999999999</v>
      </c>
      <c r="E27">
        <f t="shared" si="3"/>
        <v>1998</v>
      </c>
      <c r="F27">
        <f t="shared" si="4"/>
        <v>4.47581861714509</v>
      </c>
      <c r="G27">
        <f t="shared" si="5"/>
        <v>4.2479136443827912</v>
      </c>
      <c r="I27" s="3">
        <v>1998</v>
      </c>
      <c r="J27" s="4">
        <v>9.0299999999999994</v>
      </c>
      <c r="K27" s="4">
        <v>2.95</v>
      </c>
      <c r="L27" s="6">
        <f t="shared" si="0"/>
        <v>1998</v>
      </c>
      <c r="M27" s="6">
        <f t="shared" si="1"/>
        <v>2.200552367428894</v>
      </c>
      <c r="N27" s="6">
        <f t="shared" si="2"/>
        <v>1.0818051703517284</v>
      </c>
    </row>
    <row r="28" spans="2:14">
      <c r="B28">
        <v>1999</v>
      </c>
      <c r="C28">
        <v>140.42760000000001</v>
      </c>
      <c r="D28">
        <v>113.5013</v>
      </c>
      <c r="E28">
        <f t="shared" si="3"/>
        <v>1999</v>
      </c>
      <c r="F28">
        <f t="shared" si="4"/>
        <v>4.9446920534687404</v>
      </c>
      <c r="G28">
        <f t="shared" si="5"/>
        <v>4.7318142906003571</v>
      </c>
      <c r="I28" s="3">
        <v>1999</v>
      </c>
      <c r="J28" s="4">
        <v>8.81</v>
      </c>
      <c r="K28" s="4">
        <v>4.8899999999999997</v>
      </c>
      <c r="L28" s="6">
        <f t="shared" si="0"/>
        <v>1999</v>
      </c>
      <c r="M28" s="6">
        <f t="shared" si="1"/>
        <v>2.1758874399480881</v>
      </c>
      <c r="N28" s="6">
        <f t="shared" si="2"/>
        <v>1.5871923034867805</v>
      </c>
    </row>
    <row r="29" spans="2:14">
      <c r="B29">
        <v>2000</v>
      </c>
      <c r="C29">
        <v>123.1905</v>
      </c>
      <c r="D29">
        <v>90.590599999999995</v>
      </c>
      <c r="E29">
        <f t="shared" si="3"/>
        <v>2000</v>
      </c>
      <c r="F29">
        <f t="shared" si="4"/>
        <v>4.8137319377366499</v>
      </c>
      <c r="G29">
        <f t="shared" si="5"/>
        <v>4.5063504549068618</v>
      </c>
      <c r="I29" s="3">
        <v>2000</v>
      </c>
      <c r="J29" s="4">
        <v>14.2</v>
      </c>
      <c r="K29" s="4">
        <v>5.38</v>
      </c>
      <c r="L29" s="6">
        <f t="shared" si="0"/>
        <v>2000</v>
      </c>
      <c r="M29" s="6">
        <f t="shared" si="1"/>
        <v>2.653241964607215</v>
      </c>
      <c r="N29" s="6">
        <f t="shared" si="2"/>
        <v>1.6826883741736931</v>
      </c>
    </row>
    <row r="30" spans="2:14">
      <c r="B30">
        <v>2001</v>
      </c>
      <c r="C30">
        <v>262.59379999999999</v>
      </c>
      <c r="D30">
        <v>238.113</v>
      </c>
      <c r="E30">
        <f t="shared" si="3"/>
        <v>2001</v>
      </c>
      <c r="F30">
        <f t="shared" si="4"/>
        <v>5.5706083515366611</v>
      </c>
      <c r="G30">
        <f t="shared" si="5"/>
        <v>5.4727453509103725</v>
      </c>
      <c r="I30" s="3">
        <v>2001</v>
      </c>
      <c r="J30" s="4">
        <v>15.72</v>
      </c>
      <c r="K30" s="4">
        <v>5.73</v>
      </c>
      <c r="L30" s="6">
        <f t="shared" si="0"/>
        <v>2001</v>
      </c>
      <c r="M30" s="6">
        <f t="shared" si="1"/>
        <v>2.7549337870010606</v>
      </c>
      <c r="N30" s="6">
        <f t="shared" si="2"/>
        <v>1.7457155307266483</v>
      </c>
    </row>
    <row r="31" spans="2:14">
      <c r="B31">
        <v>2002</v>
      </c>
      <c r="C31">
        <v>198.249</v>
      </c>
      <c r="D31">
        <v>176.91730000000001</v>
      </c>
      <c r="E31">
        <f t="shared" si="3"/>
        <v>2002</v>
      </c>
      <c r="F31">
        <f t="shared" si="4"/>
        <v>5.2895238163660441</v>
      </c>
      <c r="G31">
        <f t="shared" si="5"/>
        <v>5.1756823917486976</v>
      </c>
      <c r="I31" s="3">
        <v>2002</v>
      </c>
      <c r="J31" s="4">
        <v>14.67</v>
      </c>
      <c r="K31" s="4">
        <v>4.5599999999999996</v>
      </c>
      <c r="L31" s="6">
        <f t="shared" si="0"/>
        <v>2002</v>
      </c>
      <c r="M31" s="6">
        <f t="shared" si="1"/>
        <v>2.6858045921548905</v>
      </c>
      <c r="N31" s="6">
        <f t="shared" si="2"/>
        <v>1.5173226235262947</v>
      </c>
    </row>
    <row r="32" spans="2:14">
      <c r="B32">
        <v>2003</v>
      </c>
      <c r="C32">
        <v>235.5805</v>
      </c>
      <c r="D32">
        <v>187.2037</v>
      </c>
      <c r="E32">
        <f t="shared" si="3"/>
        <v>2003</v>
      </c>
      <c r="F32">
        <f t="shared" si="4"/>
        <v>5.4620526809496441</v>
      </c>
      <c r="G32">
        <f t="shared" si="5"/>
        <v>5.2321973288054329</v>
      </c>
      <c r="I32" s="3">
        <v>2003</v>
      </c>
      <c r="J32" s="4">
        <v>19.420000000000002</v>
      </c>
      <c r="K32" s="4">
        <v>7.22</v>
      </c>
      <c r="L32" s="6">
        <f t="shared" si="0"/>
        <v>2003</v>
      </c>
      <c r="M32" s="6">
        <f t="shared" si="1"/>
        <v>2.9663034628631788</v>
      </c>
      <c r="N32" s="6">
        <f t="shared" si="2"/>
        <v>1.9768549529047348</v>
      </c>
    </row>
    <row r="33" spans="2:14">
      <c r="B33">
        <v>2004</v>
      </c>
      <c r="C33">
        <v>248.6978</v>
      </c>
      <c r="D33">
        <v>191.5471</v>
      </c>
      <c r="E33">
        <f t="shared" si="3"/>
        <v>2004</v>
      </c>
      <c r="F33">
        <f t="shared" si="4"/>
        <v>5.5162385047710369</v>
      </c>
      <c r="G33">
        <f t="shared" si="5"/>
        <v>5.2551337313818305</v>
      </c>
      <c r="I33" s="3">
        <v>2004</v>
      </c>
      <c r="J33" s="4">
        <v>22.78</v>
      </c>
      <c r="K33" s="4">
        <v>4.9400000000000004</v>
      </c>
      <c r="L33" s="6">
        <f t="shared" si="0"/>
        <v>2004</v>
      </c>
      <c r="M33" s="6">
        <f t="shared" si="1"/>
        <v>3.1258829580190359</v>
      </c>
      <c r="N33" s="6">
        <f t="shared" si="2"/>
        <v>1.5973653311998313</v>
      </c>
    </row>
    <row r="34" spans="2:14">
      <c r="B34">
        <v>2005</v>
      </c>
      <c r="C34">
        <v>344.4717</v>
      </c>
      <c r="D34">
        <v>325.75029999999998</v>
      </c>
      <c r="E34">
        <f t="shared" si="3"/>
        <v>2005</v>
      </c>
      <c r="F34">
        <f t="shared" si="4"/>
        <v>5.8420119390387395</v>
      </c>
      <c r="G34">
        <f t="shared" si="5"/>
        <v>5.7861311369561808</v>
      </c>
      <c r="I34" s="3">
        <v>2005</v>
      </c>
      <c r="J34" s="4">
        <v>40.29</v>
      </c>
      <c r="K34" s="4">
        <v>12.54</v>
      </c>
      <c r="L34" s="6">
        <f t="shared" si="0"/>
        <v>2005</v>
      </c>
      <c r="M34" s="6">
        <f t="shared" si="1"/>
        <v>3.6961032992032559</v>
      </c>
      <c r="N34" s="6">
        <f t="shared" si="2"/>
        <v>2.5289235352047745</v>
      </c>
    </row>
    <row r="35" spans="2:14">
      <c r="B35">
        <v>2006</v>
      </c>
      <c r="C35">
        <v>461.23399999999998</v>
      </c>
      <c r="D35">
        <v>306.33240000000001</v>
      </c>
      <c r="E35">
        <f t="shared" si="3"/>
        <v>2006</v>
      </c>
      <c r="F35">
        <f t="shared" si="4"/>
        <v>6.1339055064061991</v>
      </c>
      <c r="G35">
        <f t="shared" si="5"/>
        <v>5.7246707868929469</v>
      </c>
      <c r="I35" s="3">
        <v>2006</v>
      </c>
      <c r="J35" s="4">
        <v>55.24</v>
      </c>
      <c r="K35" s="4">
        <v>19</v>
      </c>
      <c r="L35" s="6">
        <f t="shared" si="0"/>
        <v>2006</v>
      </c>
      <c r="M35" s="6">
        <f t="shared" si="1"/>
        <v>4.0116873285410914</v>
      </c>
      <c r="N35" s="6">
        <f t="shared" si="2"/>
        <v>2.9444389791664403</v>
      </c>
    </row>
    <row r="36" spans="2:14">
      <c r="B36">
        <v>2007</v>
      </c>
      <c r="C36">
        <v>442.08569999999997</v>
      </c>
      <c r="D36">
        <v>191.8408</v>
      </c>
      <c r="E36">
        <f t="shared" si="3"/>
        <v>2007</v>
      </c>
      <c r="F36">
        <f t="shared" si="4"/>
        <v>6.0915037546859043</v>
      </c>
      <c r="G36">
        <f t="shared" si="5"/>
        <v>5.2566658614122943</v>
      </c>
      <c r="I36" s="3">
        <v>2007</v>
      </c>
      <c r="J36" s="4">
        <v>64.05</v>
      </c>
      <c r="K36" s="4">
        <v>16.350000000000001</v>
      </c>
      <c r="L36" s="6">
        <f t="shared" si="0"/>
        <v>2007</v>
      </c>
      <c r="M36" s="6">
        <f t="shared" si="1"/>
        <v>4.1596640283427435</v>
      </c>
      <c r="N36" s="6">
        <f t="shared" si="2"/>
        <v>2.7942278973432626</v>
      </c>
    </row>
    <row r="37" spans="2:14">
      <c r="B37">
        <v>2008</v>
      </c>
      <c r="C37">
        <v>240.17500000000001</v>
      </c>
      <c r="D37">
        <v>128.6123</v>
      </c>
      <c r="E37">
        <f t="shared" si="3"/>
        <v>2008</v>
      </c>
      <c r="F37">
        <f t="shared" si="4"/>
        <v>5.4813678242958019</v>
      </c>
      <c r="G37">
        <f t="shared" si="5"/>
        <v>4.8568024526419187</v>
      </c>
      <c r="I37" s="3">
        <v>2008</v>
      </c>
      <c r="J37" s="4">
        <v>55.98</v>
      </c>
      <c r="K37" s="4">
        <v>13.18</v>
      </c>
      <c r="L37" s="6">
        <f t="shared" si="0"/>
        <v>2008</v>
      </c>
      <c r="M37" s="6">
        <f t="shared" si="1"/>
        <v>4.0249944840873075</v>
      </c>
      <c r="N37" s="6">
        <f t="shared" si="2"/>
        <v>2.5787005290743612</v>
      </c>
    </row>
    <row r="38" spans="2:14">
      <c r="B38">
        <v>2009</v>
      </c>
      <c r="C38">
        <v>182.57550000000001</v>
      </c>
      <c r="D38">
        <v>138.3561</v>
      </c>
      <c r="E38">
        <f t="shared" si="3"/>
        <v>2009</v>
      </c>
      <c r="F38">
        <f t="shared" si="4"/>
        <v>5.2071637861029982</v>
      </c>
      <c r="G38">
        <f t="shared" si="5"/>
        <v>4.9298307963343166</v>
      </c>
      <c r="I38" s="3">
        <v>2009</v>
      </c>
      <c r="J38" s="4">
        <v>34.950000000000003</v>
      </c>
      <c r="K38" s="4">
        <v>9.6300000000000008</v>
      </c>
      <c r="L38" s="6">
        <f t="shared" si="0"/>
        <v>2009</v>
      </c>
      <c r="M38" s="6">
        <f t="shared" si="1"/>
        <v>3.5539184686798193</v>
      </c>
      <c r="N38" s="6">
        <f t="shared" si="2"/>
        <v>2.2648832258100344</v>
      </c>
    </row>
    <row r="39" spans="2:14">
      <c r="B39">
        <v>2010</v>
      </c>
      <c r="C39">
        <v>213.3487208</v>
      </c>
      <c r="D39">
        <v>152.49812639999999</v>
      </c>
      <c r="E39">
        <f t="shared" si="3"/>
        <v>2010</v>
      </c>
      <c r="F39">
        <f t="shared" si="4"/>
        <v>5.3629280138344546</v>
      </c>
      <c r="G39">
        <f t="shared" si="5"/>
        <v>5.0271523100703543</v>
      </c>
      <c r="I39" s="3">
        <v>2010</v>
      </c>
      <c r="J39" s="4">
        <v>32.01</v>
      </c>
      <c r="K39" s="4">
        <v>3.89</v>
      </c>
      <c r="L39" s="6">
        <f t="shared" si="0"/>
        <v>2010</v>
      </c>
      <c r="M39" s="6">
        <f t="shared" si="1"/>
        <v>3.4660483539817717</v>
      </c>
      <c r="N39" s="6">
        <f t="shared" si="2"/>
        <v>1.358409157630355</v>
      </c>
    </row>
    <row r="40" spans="2:14">
      <c r="B40">
        <v>2011</v>
      </c>
      <c r="C40">
        <v>373.18092100000001</v>
      </c>
      <c r="D40">
        <v>273.23552699999999</v>
      </c>
      <c r="E40">
        <f t="shared" si="3"/>
        <v>2011</v>
      </c>
      <c r="F40">
        <f t="shared" si="4"/>
        <v>5.922063344943977</v>
      </c>
      <c r="G40">
        <f t="shared" si="5"/>
        <v>5.6103341595056762</v>
      </c>
      <c r="I40" s="3">
        <v>2011</v>
      </c>
      <c r="J40" s="4">
        <v>38.08</v>
      </c>
      <c r="K40" s="4">
        <v>4.3600000000000003</v>
      </c>
      <c r="L40" s="6">
        <f t="shared" si="0"/>
        <v>2011</v>
      </c>
      <c r="M40" s="6">
        <f t="shared" si="1"/>
        <v>3.6396892099231644</v>
      </c>
      <c r="N40" s="6">
        <f t="shared" si="2"/>
        <v>1.4724720573609431</v>
      </c>
    </row>
    <row r="41" spans="2:14">
      <c r="B41">
        <v>2012</v>
      </c>
      <c r="C41">
        <v>435.471519</v>
      </c>
      <c r="D41">
        <v>257.767515</v>
      </c>
      <c r="E41">
        <f t="shared" si="3"/>
        <v>2012</v>
      </c>
      <c r="F41">
        <f t="shared" si="4"/>
        <v>6.0764293957613376</v>
      </c>
      <c r="G41">
        <f t="shared" si="5"/>
        <v>5.5520580740315975</v>
      </c>
      <c r="I41" s="3">
        <v>2012</v>
      </c>
      <c r="J41" s="4">
        <v>29.68</v>
      </c>
      <c r="K41" s="4">
        <v>6.74</v>
      </c>
      <c r="L41" s="6">
        <f t="shared" si="0"/>
        <v>2012</v>
      </c>
      <c r="M41" s="6">
        <f t="shared" si="1"/>
        <v>3.3904734182991798</v>
      </c>
      <c r="N41" s="6">
        <f t="shared" si="2"/>
        <v>1.9080599249242156</v>
      </c>
    </row>
    <row r="42" spans="2:14">
      <c r="B42">
        <v>2013</v>
      </c>
      <c r="C42">
        <v>385.90152460000002</v>
      </c>
      <c r="D42">
        <v>223.79939970000001</v>
      </c>
      <c r="E42">
        <f t="shared" si="3"/>
        <v>2013</v>
      </c>
      <c r="F42">
        <f t="shared" si="4"/>
        <v>5.9555822193002159</v>
      </c>
      <c r="G42">
        <f t="shared" si="5"/>
        <v>5.4107501135685974</v>
      </c>
      <c r="I42" s="3">
        <v>2013</v>
      </c>
      <c r="J42" s="4">
        <v>59.61</v>
      </c>
      <c r="K42" s="4">
        <v>10.93</v>
      </c>
      <c r="L42" s="6">
        <f t="shared" si="0"/>
        <v>2013</v>
      </c>
      <c r="M42" s="6">
        <f t="shared" si="1"/>
        <v>4.0878233452318353</v>
      </c>
      <c r="N42" s="6">
        <f t="shared" si="2"/>
        <v>2.3915113021884471</v>
      </c>
    </row>
    <row r="43" spans="2:14">
      <c r="B43">
        <v>2014</v>
      </c>
      <c r="C43">
        <v>336.94519220000001</v>
      </c>
      <c r="D43">
        <v>176.5419661</v>
      </c>
      <c r="E43">
        <f t="shared" si="3"/>
        <v>2014</v>
      </c>
      <c r="F43">
        <f t="shared" si="4"/>
        <v>5.8199202827045848</v>
      </c>
      <c r="G43">
        <f t="shared" si="5"/>
        <v>5.1735586163829108</v>
      </c>
      <c r="I43" s="3">
        <v>2014</v>
      </c>
      <c r="J43" s="4">
        <v>73.3</v>
      </c>
      <c r="K43" s="4">
        <v>9.02</v>
      </c>
      <c r="L43" s="6">
        <f t="shared" si="0"/>
        <v>2014</v>
      </c>
      <c r="M43" s="6">
        <f t="shared" si="1"/>
        <v>4.2945606088926054</v>
      </c>
      <c r="N43" s="6">
        <f t="shared" si="2"/>
        <v>2.1994443340745322</v>
      </c>
    </row>
    <row r="44" spans="2:14">
      <c r="I44" s="5"/>
      <c r="J44" s="6"/>
      <c r="K44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Stockhausen</dc:creator>
  <cp:lastModifiedBy>William Stockhausen</cp:lastModifiedBy>
  <dcterms:created xsi:type="dcterms:W3CDTF">2015-02-03T00:33:16Z</dcterms:created>
  <dcterms:modified xsi:type="dcterms:W3CDTF">2015-02-03T22:02:58Z</dcterms:modified>
</cp:coreProperties>
</file>