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hortcut-targets-by-id\1RtbmFv9n6gHaDINlc2v2SClOTlM_r2ih\From Dropbox - new\2. Hợp đồng mua vào\Khám SKĐK\2023\"/>
    </mc:Choice>
  </mc:AlternateContent>
  <bookViews>
    <workbookView xWindow="480" yWindow="75" windowWidth="27795" windowHeight="12075" activeTab="1"/>
  </bookViews>
  <sheets>
    <sheet name="DS NV" sheetId="2" r:id="rId1"/>
    <sheet name="Danh mục khám" sheetId="3" r:id="rId2"/>
  </sheets>
  <calcPr calcId="152511"/>
</workbook>
</file>

<file path=xl/calcChain.xml><?xml version="1.0" encoding="utf-8"?>
<calcChain xmlns="http://schemas.openxmlformats.org/spreadsheetml/2006/main">
  <c r="F42" i="3" l="1"/>
  <c r="E42" i="3"/>
  <c r="D42" i="3"/>
  <c r="F25" i="3"/>
  <c r="F43" i="3" s="1"/>
  <c r="F44" i="3" s="1"/>
  <c r="E25" i="3"/>
  <c r="E43" i="3" s="1"/>
  <c r="E44" i="3" s="1"/>
  <c r="D25" i="3"/>
  <c r="D43" i="3" s="1"/>
  <c r="D44" i="3" s="1"/>
</calcChain>
</file>

<file path=xl/sharedStrings.xml><?xml version="1.0" encoding="utf-8"?>
<sst xmlns="http://schemas.openxmlformats.org/spreadsheetml/2006/main" count="193" uniqueCount="86">
  <si>
    <t>Nam</t>
  </si>
  <si>
    <t>Nguyễn Minh Phương</t>
  </si>
  <si>
    <t>Vũ Viết Dũng</t>
  </si>
  <si>
    <t>Hoàng Văn Chung</t>
  </si>
  <si>
    <t>Nguyễn Lê Uyên Vy</t>
  </si>
  <si>
    <t>Nguyễn Phương Ngân</t>
  </si>
  <si>
    <t>Trần Yến Vy</t>
  </si>
  <si>
    <t>Lê Tuấn Anh</t>
  </si>
  <si>
    <t>Đinh Thế Viễn</t>
  </si>
  <si>
    <t>Nguyễn Anh Đô</t>
  </si>
  <si>
    <t>Nguyễn Thái Hòa</t>
  </si>
  <si>
    <t>Bùi Huỳnh Nam</t>
  </si>
  <si>
    <t>Nguyễn Lương Huy</t>
  </si>
  <si>
    <t>STT</t>
  </si>
  <si>
    <t>Họ và tên</t>
  </si>
  <si>
    <t>Nữ độc thân</t>
  </si>
  <si>
    <t>Nữ có gia đình</t>
  </si>
  <si>
    <t>Chức vụ</t>
  </si>
  <si>
    <t>NV</t>
  </si>
  <si>
    <t>Phan Thị Thanh Trà</t>
  </si>
  <si>
    <t>Cái Ngọc Anh Tài</t>
  </si>
  <si>
    <t>Dương Thị Ngọc Huyền</t>
  </si>
  <si>
    <t>DANH SÁCH NHÂN VIÊN KHÁM SỨC KHỎE ĐỊNH KỲ 2023</t>
  </si>
  <si>
    <t>CTY TNHH PHÂN TÍCH THỜI GIAN THỰC</t>
  </si>
  <si>
    <t>Khám tại</t>
  </si>
  <si>
    <t>Địa phương</t>
  </si>
  <si>
    <t>Nguyễn Trần Lan Chi</t>
  </si>
  <si>
    <t>Lý Ngọc Trâm</t>
  </si>
  <si>
    <t>Hoàng Mạnh Tuấn</t>
  </si>
  <si>
    <t>Lê Tuyết Ngọc</t>
  </si>
  <si>
    <t>Nguyễn Minh Thư</t>
  </si>
  <si>
    <t>Nguyễn Thị Kim Thoa</t>
  </si>
  <si>
    <t>Mai Thị Huyền Trang</t>
  </si>
  <si>
    <t>Trần Thị Phượng</t>
  </si>
  <si>
    <t>Tạ Thị Ngọc Linh</t>
  </si>
  <si>
    <t>Trương Ngân Thảo</t>
  </si>
  <si>
    <t>x</t>
  </si>
  <si>
    <t>181 Võ Thị Sáu, P7, Q3, TPHCM - 9 Trần Quốc Thảo, P6, Q3, TPHCM</t>
  </si>
  <si>
    <t xml:space="preserve"> Mọi chi tiết xin liên hệ : Ms Duyên - P. Kinh Doanh</t>
  </si>
  <si>
    <t>SĐT : 0908563398- Email : duyenntd.kd@ykhoadiamond.com</t>
  </si>
  <si>
    <t>BÁO GIÁ GÓI KHÁM SỨC KHỎE ĐỊNH KỲ CHO CBCNV NĂM 2021</t>
  </si>
  <si>
    <r>
      <t xml:space="preserve">Kính gửi: </t>
    </r>
    <r>
      <rPr>
        <b/>
        <i/>
        <sz val="12"/>
        <color indexed="10"/>
        <rFont val="Times New Roman"/>
        <family val="1"/>
        <charset val="163"/>
      </rPr>
      <t xml:space="preserve"> CÔNG TY RTA</t>
    </r>
  </si>
  <si>
    <t>Người nhận:  CHỊ UYÊN VY</t>
  </si>
  <si>
    <t>*** Phòng Khám Đa Khoa Chất Lượng Cao DIAMOND xin trân trọng báo giá khám sức khỏe định kỳ cho CBCNV đến Quý đơn vị như sau:</t>
  </si>
  <si>
    <t>Stt</t>
  </si>
  <si>
    <t>Các dịch vụ Khám sức khoẻ</t>
  </si>
  <si>
    <t>Giá ưu đãi</t>
  </si>
  <si>
    <t>Service list</t>
  </si>
  <si>
    <t>dịch vụ</t>
  </si>
  <si>
    <t>KHÁM THEO THÔNG TƯ BỘ Y TẾ</t>
  </si>
  <si>
    <t>Khám tổng quát các chuyên khoa</t>
  </si>
  <si>
    <t xml:space="preserve"> - Khám thể lực - huyết áp - sinh hiệu</t>
  </si>
  <si>
    <t xml:space="preserve"> - Khám Nội - Tổng quát;</t>
  </si>
  <si>
    <t xml:space="preserve"> - Khám Chuyên khoa Tai, Mũi, Họng;</t>
  </si>
  <si>
    <t xml:space="preserve"> - Khám Chuyên khoa Răng, Hàm, Mặt;</t>
  </si>
  <si>
    <t xml:space="preserve"> - Kiểm tra thị lực điện tử</t>
  </si>
  <si>
    <t xml:space="preserve"> - Khám Da Liễu</t>
  </si>
  <si>
    <t>Công thức máu</t>
  </si>
  <si>
    <t>Đường máu lúc đói/ Glucose</t>
  </si>
  <si>
    <t>Tổng phân tích nước tiểu/Urinalysis</t>
  </si>
  <si>
    <t>X quang tim phổi/ Chest X-ray</t>
  </si>
  <si>
    <t>Báo cáo thống kê kết quả</t>
  </si>
  <si>
    <t xml:space="preserve">Cộng : </t>
  </si>
  <si>
    <t>KHÁM MỞ RỘNG</t>
  </si>
  <si>
    <t>Khám phụ khoa</t>
  </si>
  <si>
    <t xml:space="preserve"> -</t>
  </si>
  <si>
    <t>Pap Smear (Tầm soát Ung thư cổ tử cung)</t>
  </si>
  <si>
    <t>Điện tâm đồ/ECG</t>
  </si>
  <si>
    <t>Siêu âm bụng màu</t>
  </si>
  <si>
    <t xml:space="preserve">Siêu âm màu ngực </t>
  </si>
  <si>
    <t xml:space="preserve"> - </t>
  </si>
  <si>
    <t>Kiểm tra bộ mỡ</t>
  </si>
  <si>
    <t>Cholesterol</t>
  </si>
  <si>
    <t>HDL (cholesterol tốt)</t>
  </si>
  <si>
    <t>LDL (cholesterol xấu)</t>
  </si>
  <si>
    <t>Triglycerid</t>
  </si>
  <si>
    <t>Kiểm tra chức năng gan/Liver Function</t>
  </si>
  <si>
    <t>SGOT (AST), SGPT (ALT)</t>
  </si>
  <si>
    <t>Chức năng thận/Kidney Function</t>
  </si>
  <si>
    <t>Creatinin, Ure</t>
  </si>
  <si>
    <t>Uric Acid</t>
  </si>
  <si>
    <t>Tổng cộng</t>
  </si>
  <si>
    <t>GIÁ ĐẶC BIỆT DÀNH CHO CÔNG TY</t>
  </si>
  <si>
    <r>
      <rPr>
        <b/>
        <sz val="10"/>
        <color indexed="8"/>
        <rFont val="Times New Roman"/>
        <family val="1"/>
        <charset val="163"/>
      </rPr>
      <t>Ghi Chú :</t>
    </r>
    <r>
      <rPr>
        <sz val="10"/>
        <color indexed="8"/>
        <rFont val="Times New Roman"/>
        <family val="1"/>
        <charset val="163"/>
      </rPr>
      <t xml:space="preserve">
- Khách hàng có thể được Bác sỹ chỉ định làm thêm các xét nghiệm ( nếu cần) phụ thuộc vào khám, đánh giá yếu tố nguy cơ, nguyện vọng của bản thân khách hàng. 
- VAT của dịch vụ y tế là 0% 
</t>
    </r>
    <r>
      <rPr>
        <b/>
        <sz val="10"/>
        <color indexed="8"/>
        <rFont val="Times New Roman"/>
        <family val="1"/>
        <charset val="163"/>
      </rPr>
      <t xml:space="preserve"> 1. Đối với nhân viên Công ty:</t>
    </r>
    <r>
      <rPr>
        <sz val="10"/>
        <color indexed="8"/>
        <rFont val="Times New Roman"/>
        <family val="1"/>
        <charset val="163"/>
      </rPr>
      <t xml:space="preserve">
- Đảm bảo về mặt sức khỏe.
- Không phải chờ đợi kết quả lâu.
- Được quan tâm, chăm sóc lịch sự, vui vẻ khi đến khám.
- Hồ sơ được lưu trữ trên phần mềm hiện đại, đảm bảo tính bảo mật và truy cứu khi cần thiết.
- Các nhân viên sẽ được tư vấn hoàn toàn miễn phí về tình trạng sức khỏe, cách theo dõi chăm sóc sức khỏe cho từng cá nhân.
- Lịch khám linh hoạt, nhân viên có thể đến riêng lẻ hoặc từng nhóm thuận lợi cho hoạt động của công ty.
</t>
    </r>
    <r>
      <rPr>
        <b/>
        <sz val="10"/>
        <color indexed="8"/>
        <rFont val="Times New Roman"/>
        <family val="1"/>
        <charset val="163"/>
      </rPr>
      <t>2. Đối với Phòng Nhân Sự và Ban giám đốc Công ty:</t>
    </r>
    <r>
      <rPr>
        <sz val="10"/>
        <color indexed="8"/>
        <rFont val="Times New Roman"/>
        <family val="1"/>
        <charset val="163"/>
      </rPr>
      <t xml:space="preserve">
- Báo cáo  được gửi rõ ràng, dễ hiểu.
- Báo cáo được gửi bằng file giấy và file mềm giúp dễ dàng tra cứu và lưu trữ.
- Hóa đơn thanh toán rõ ràng, không sai sót.
</t>
    </r>
    <r>
      <rPr>
        <b/>
        <sz val="10"/>
        <color indexed="8"/>
        <rFont val="Times New Roman"/>
        <family val="1"/>
        <charset val="163"/>
      </rPr>
      <t>3. Đối với người thân của nhân viên Quý Công ty:</t>
    </r>
    <r>
      <rPr>
        <sz val="10"/>
        <color indexed="8"/>
        <rFont val="Times New Roman"/>
        <family val="1"/>
        <charset val="163"/>
      </rPr>
      <t xml:space="preserve">
- Người thân của nhân viên công ty được quyền tham gia vào chương trình khám sức khỏe của công ty với giá Gói khám không thay đổi. 
Phòng khám Đa Khoa Chất Lượng Cao DIAMOND
Là Phòng khám Đa Khoa được xây dựng với quy mô và làm việc bài bản. Tọa lạc tại tòa nhà số 181 Võ Thị Sáu, P.7, Q.3,TPHCM. 
DIAMOND cam kết cung cấp các dịch vụ y tế cao cấp theo tiêu chuẩn quốc tế. 
Với DIAMOND, sự hài lòng của khách hàng là thước đo chất lượng của dịch vụ. 
Hãy đến và cảm nhận sự khác biệt mà DIAMOND đang cung cấp.
CHÂN THÀNH CẢM ƠN VÀ CHÚC QUÝ KHÁCH NHIỀU SỨC KHỎE VÀ QUÝ CÔNG TY NGÀY CÀNG HƯNG THỊNH
</t>
    </r>
  </si>
  <si>
    <t xml:space="preserve">                                                                               PHÒNG KHÁM ĐA KHOA DIAMOND</t>
  </si>
  <si>
    <t xml:space="preserve">      Tp.HCM        (Sáng : 25/2 &amp; 4/3)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</si>
</sst>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 _₫_-;\-* #,##0.00\ _₫_-;_-* &quot;-&quot;??\ _₫_-;_-@_-"/>
    <numFmt numFmtId="164" formatCode="[$-1010000]d/m/yyyy;@"/>
    <numFmt numFmtId="166" formatCode="_-* #,##0_-;\-* #,##0_-;_-* &quot;-&quot;??_-;_-@_-"/>
    <numFmt numFmtId="167" formatCode="_ * #,##0_ ;_ * \-#,##0_ ;_ * \-??_ ;_ @_ "/>
  </numFmts>
  <fonts count="26" x14ac:knownFonts="1">
    <font>
      <sz val="11"/>
      <color theme="1"/>
      <name val="Calibri"/>
      <family val="2"/>
      <scheme val="minor"/>
    </font>
    <font>
      <b/>
      <sz val="12"/>
      <color theme="1"/>
      <name val="Times New Roman"/>
      <family val="1"/>
    </font>
    <font>
      <sz val="12"/>
      <color theme="1"/>
      <name val="Times New Roman"/>
      <family val="1"/>
    </font>
    <font>
      <b/>
      <sz val="17"/>
      <color rgb="FF0000FF"/>
      <name val="Times New Roman"/>
      <family val="1"/>
    </font>
    <font>
      <sz val="12"/>
      <color rgb="FF000000"/>
      <name val="Times New Roman"/>
      <family val="1"/>
    </font>
    <font>
      <sz val="11"/>
      <color theme="1"/>
      <name val="Times New Roman"/>
      <family val="1"/>
    </font>
    <font>
      <b/>
      <sz val="13"/>
      <color theme="1"/>
      <name val="Times New Roman"/>
      <family val="1"/>
    </font>
    <font>
      <sz val="11"/>
      <color theme="1"/>
      <name val="Calibri"/>
      <family val="2"/>
      <scheme val="minor"/>
    </font>
    <font>
      <sz val="10"/>
      <name val="Arial"/>
      <family val="2"/>
    </font>
    <font>
      <sz val="12"/>
      <name val="Times New Roman"/>
      <family val="1"/>
      <charset val="163"/>
    </font>
    <font>
      <b/>
      <sz val="12"/>
      <color theme="8" tint="-0.499984740745262"/>
      <name val="Times New Roman"/>
      <family val="1"/>
      <charset val="163"/>
    </font>
    <font>
      <b/>
      <sz val="12"/>
      <color rgb="FFFF0000"/>
      <name val="Times New Roman"/>
      <family val="1"/>
      <charset val="163"/>
    </font>
    <font>
      <b/>
      <sz val="16"/>
      <color theme="8" tint="-0.499984740745262"/>
      <name val="Times New Roman"/>
      <family val="1"/>
    </font>
    <font>
      <b/>
      <i/>
      <sz val="12"/>
      <name val="Times New Roman"/>
      <family val="1"/>
      <charset val="163"/>
    </font>
    <font>
      <b/>
      <i/>
      <sz val="12"/>
      <color indexed="10"/>
      <name val="Times New Roman"/>
      <family val="1"/>
      <charset val="163"/>
    </font>
    <font>
      <i/>
      <sz val="12"/>
      <name val="Times New Roman"/>
      <family val="1"/>
      <charset val="163"/>
    </font>
    <font>
      <b/>
      <sz val="11"/>
      <color theme="1"/>
      <name val="Times New Roman"/>
      <family val="1"/>
    </font>
    <font>
      <b/>
      <sz val="11"/>
      <color rgb="FF000000"/>
      <name val="Times New Roman"/>
      <family val="1"/>
    </font>
    <font>
      <sz val="10"/>
      <color theme="1"/>
      <name val="Times New Roman"/>
      <family val="1"/>
    </font>
    <font>
      <sz val="11"/>
      <color rgb="FF000000"/>
      <name val="Times New Roman"/>
      <family val="1"/>
    </font>
    <font>
      <b/>
      <sz val="10"/>
      <color theme="1"/>
      <name val="Times New Roman"/>
      <family val="1"/>
    </font>
    <font>
      <sz val="10"/>
      <color theme="1"/>
      <name val="Times New Roman"/>
      <family val="1"/>
      <charset val="163"/>
    </font>
    <font>
      <b/>
      <sz val="10"/>
      <color indexed="8"/>
      <name val="Times New Roman"/>
      <family val="1"/>
      <charset val="163"/>
    </font>
    <font>
      <sz val="10"/>
      <color indexed="8"/>
      <name val="Times New Roman"/>
      <family val="1"/>
      <charset val="163"/>
    </font>
    <font>
      <sz val="10"/>
      <color theme="1"/>
      <name val="Arial"/>
      <family val="2"/>
    </font>
    <font>
      <b/>
      <sz val="12"/>
      <color rgb="FFFF0000"/>
      <name val="Times New Roman"/>
      <family val="1"/>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indexed="64"/>
      </patternFill>
    </fill>
    <fill>
      <patternFill patternType="solid">
        <fgColor rgb="FFF2F2F2"/>
        <bgColor indexed="64"/>
      </patternFill>
    </fill>
    <fill>
      <patternFill patternType="solid">
        <fgColor rgb="FFEEECE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s>
  <cellStyleXfs count="4">
    <xf numFmtId="0" fontId="0" fillId="0" borderId="0"/>
    <xf numFmtId="43" fontId="7" fillId="0" borderId="0" applyFont="0" applyFill="0" applyBorder="0" applyAlignment="0" applyProtection="0"/>
    <xf numFmtId="0" fontId="8" fillId="0" borderId="0"/>
    <xf numFmtId="0" fontId="7" fillId="0" borderId="0"/>
  </cellStyleXfs>
  <cellXfs count="77">
    <xf numFmtId="0" fontId="0" fillId="0" borderId="0" xfId="0"/>
    <xf numFmtId="0" fontId="0" fillId="0" borderId="0" xfId="0" applyFont="1"/>
    <xf numFmtId="0" fontId="2" fillId="0" borderId="0" xfId="0" applyFont="1" applyAlignment="1">
      <alignment horizontal="left" vertical="center"/>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wrapText="1"/>
    </xf>
    <xf numFmtId="0" fontId="4" fillId="2" borderId="1" xfId="0" applyFont="1" applyFill="1" applyBorder="1" applyAlignment="1">
      <alignment horizontal="left" vertical="center"/>
    </xf>
    <xf numFmtId="0" fontId="2" fillId="0" borderId="1" xfId="0" applyFont="1" applyBorder="1"/>
    <xf numFmtId="0" fontId="2" fillId="0" borderId="1" xfId="0" applyFont="1" applyBorder="1" applyAlignment="1">
      <alignment horizontal="left" vertical="center" wrapText="1"/>
    </xf>
    <xf numFmtId="164" fontId="2" fillId="0" borderId="1" xfId="0" applyNumberFormat="1" applyFont="1" applyBorder="1" applyAlignment="1">
      <alignment horizontal="right" vertical="center" wrapText="1"/>
    </xf>
    <xf numFmtId="0" fontId="2" fillId="0" borderId="1" xfId="0" applyFont="1" applyBorder="1" applyAlignment="1">
      <alignment horizontal="center"/>
    </xf>
    <xf numFmtId="0" fontId="5" fillId="0" borderId="0" xfId="0" applyFont="1"/>
    <xf numFmtId="0" fontId="0" fillId="0" borderId="1" xfId="0" applyBorder="1"/>
    <xf numFmtId="0" fontId="3" fillId="0" borderId="0" xfId="0" applyFont="1" applyAlignment="1">
      <alignment horizontal="center" vertical="center"/>
    </xf>
    <xf numFmtId="0" fontId="6" fillId="0" borderId="0" xfId="0" applyFont="1" applyAlignment="1">
      <alignment horizontal="center"/>
    </xf>
    <xf numFmtId="0" fontId="3" fillId="0" borderId="0" xfId="0" applyFont="1" applyAlignment="1">
      <alignment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5" fillId="0" borderId="0" xfId="0" applyFont="1" applyAlignment="1">
      <alignment horizontal="center"/>
    </xf>
    <xf numFmtId="0" fontId="0" fillId="0" borderId="0" xfId="0"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9" fillId="3" borderId="6" xfId="2" applyFont="1" applyFill="1" applyBorder="1" applyAlignment="1">
      <alignment horizontal="center" vertical="center" wrapText="1"/>
    </xf>
    <xf numFmtId="0" fontId="9" fillId="3" borderId="6" xfId="2" applyFont="1" applyFill="1" applyBorder="1" applyAlignment="1">
      <alignment vertical="center" wrapText="1"/>
    </xf>
    <xf numFmtId="0" fontId="11" fillId="3" borderId="7" xfId="2" applyFont="1" applyFill="1" applyBorder="1" applyAlignment="1">
      <alignment horizontal="right" vertical="center" wrapText="1"/>
    </xf>
    <xf numFmtId="0" fontId="11" fillId="3" borderId="8" xfId="2" applyFont="1" applyFill="1" applyBorder="1" applyAlignment="1">
      <alignment horizontal="right" vertical="center" wrapText="1"/>
    </xf>
    <xf numFmtId="0" fontId="11" fillId="0" borderId="7" xfId="0" applyFont="1" applyBorder="1" applyAlignment="1">
      <alignment horizontal="right" vertical="center"/>
    </xf>
    <xf numFmtId="0" fontId="11" fillId="0" borderId="8" xfId="0" applyFont="1" applyBorder="1" applyAlignment="1">
      <alignment horizontal="right" vertical="center"/>
    </xf>
    <xf numFmtId="0" fontId="10" fillId="3" borderId="6" xfId="2" applyFont="1" applyFill="1" applyBorder="1" applyAlignment="1">
      <alignment horizontal="center" vertical="center" wrapText="1"/>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3" fillId="3" borderId="7" xfId="2" applyFont="1" applyFill="1" applyBorder="1" applyAlignment="1">
      <alignment horizontal="left" vertical="center" wrapText="1"/>
    </xf>
    <xf numFmtId="0" fontId="13" fillId="3" borderId="8" xfId="2" applyFont="1" applyFill="1" applyBorder="1" applyAlignment="1">
      <alignment horizontal="left" vertical="center" wrapText="1"/>
    </xf>
    <xf numFmtId="0" fontId="13" fillId="3" borderId="9" xfId="2" applyFont="1" applyFill="1" applyBorder="1" applyAlignment="1">
      <alignment horizontal="left" vertical="center" wrapText="1"/>
    </xf>
    <xf numFmtId="0" fontId="9" fillId="3" borderId="6" xfId="2" applyFont="1" applyFill="1" applyBorder="1" applyAlignment="1">
      <alignment horizontal="left" vertical="center" wrapText="1"/>
    </xf>
    <xf numFmtId="0" fontId="15" fillId="3" borderId="10" xfId="2" applyFont="1" applyFill="1" applyBorder="1" applyAlignment="1">
      <alignment horizontal="left" vertical="center" wrapText="1"/>
    </xf>
    <xf numFmtId="0" fontId="15" fillId="3" borderId="11" xfId="2" applyFont="1" applyFill="1" applyBorder="1" applyAlignment="1">
      <alignment horizontal="left" vertical="center" wrapText="1"/>
    </xf>
    <xf numFmtId="0" fontId="15" fillId="3" borderId="12" xfId="2" applyFont="1" applyFill="1" applyBorder="1" applyAlignment="1">
      <alignment horizontal="left" vertical="center" wrapText="1"/>
    </xf>
    <xf numFmtId="0" fontId="16" fillId="4" borderId="1"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8" fillId="0" borderId="0" xfId="0" applyFont="1" applyAlignment="1">
      <alignment vertical="center" wrapText="1"/>
    </xf>
    <xf numFmtId="0" fontId="17" fillId="4" borderId="1" xfId="0" applyFont="1" applyFill="1" applyBorder="1" applyAlignment="1">
      <alignment vertical="center" wrapText="1"/>
    </xf>
    <xf numFmtId="0" fontId="19" fillId="4" borderId="1" xfId="0" applyFont="1" applyFill="1" applyBorder="1" applyAlignment="1">
      <alignment horizontal="center" vertical="center"/>
    </xf>
    <xf numFmtId="0" fontId="0" fillId="4" borderId="1" xfId="0" applyFill="1" applyBorder="1" applyAlignment="1">
      <alignment vertical="center" wrapText="1"/>
    </xf>
    <xf numFmtId="3" fontId="19" fillId="4" borderId="1" xfId="0" applyNumberFormat="1" applyFont="1" applyFill="1" applyBorder="1" applyAlignment="1">
      <alignment horizontal="center" vertical="center" wrapText="1"/>
    </xf>
    <xf numFmtId="0" fontId="18" fillId="0" borderId="0" xfId="0" applyFont="1" applyBorder="1" applyAlignment="1">
      <alignment vertical="center" wrapText="1"/>
    </xf>
    <xf numFmtId="0" fontId="19" fillId="4" borderId="1" xfId="0" applyFont="1" applyFill="1" applyBorder="1" applyAlignment="1">
      <alignment vertical="center" wrapText="1"/>
    </xf>
    <xf numFmtId="0" fontId="19" fillId="4" borderId="1" xfId="0" applyFont="1" applyFill="1" applyBorder="1" applyAlignment="1">
      <alignment horizontal="center" vertical="center"/>
    </xf>
    <xf numFmtId="3" fontId="19" fillId="4" borderId="1" xfId="0" applyNumberFormat="1" applyFont="1" applyFill="1" applyBorder="1" applyAlignment="1">
      <alignment horizontal="center" vertical="center" wrapText="1"/>
    </xf>
    <xf numFmtId="0" fontId="19" fillId="4" borderId="1" xfId="0" applyFont="1" applyFill="1" applyBorder="1" applyAlignment="1">
      <alignment horizontal="center" vertical="center" wrapText="1"/>
    </xf>
    <xf numFmtId="0" fontId="17" fillId="5" borderId="1" xfId="0" applyFont="1" applyFill="1" applyBorder="1" applyAlignment="1">
      <alignment horizontal="center" vertical="center"/>
    </xf>
    <xf numFmtId="3" fontId="17" fillId="4" borderId="1" xfId="0" applyNumberFormat="1" applyFont="1" applyFill="1" applyBorder="1" applyAlignment="1">
      <alignment horizontal="center" vertical="center"/>
    </xf>
    <xf numFmtId="0" fontId="20" fillId="0" borderId="0" xfId="0" applyFont="1" applyAlignment="1">
      <alignment vertical="center" wrapText="1"/>
    </xf>
    <xf numFmtId="0" fontId="16" fillId="0" borderId="0" xfId="0" applyFont="1"/>
    <xf numFmtId="0" fontId="19" fillId="4" borderId="1" xfId="0" applyFont="1" applyFill="1" applyBorder="1" applyAlignment="1">
      <alignment vertical="center"/>
    </xf>
    <xf numFmtId="0" fontId="17" fillId="4" borderId="1" xfId="0" applyFont="1" applyFill="1" applyBorder="1" applyAlignment="1">
      <alignment horizontal="center" vertical="center"/>
    </xf>
    <xf numFmtId="0" fontId="5" fillId="0" borderId="1" xfId="0" applyFont="1" applyBorder="1" applyAlignment="1">
      <alignment vertical="center"/>
    </xf>
    <xf numFmtId="3" fontId="17" fillId="4" borderId="1" xfId="0" applyNumberFormat="1" applyFont="1" applyFill="1" applyBorder="1" applyAlignment="1">
      <alignment horizontal="center" vertical="center" wrapText="1"/>
    </xf>
    <xf numFmtId="166" fontId="17" fillId="4" borderId="1" xfId="1" applyNumberFormat="1" applyFont="1" applyFill="1" applyBorder="1" applyAlignment="1">
      <alignment horizontal="center" vertical="center"/>
    </xf>
    <xf numFmtId="0" fontId="17" fillId="6" borderId="1" xfId="0" applyFont="1" applyFill="1" applyBorder="1" applyAlignment="1">
      <alignment horizontal="center" vertical="center" wrapText="1"/>
    </xf>
    <xf numFmtId="0" fontId="17" fillId="4" borderId="1" xfId="0" applyFont="1" applyFill="1" applyBorder="1" applyAlignment="1">
      <alignment horizontal="center" vertical="center"/>
    </xf>
    <xf numFmtId="0" fontId="21" fillId="0" borderId="0" xfId="3" applyFont="1" applyAlignment="1">
      <alignment horizontal="left" vertical="top" wrapText="1"/>
    </xf>
    <xf numFmtId="0" fontId="19" fillId="0" borderId="0" xfId="0" applyFont="1" applyAlignment="1">
      <alignment vertical="center"/>
    </xf>
    <xf numFmtId="0" fontId="19" fillId="0" borderId="0" xfId="0" applyFont="1" applyAlignment="1">
      <alignment horizontal="center" vertical="center"/>
    </xf>
    <xf numFmtId="167" fontId="7" fillId="0" borderId="0" xfId="1" applyNumberFormat="1" applyAlignment="1">
      <alignment vertical="center"/>
    </xf>
    <xf numFmtId="0" fontId="17" fillId="0" borderId="0" xfId="0" applyFont="1" applyAlignment="1">
      <alignment horizontal="center" vertical="center"/>
    </xf>
    <xf numFmtId="0" fontId="5" fillId="0" borderId="0" xfId="0" applyFont="1" applyAlignment="1">
      <alignment horizontal="center" vertical="center"/>
    </xf>
    <xf numFmtId="0" fontId="16" fillId="0" borderId="0" xfId="0" applyFont="1" applyAlignment="1">
      <alignment horizontal="center" vertical="center"/>
    </xf>
    <xf numFmtId="0" fontId="24" fillId="2" borderId="0" xfId="0" applyFont="1" applyFill="1" applyAlignment="1">
      <alignment horizontal="center" vertical="center"/>
    </xf>
    <xf numFmtId="0" fontId="24" fillId="2" borderId="0" xfId="0" applyFont="1" applyFill="1" applyAlignment="1">
      <alignment vertical="center"/>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10" fillId="3" borderId="7" xfId="2" applyFont="1" applyFill="1" applyBorder="1" applyAlignment="1">
      <alignment horizontal="left" vertical="center" wrapText="1"/>
    </xf>
    <xf numFmtId="0" fontId="10" fillId="3" borderId="8" xfId="2" applyFont="1" applyFill="1" applyBorder="1" applyAlignment="1">
      <alignment horizontal="left" vertical="center" wrapText="1"/>
    </xf>
    <xf numFmtId="0" fontId="25" fillId="0" borderId="1" xfId="0" applyFont="1" applyBorder="1" applyAlignment="1">
      <alignment horizontal="center" vertical="top" wrapText="1"/>
    </xf>
    <xf numFmtId="0" fontId="25" fillId="0" borderId="1" xfId="0" applyFont="1" applyBorder="1" applyAlignment="1">
      <alignment horizontal="center" vertical="top"/>
    </xf>
  </cellXfs>
  <cellStyles count="4">
    <cellStyle name="Comma" xfId="1" builtinId="3"/>
    <cellStyle name="Normal" xfId="0" builtinId="0"/>
    <cellStyle name="Normal 2 10" xfId="2"/>
    <cellStyle name="Normal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561975</xdr:colOff>
      <xdr:row>0</xdr:row>
      <xdr:rowOff>28575</xdr:rowOff>
    </xdr:from>
    <xdr:to>
      <xdr:col>1</xdr:col>
      <xdr:colOff>828675</xdr:colOff>
      <xdr:row>1</xdr:row>
      <xdr:rowOff>147145</xdr:rowOff>
    </xdr:to>
    <xdr:pic>
      <xdr:nvPicPr>
        <xdr:cNvPr id="2" name="Picture 5" descr="Logo diamond_Medical Center_black.png">
          <a:extLst>
            <a:ext uri="{FF2B5EF4-FFF2-40B4-BE49-F238E27FC236}">
              <a16:creationId xmlns:a16="http://schemas.microsoft.com/office/drawing/2014/main" xmlns="" id="{8B3952C1-56DC-439D-855A-A154597881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1975" y="28575"/>
          <a:ext cx="876300" cy="6043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workbookViewId="0">
      <selection activeCell="J16" sqref="J16"/>
    </sheetView>
  </sheetViews>
  <sheetFormatPr defaultRowHeight="15" x14ac:dyDescent="0.25"/>
  <cols>
    <col min="1" max="1" width="6.42578125" customWidth="1"/>
    <col min="2" max="2" width="23.28515625" customWidth="1"/>
    <col min="3" max="3" width="9.5703125" style="19" customWidth="1"/>
    <col min="4" max="4" width="19.42578125" customWidth="1"/>
    <col min="5" max="5" width="16.140625" customWidth="1"/>
  </cols>
  <sheetData>
    <row r="1" spans="1:5" ht="15.75" x14ac:dyDescent="0.25">
      <c r="A1" s="2" t="s">
        <v>23</v>
      </c>
      <c r="B1" s="11"/>
      <c r="C1" s="18"/>
      <c r="D1" s="11"/>
      <c r="E1" s="11"/>
    </row>
    <row r="2" spans="1:5" ht="15.75" x14ac:dyDescent="0.25">
      <c r="A2" s="2"/>
      <c r="B2" s="11"/>
      <c r="C2" s="18"/>
      <c r="D2" s="11"/>
      <c r="E2" s="11"/>
    </row>
    <row r="3" spans="1:5" ht="16.5" x14ac:dyDescent="0.25">
      <c r="A3" s="14" t="s">
        <v>22</v>
      </c>
      <c r="B3" s="14"/>
      <c r="C3" s="14"/>
      <c r="D3" s="14"/>
      <c r="E3" s="14"/>
    </row>
    <row r="4" spans="1:5" ht="18" customHeight="1" x14ac:dyDescent="0.25">
      <c r="A4" s="15"/>
      <c r="B4" s="15"/>
      <c r="C4" s="13"/>
      <c r="D4" s="15"/>
      <c r="E4" s="15"/>
    </row>
    <row r="5" spans="1:5" ht="18" customHeight="1" x14ac:dyDescent="0.25">
      <c r="A5" s="16" t="s">
        <v>13</v>
      </c>
      <c r="B5" s="16" t="s">
        <v>14</v>
      </c>
      <c r="C5" s="16" t="s">
        <v>17</v>
      </c>
      <c r="D5" s="20" t="s">
        <v>24</v>
      </c>
      <c r="E5" s="21"/>
    </row>
    <row r="6" spans="1:5" ht="40.5" customHeight="1" x14ac:dyDescent="0.25">
      <c r="A6" s="17"/>
      <c r="B6" s="17"/>
      <c r="C6" s="17"/>
      <c r="D6" s="75" t="s">
        <v>85</v>
      </c>
      <c r="E6" s="76" t="s">
        <v>25</v>
      </c>
    </row>
    <row r="7" spans="1:5" ht="19.5" customHeight="1" x14ac:dyDescent="0.25">
      <c r="A7" s="3">
        <v>1</v>
      </c>
      <c r="B7" s="4" t="s">
        <v>1</v>
      </c>
      <c r="C7" s="3" t="s">
        <v>18</v>
      </c>
      <c r="D7" s="10" t="s">
        <v>36</v>
      </c>
      <c r="E7" s="9"/>
    </row>
    <row r="8" spans="1:5" ht="19.5" customHeight="1" x14ac:dyDescent="0.25">
      <c r="A8" s="3">
        <v>2</v>
      </c>
      <c r="B8" s="4" t="s">
        <v>2</v>
      </c>
      <c r="C8" s="3" t="s">
        <v>18</v>
      </c>
      <c r="D8" s="10" t="s">
        <v>36</v>
      </c>
      <c r="E8" s="9"/>
    </row>
    <row r="9" spans="1:5" ht="19.5" customHeight="1" x14ac:dyDescent="0.25">
      <c r="A9" s="3">
        <v>3</v>
      </c>
      <c r="B9" s="4" t="s">
        <v>3</v>
      </c>
      <c r="C9" s="3" t="s">
        <v>18</v>
      </c>
      <c r="D9" s="10" t="s">
        <v>36</v>
      </c>
      <c r="E9" s="9"/>
    </row>
    <row r="10" spans="1:5" ht="19.5" customHeight="1" x14ac:dyDescent="0.25">
      <c r="A10" s="3">
        <v>4</v>
      </c>
      <c r="B10" s="6" t="s">
        <v>7</v>
      </c>
      <c r="C10" s="3" t="s">
        <v>18</v>
      </c>
      <c r="D10" s="10"/>
      <c r="E10" s="10" t="s">
        <v>36</v>
      </c>
    </row>
    <row r="11" spans="1:5" ht="19.5" customHeight="1" x14ac:dyDescent="0.25">
      <c r="A11" s="3">
        <v>5</v>
      </c>
      <c r="B11" s="6" t="s">
        <v>8</v>
      </c>
      <c r="C11" s="3" t="s">
        <v>18</v>
      </c>
      <c r="D11" s="10"/>
      <c r="E11" s="10" t="s">
        <v>36</v>
      </c>
    </row>
    <row r="12" spans="1:5" ht="19.5" customHeight="1" x14ac:dyDescent="0.25">
      <c r="A12" s="3">
        <v>6</v>
      </c>
      <c r="B12" s="6" t="s">
        <v>9</v>
      </c>
      <c r="C12" s="3" t="s">
        <v>18</v>
      </c>
      <c r="D12" s="10"/>
      <c r="E12" s="10" t="s">
        <v>36</v>
      </c>
    </row>
    <row r="13" spans="1:5" ht="19.5" customHeight="1" x14ac:dyDescent="0.25">
      <c r="A13" s="3">
        <v>7</v>
      </c>
      <c r="B13" s="6" t="s">
        <v>10</v>
      </c>
      <c r="C13" s="3" t="s">
        <v>18</v>
      </c>
      <c r="D13" s="10" t="s">
        <v>36</v>
      </c>
      <c r="E13" s="9"/>
    </row>
    <row r="14" spans="1:5" ht="19.5" customHeight="1" x14ac:dyDescent="0.25">
      <c r="A14" s="3">
        <v>8</v>
      </c>
      <c r="B14" s="8" t="s">
        <v>11</v>
      </c>
      <c r="C14" s="3" t="s">
        <v>18</v>
      </c>
      <c r="D14" s="10" t="s">
        <v>36</v>
      </c>
      <c r="E14" s="9"/>
    </row>
    <row r="15" spans="1:5" ht="19.5" customHeight="1" x14ac:dyDescent="0.25">
      <c r="A15" s="3">
        <v>9</v>
      </c>
      <c r="B15" s="8" t="s">
        <v>12</v>
      </c>
      <c r="C15" s="3" t="s">
        <v>18</v>
      </c>
      <c r="D15" s="10" t="s">
        <v>36</v>
      </c>
      <c r="E15" s="9"/>
    </row>
    <row r="16" spans="1:5" ht="19.5" customHeight="1" x14ac:dyDescent="0.25">
      <c r="A16" s="3">
        <v>10</v>
      </c>
      <c r="B16" s="6" t="s">
        <v>20</v>
      </c>
      <c r="C16" s="3" t="s">
        <v>18</v>
      </c>
      <c r="D16" s="10" t="s">
        <v>36</v>
      </c>
      <c r="E16" s="9"/>
    </row>
    <row r="17" spans="1:5" ht="19.5" customHeight="1" x14ac:dyDescent="0.25">
      <c r="A17" s="3">
        <v>11</v>
      </c>
      <c r="B17" s="6" t="s">
        <v>26</v>
      </c>
      <c r="C17" s="3" t="s">
        <v>18</v>
      </c>
      <c r="D17" s="10" t="s">
        <v>36</v>
      </c>
      <c r="E17" s="9"/>
    </row>
    <row r="18" spans="1:5" ht="19.5" customHeight="1" x14ac:dyDescent="0.25">
      <c r="A18" s="3">
        <v>12</v>
      </c>
      <c r="B18" s="6" t="s">
        <v>27</v>
      </c>
      <c r="C18" s="3" t="s">
        <v>18</v>
      </c>
      <c r="D18" s="10"/>
      <c r="E18" s="10" t="s">
        <v>36</v>
      </c>
    </row>
    <row r="19" spans="1:5" ht="19.5" customHeight="1" x14ac:dyDescent="0.25">
      <c r="A19" s="3">
        <v>13</v>
      </c>
      <c r="B19" s="6" t="s">
        <v>28</v>
      </c>
      <c r="C19" s="3" t="s">
        <v>18</v>
      </c>
      <c r="D19" s="10"/>
      <c r="E19" s="10" t="s">
        <v>36</v>
      </c>
    </row>
    <row r="20" spans="1:5" ht="19.5" customHeight="1" x14ac:dyDescent="0.25">
      <c r="A20" s="3">
        <v>14</v>
      </c>
      <c r="B20" s="6" t="s">
        <v>35</v>
      </c>
      <c r="C20" s="3" t="s">
        <v>18</v>
      </c>
      <c r="D20" s="10"/>
      <c r="E20" s="10" t="s">
        <v>36</v>
      </c>
    </row>
    <row r="21" spans="1:5" ht="19.5" customHeight="1" x14ac:dyDescent="0.25">
      <c r="A21" s="3">
        <v>15</v>
      </c>
      <c r="B21" s="6" t="s">
        <v>29</v>
      </c>
      <c r="C21" s="3" t="s">
        <v>18</v>
      </c>
      <c r="D21" s="10" t="s">
        <v>36</v>
      </c>
      <c r="E21" s="7"/>
    </row>
    <row r="22" spans="1:5" ht="19.5" customHeight="1" x14ac:dyDescent="0.25">
      <c r="A22" s="3">
        <v>16</v>
      </c>
      <c r="B22" s="6" t="s">
        <v>30</v>
      </c>
      <c r="C22" s="3" t="s">
        <v>18</v>
      </c>
      <c r="D22" s="10" t="s">
        <v>36</v>
      </c>
      <c r="E22" s="7"/>
    </row>
    <row r="23" spans="1:5" ht="19.5" customHeight="1" x14ac:dyDescent="0.25">
      <c r="A23" s="3">
        <v>17</v>
      </c>
      <c r="B23" s="6" t="s">
        <v>19</v>
      </c>
      <c r="C23" s="3" t="s">
        <v>18</v>
      </c>
      <c r="D23" s="10"/>
      <c r="E23" s="10" t="s">
        <v>36</v>
      </c>
    </row>
    <row r="24" spans="1:5" ht="19.5" customHeight="1" x14ac:dyDescent="0.25">
      <c r="A24" s="3">
        <v>18</v>
      </c>
      <c r="B24" s="5" t="s">
        <v>21</v>
      </c>
      <c r="C24" s="3" t="s">
        <v>18</v>
      </c>
      <c r="D24" s="10"/>
      <c r="E24" s="10" t="s">
        <v>36</v>
      </c>
    </row>
    <row r="25" spans="1:5" ht="19.5" customHeight="1" x14ac:dyDescent="0.25">
      <c r="A25" s="3">
        <v>19</v>
      </c>
      <c r="B25" s="6" t="s">
        <v>6</v>
      </c>
      <c r="C25" s="3" t="s">
        <v>18</v>
      </c>
      <c r="D25" s="10" t="s">
        <v>36</v>
      </c>
      <c r="E25" s="3"/>
    </row>
    <row r="26" spans="1:5" ht="19.5" customHeight="1" x14ac:dyDescent="0.25">
      <c r="A26" s="3">
        <v>20</v>
      </c>
      <c r="B26" s="6" t="s">
        <v>31</v>
      </c>
      <c r="C26" s="3" t="s">
        <v>18</v>
      </c>
      <c r="D26" s="10"/>
      <c r="E26" s="10" t="s">
        <v>36</v>
      </c>
    </row>
    <row r="27" spans="1:5" ht="19.5" customHeight="1" x14ac:dyDescent="0.25">
      <c r="A27" s="3">
        <v>21</v>
      </c>
      <c r="B27" s="6" t="s">
        <v>32</v>
      </c>
      <c r="C27" s="3" t="s">
        <v>18</v>
      </c>
      <c r="D27" s="10"/>
      <c r="E27" s="10" t="s">
        <v>36</v>
      </c>
    </row>
    <row r="28" spans="1:5" ht="19.5" customHeight="1" x14ac:dyDescent="0.25">
      <c r="A28" s="3">
        <v>22</v>
      </c>
      <c r="B28" s="6" t="s">
        <v>33</v>
      </c>
      <c r="C28" s="3" t="s">
        <v>18</v>
      </c>
      <c r="D28" s="10"/>
      <c r="E28" s="10" t="s">
        <v>36</v>
      </c>
    </row>
    <row r="29" spans="1:5" ht="19.5" customHeight="1" x14ac:dyDescent="0.25">
      <c r="A29" s="3">
        <v>23</v>
      </c>
      <c r="B29" s="6" t="s">
        <v>34</v>
      </c>
      <c r="C29" s="3" t="s">
        <v>18</v>
      </c>
      <c r="D29" s="10"/>
      <c r="E29" s="10" t="s">
        <v>36</v>
      </c>
    </row>
    <row r="30" spans="1:5" ht="19.5" customHeight="1" x14ac:dyDescent="0.25">
      <c r="A30" s="3">
        <v>24</v>
      </c>
      <c r="B30" s="6" t="s">
        <v>5</v>
      </c>
      <c r="C30" s="3" t="s">
        <v>18</v>
      </c>
      <c r="D30" s="10"/>
      <c r="E30" s="10" t="s">
        <v>36</v>
      </c>
    </row>
    <row r="31" spans="1:5" ht="19.5" customHeight="1" x14ac:dyDescent="0.25">
      <c r="A31" s="3">
        <v>25</v>
      </c>
      <c r="B31" s="4" t="s">
        <v>4</v>
      </c>
      <c r="C31" s="3" t="s">
        <v>18</v>
      </c>
      <c r="D31" s="10" t="s">
        <v>36</v>
      </c>
      <c r="E31" s="12"/>
    </row>
    <row r="34" spans="5:5" x14ac:dyDescent="0.25">
      <c r="E34" s="1"/>
    </row>
  </sheetData>
  <mergeCells count="5">
    <mergeCell ref="A3:E3"/>
    <mergeCell ref="A5:A6"/>
    <mergeCell ref="B5:B6"/>
    <mergeCell ref="C5:C6"/>
    <mergeCell ref="D5:E5"/>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tabSelected="1" topLeftCell="A19" workbookViewId="0">
      <selection activeCell="H5" sqref="H5"/>
    </sheetView>
  </sheetViews>
  <sheetFormatPr defaultRowHeight="15" x14ac:dyDescent="0.25"/>
  <cols>
    <col min="2" max="2" width="39.85546875" customWidth="1"/>
    <col min="3" max="5" width="11.85546875" customWidth="1"/>
    <col min="6" max="6" width="12" customWidth="1"/>
  </cols>
  <sheetData>
    <row r="1" spans="1:7" s="23" customFormat="1" ht="40.5" customHeight="1" x14ac:dyDescent="0.25">
      <c r="A1" s="22"/>
      <c r="B1" s="22"/>
      <c r="C1" s="73" t="s">
        <v>37</v>
      </c>
      <c r="D1" s="74"/>
      <c r="E1" s="74"/>
      <c r="F1" s="74"/>
    </row>
    <row r="2" spans="1:7" s="23" customFormat="1" ht="15.75" customHeight="1" x14ac:dyDescent="0.25">
      <c r="A2" s="22"/>
      <c r="B2" s="22"/>
      <c r="C2" s="24" t="s">
        <v>38</v>
      </c>
      <c r="D2" s="25"/>
      <c r="E2" s="25"/>
      <c r="F2" s="25"/>
    </row>
    <row r="3" spans="1:7" s="23" customFormat="1" ht="15.75" x14ac:dyDescent="0.25">
      <c r="A3" s="22"/>
      <c r="B3" s="22"/>
      <c r="C3" s="26" t="s">
        <v>39</v>
      </c>
      <c r="D3" s="27"/>
      <c r="E3" s="27"/>
      <c r="F3" s="27"/>
    </row>
    <row r="4" spans="1:7" s="23" customFormat="1" ht="15.75" x14ac:dyDescent="0.25">
      <c r="A4" s="22"/>
      <c r="B4" s="22"/>
      <c r="D4" s="28"/>
      <c r="E4" s="28"/>
      <c r="F4" s="28"/>
    </row>
    <row r="5" spans="1:7" s="23" customFormat="1" ht="31.5" customHeight="1" x14ac:dyDescent="0.25">
      <c r="A5" s="29" t="s">
        <v>40</v>
      </c>
      <c r="B5" s="30"/>
      <c r="C5" s="30"/>
      <c r="D5" s="30"/>
      <c r="E5" s="30"/>
      <c r="F5" s="30"/>
    </row>
    <row r="6" spans="1:7" s="34" customFormat="1" ht="35.25" customHeight="1" x14ac:dyDescent="0.25">
      <c r="A6" s="31" t="s">
        <v>41</v>
      </c>
      <c r="B6" s="32"/>
      <c r="C6" s="32"/>
      <c r="D6" s="32"/>
      <c r="E6" s="32"/>
      <c r="F6" s="33"/>
    </row>
    <row r="7" spans="1:7" s="34" customFormat="1" ht="15.75" x14ac:dyDescent="0.25">
      <c r="A7" s="31" t="s">
        <v>42</v>
      </c>
      <c r="B7" s="32"/>
      <c r="C7" s="32"/>
      <c r="D7" s="32"/>
      <c r="E7" s="32"/>
      <c r="F7" s="33"/>
    </row>
    <row r="8" spans="1:7" s="23" customFormat="1" ht="37.5" customHeight="1" x14ac:dyDescent="0.25">
      <c r="A8" s="35" t="s">
        <v>43</v>
      </c>
      <c r="B8" s="36"/>
      <c r="C8" s="36"/>
      <c r="D8" s="36"/>
      <c r="E8" s="36"/>
      <c r="F8" s="37"/>
    </row>
    <row r="9" spans="1:7" x14ac:dyDescent="0.25">
      <c r="A9" s="38" t="s">
        <v>44</v>
      </c>
      <c r="B9" s="39" t="s">
        <v>45</v>
      </c>
      <c r="C9" s="39" t="s">
        <v>46</v>
      </c>
      <c r="D9" s="40" t="s">
        <v>0</v>
      </c>
      <c r="E9" s="40" t="s">
        <v>15</v>
      </c>
      <c r="F9" s="40" t="s">
        <v>16</v>
      </c>
      <c r="G9" s="41"/>
    </row>
    <row r="10" spans="1:7" x14ac:dyDescent="0.25">
      <c r="A10" s="38"/>
      <c r="B10" s="39" t="s">
        <v>47</v>
      </c>
      <c r="C10" s="39" t="s">
        <v>48</v>
      </c>
      <c r="D10" s="40"/>
      <c r="E10" s="40"/>
      <c r="F10" s="40"/>
      <c r="G10" s="41"/>
    </row>
    <row r="11" spans="1:7" ht="16.5" customHeight="1" x14ac:dyDescent="0.25">
      <c r="A11" s="42" t="s">
        <v>49</v>
      </c>
      <c r="B11" s="42"/>
      <c r="C11" s="42"/>
      <c r="D11" s="42"/>
      <c r="E11" s="42"/>
      <c r="F11" s="42"/>
      <c r="G11" s="41"/>
    </row>
    <row r="12" spans="1:7" x14ac:dyDescent="0.25">
      <c r="A12" s="43">
        <v>1</v>
      </c>
      <c r="B12" s="44"/>
      <c r="C12" s="45">
        <v>160000</v>
      </c>
      <c r="D12" s="43" t="s">
        <v>36</v>
      </c>
      <c r="E12" s="43" t="s">
        <v>36</v>
      </c>
      <c r="F12" s="43" t="s">
        <v>36</v>
      </c>
      <c r="G12" s="46"/>
    </row>
    <row r="13" spans="1:7" x14ac:dyDescent="0.25">
      <c r="A13" s="43"/>
      <c r="B13" s="47" t="s">
        <v>50</v>
      </c>
      <c r="C13" s="45"/>
      <c r="D13" s="43"/>
      <c r="E13" s="43"/>
      <c r="F13" s="43"/>
      <c r="G13" s="46"/>
    </row>
    <row r="14" spans="1:7" x14ac:dyDescent="0.25">
      <c r="A14" s="43"/>
      <c r="B14" s="47" t="s">
        <v>51</v>
      </c>
      <c r="C14" s="45"/>
      <c r="D14" s="43"/>
      <c r="E14" s="43"/>
      <c r="F14" s="43"/>
      <c r="G14" s="46"/>
    </row>
    <row r="15" spans="1:7" x14ac:dyDescent="0.25">
      <c r="A15" s="43"/>
      <c r="B15" s="47" t="s">
        <v>52</v>
      </c>
      <c r="C15" s="45"/>
      <c r="D15" s="43"/>
      <c r="E15" s="43"/>
      <c r="F15" s="43"/>
      <c r="G15" s="46"/>
    </row>
    <row r="16" spans="1:7" x14ac:dyDescent="0.25">
      <c r="A16" s="43"/>
      <c r="B16" s="47" t="s">
        <v>53</v>
      </c>
      <c r="C16" s="45"/>
      <c r="D16" s="43"/>
      <c r="E16" s="43"/>
      <c r="F16" s="43"/>
      <c r="G16" s="46"/>
    </row>
    <row r="17" spans="1:7" x14ac:dyDescent="0.25">
      <c r="A17" s="43"/>
      <c r="B17" s="47" t="s">
        <v>54</v>
      </c>
      <c r="C17" s="45"/>
      <c r="D17" s="43"/>
      <c r="E17" s="43"/>
      <c r="F17" s="43"/>
      <c r="G17" s="46"/>
    </row>
    <row r="18" spans="1:7" x14ac:dyDescent="0.25">
      <c r="A18" s="43"/>
      <c r="B18" s="47" t="s">
        <v>55</v>
      </c>
      <c r="C18" s="45"/>
      <c r="D18" s="43"/>
      <c r="E18" s="43"/>
      <c r="F18" s="43"/>
      <c r="G18" s="46"/>
    </row>
    <row r="19" spans="1:7" x14ac:dyDescent="0.25">
      <c r="A19" s="43"/>
      <c r="B19" s="47" t="s">
        <v>56</v>
      </c>
      <c r="C19" s="45"/>
      <c r="D19" s="43"/>
      <c r="E19" s="43"/>
      <c r="F19" s="43"/>
      <c r="G19" s="46"/>
    </row>
    <row r="20" spans="1:7" x14ac:dyDescent="0.25">
      <c r="A20" s="48">
        <v>2</v>
      </c>
      <c r="B20" s="47" t="s">
        <v>57</v>
      </c>
      <c r="C20" s="49">
        <v>70000</v>
      </c>
      <c r="D20" s="48" t="s">
        <v>36</v>
      </c>
      <c r="E20" s="48" t="s">
        <v>36</v>
      </c>
      <c r="F20" s="48" t="s">
        <v>36</v>
      </c>
      <c r="G20" s="41"/>
    </row>
    <row r="21" spans="1:7" x14ac:dyDescent="0.25">
      <c r="A21" s="48">
        <v>3</v>
      </c>
      <c r="B21" s="47" t="s">
        <v>58</v>
      </c>
      <c r="C21" s="49">
        <v>40000</v>
      </c>
      <c r="D21" s="48" t="s">
        <v>36</v>
      </c>
      <c r="E21" s="48" t="s">
        <v>36</v>
      </c>
      <c r="F21" s="48" t="s">
        <v>36</v>
      </c>
      <c r="G21" s="41"/>
    </row>
    <row r="22" spans="1:7" x14ac:dyDescent="0.25">
      <c r="A22" s="48">
        <v>4</v>
      </c>
      <c r="B22" s="47" t="s">
        <v>59</v>
      </c>
      <c r="C22" s="49">
        <v>50000</v>
      </c>
      <c r="D22" s="48" t="s">
        <v>36</v>
      </c>
      <c r="E22" s="48" t="s">
        <v>36</v>
      </c>
      <c r="F22" s="48" t="s">
        <v>36</v>
      </c>
      <c r="G22" s="41"/>
    </row>
    <row r="23" spans="1:7" x14ac:dyDescent="0.25">
      <c r="A23" s="48">
        <v>5</v>
      </c>
      <c r="B23" s="47" t="s">
        <v>60</v>
      </c>
      <c r="C23" s="49">
        <v>95000</v>
      </c>
      <c r="D23" s="48" t="s">
        <v>36</v>
      </c>
      <c r="E23" s="48" t="s">
        <v>36</v>
      </c>
      <c r="F23" s="48" t="s">
        <v>36</v>
      </c>
      <c r="G23" s="41"/>
    </row>
    <row r="24" spans="1:7" x14ac:dyDescent="0.25">
      <c r="A24" s="48">
        <v>6</v>
      </c>
      <c r="B24" s="47" t="s">
        <v>61</v>
      </c>
      <c r="C24" s="50">
        <v>0</v>
      </c>
      <c r="D24" s="48" t="s">
        <v>36</v>
      </c>
      <c r="E24" s="48" t="s">
        <v>36</v>
      </c>
      <c r="F24" s="48" t="s">
        <v>36</v>
      </c>
      <c r="G24" s="41"/>
    </row>
    <row r="25" spans="1:7" s="54" customFormat="1" ht="14.25" x14ac:dyDescent="0.2">
      <c r="A25" s="51" t="s">
        <v>62</v>
      </c>
      <c r="B25" s="51"/>
      <c r="C25" s="39"/>
      <c r="D25" s="52">
        <f>SUMIF(D12:D24,"x",C12:$C$24)</f>
        <v>415000</v>
      </c>
      <c r="E25" s="52">
        <f>SUMIF(E12:E24,"x",$C12:D$24)</f>
        <v>415000</v>
      </c>
      <c r="F25" s="52">
        <f>SUMIF(F12:F24,"x",$C12:E$24)</f>
        <v>415000</v>
      </c>
      <c r="G25" s="53"/>
    </row>
    <row r="26" spans="1:7" x14ac:dyDescent="0.25">
      <c r="A26" s="42" t="s">
        <v>63</v>
      </c>
      <c r="B26" s="42"/>
      <c r="C26" s="42"/>
      <c r="D26" s="42"/>
      <c r="E26" s="42"/>
      <c r="F26" s="42"/>
      <c r="G26" s="41"/>
    </row>
    <row r="27" spans="1:7" x14ac:dyDescent="0.25">
      <c r="A27" s="48">
        <v>1</v>
      </c>
      <c r="B27" s="55" t="s">
        <v>64</v>
      </c>
      <c r="C27" s="49">
        <v>80000</v>
      </c>
      <c r="D27" s="56" t="s">
        <v>65</v>
      </c>
      <c r="E27" s="48" t="s">
        <v>36</v>
      </c>
      <c r="F27" s="48" t="s">
        <v>36</v>
      </c>
      <c r="G27" s="41"/>
    </row>
    <row r="28" spans="1:7" x14ac:dyDescent="0.25">
      <c r="A28" s="48">
        <v>2</v>
      </c>
      <c r="B28" s="47" t="s">
        <v>66</v>
      </c>
      <c r="C28" s="49">
        <v>150000</v>
      </c>
      <c r="D28" s="56" t="s">
        <v>65</v>
      </c>
      <c r="E28" s="56" t="s">
        <v>65</v>
      </c>
      <c r="F28" s="48" t="s">
        <v>36</v>
      </c>
      <c r="G28" s="41"/>
    </row>
    <row r="29" spans="1:7" x14ac:dyDescent="0.25">
      <c r="A29" s="48">
        <v>3</v>
      </c>
      <c r="B29" s="47" t="s">
        <v>67</v>
      </c>
      <c r="C29" s="49">
        <v>60000</v>
      </c>
      <c r="D29" s="48" t="s">
        <v>36</v>
      </c>
      <c r="E29" s="48" t="s">
        <v>36</v>
      </c>
      <c r="F29" s="48" t="s">
        <v>36</v>
      </c>
      <c r="G29" s="41"/>
    </row>
    <row r="30" spans="1:7" x14ac:dyDescent="0.25">
      <c r="A30" s="48">
        <v>4</v>
      </c>
      <c r="B30" s="47" t="s">
        <v>68</v>
      </c>
      <c r="C30" s="49">
        <v>130000</v>
      </c>
      <c r="D30" s="48" t="s">
        <v>36</v>
      </c>
      <c r="E30" s="48" t="s">
        <v>36</v>
      </c>
      <c r="F30" s="48" t="s">
        <v>36</v>
      </c>
      <c r="G30" s="41"/>
    </row>
    <row r="31" spans="1:7" x14ac:dyDescent="0.25">
      <c r="A31" s="48">
        <v>5</v>
      </c>
      <c r="B31" s="47" t="s">
        <v>69</v>
      </c>
      <c r="C31" s="49">
        <v>130000</v>
      </c>
      <c r="D31" s="48" t="s">
        <v>70</v>
      </c>
      <c r="E31" s="48" t="s">
        <v>36</v>
      </c>
      <c r="F31" s="48" t="s">
        <v>36</v>
      </c>
      <c r="G31" s="41"/>
    </row>
    <row r="32" spans="1:7" x14ac:dyDescent="0.25">
      <c r="A32" s="48">
        <v>6</v>
      </c>
      <c r="B32" s="47" t="s">
        <v>71</v>
      </c>
      <c r="C32" s="50"/>
      <c r="D32" s="48"/>
      <c r="E32" s="48"/>
      <c r="F32" s="57"/>
      <c r="G32" s="41"/>
    </row>
    <row r="33" spans="1:7" x14ac:dyDescent="0.25">
      <c r="A33" s="48" t="s">
        <v>70</v>
      </c>
      <c r="B33" s="47" t="s">
        <v>72</v>
      </c>
      <c r="C33" s="49">
        <v>40000</v>
      </c>
      <c r="D33" s="48" t="s">
        <v>36</v>
      </c>
      <c r="E33" s="48" t="s">
        <v>36</v>
      </c>
      <c r="F33" s="48" t="s">
        <v>36</v>
      </c>
      <c r="G33" s="41"/>
    </row>
    <row r="34" spans="1:7" x14ac:dyDescent="0.25">
      <c r="A34" s="48" t="s">
        <v>70</v>
      </c>
      <c r="B34" s="47" t="s">
        <v>73</v>
      </c>
      <c r="C34" s="49">
        <v>40000</v>
      </c>
      <c r="D34" s="48" t="s">
        <v>36</v>
      </c>
      <c r="E34" s="48" t="s">
        <v>36</v>
      </c>
      <c r="F34" s="48" t="s">
        <v>36</v>
      </c>
      <c r="G34" s="41"/>
    </row>
    <row r="35" spans="1:7" x14ac:dyDescent="0.25">
      <c r="A35" s="48" t="s">
        <v>70</v>
      </c>
      <c r="B35" s="47" t="s">
        <v>74</v>
      </c>
      <c r="C35" s="49">
        <v>40000</v>
      </c>
      <c r="D35" s="48" t="s">
        <v>36</v>
      </c>
      <c r="E35" s="48" t="s">
        <v>36</v>
      </c>
      <c r="F35" s="48" t="s">
        <v>36</v>
      </c>
      <c r="G35" s="41"/>
    </row>
    <row r="36" spans="1:7" x14ac:dyDescent="0.25">
      <c r="A36" s="48" t="s">
        <v>70</v>
      </c>
      <c r="B36" s="47" t="s">
        <v>75</v>
      </c>
      <c r="C36" s="49">
        <v>40000</v>
      </c>
      <c r="D36" s="48" t="s">
        <v>36</v>
      </c>
      <c r="E36" s="48" t="s">
        <v>36</v>
      </c>
      <c r="F36" s="48" t="s">
        <v>36</v>
      </c>
      <c r="G36" s="41"/>
    </row>
    <row r="37" spans="1:7" x14ac:dyDescent="0.25">
      <c r="A37" s="48">
        <v>7</v>
      </c>
      <c r="B37" s="47" t="s">
        <v>76</v>
      </c>
      <c r="C37" s="50"/>
      <c r="D37" s="48"/>
      <c r="E37" s="48"/>
      <c r="F37" s="48"/>
      <c r="G37" s="41"/>
    </row>
    <row r="38" spans="1:7" x14ac:dyDescent="0.25">
      <c r="A38" s="48" t="s">
        <v>70</v>
      </c>
      <c r="B38" s="47" t="s">
        <v>77</v>
      </c>
      <c r="C38" s="49">
        <v>80000</v>
      </c>
      <c r="D38" s="48" t="s">
        <v>36</v>
      </c>
      <c r="E38" s="48" t="s">
        <v>36</v>
      </c>
      <c r="F38" s="48" t="s">
        <v>36</v>
      </c>
      <c r="G38" s="41"/>
    </row>
    <row r="39" spans="1:7" x14ac:dyDescent="0.25">
      <c r="A39" s="48">
        <v>8</v>
      </c>
      <c r="B39" s="47" t="s">
        <v>78</v>
      </c>
      <c r="C39" s="50"/>
      <c r="D39" s="48"/>
      <c r="E39" s="48"/>
      <c r="F39" s="48"/>
      <c r="G39" s="41"/>
    </row>
    <row r="40" spans="1:7" x14ac:dyDescent="0.25">
      <c r="A40" s="48" t="s">
        <v>70</v>
      </c>
      <c r="B40" s="47" t="s">
        <v>79</v>
      </c>
      <c r="C40" s="49">
        <v>80000</v>
      </c>
      <c r="D40" s="48" t="s">
        <v>36</v>
      </c>
      <c r="E40" s="48" t="s">
        <v>36</v>
      </c>
      <c r="F40" s="48" t="s">
        <v>36</v>
      </c>
      <c r="G40" s="41"/>
    </row>
    <row r="41" spans="1:7" x14ac:dyDescent="0.25">
      <c r="A41" s="48">
        <v>9</v>
      </c>
      <c r="B41" s="47" t="s">
        <v>80</v>
      </c>
      <c r="C41" s="49">
        <v>40000</v>
      </c>
      <c r="D41" s="48" t="s">
        <v>36</v>
      </c>
      <c r="E41" s="48" t="s">
        <v>36</v>
      </c>
      <c r="F41" s="48" t="s">
        <v>36</v>
      </c>
      <c r="G41" s="41"/>
    </row>
    <row r="42" spans="1:7" s="54" customFormat="1" ht="14.25" x14ac:dyDescent="0.2">
      <c r="A42" s="51" t="s">
        <v>62</v>
      </c>
      <c r="B42" s="51"/>
      <c r="C42" s="58"/>
      <c r="D42" s="59">
        <f>SUMIF(D27:D41,"x",$C$27:$C$41)</f>
        <v>550000</v>
      </c>
      <c r="E42" s="59">
        <f t="shared" ref="E42:F42" si="0">SUMIF(E27:E41,"x",$C$27:$C$41)</f>
        <v>760000</v>
      </c>
      <c r="F42" s="59">
        <f t="shared" si="0"/>
        <v>910000</v>
      </c>
      <c r="G42" s="53"/>
    </row>
    <row r="43" spans="1:7" s="54" customFormat="1" ht="14.25" x14ac:dyDescent="0.2">
      <c r="A43" s="60" t="s">
        <v>81</v>
      </c>
      <c r="B43" s="60"/>
      <c r="C43" s="58"/>
      <c r="D43" s="59">
        <f>D25+D42</f>
        <v>965000</v>
      </c>
      <c r="E43" s="59">
        <f>E25+E42</f>
        <v>1175000</v>
      </c>
      <c r="F43" s="59">
        <f>F25+F42</f>
        <v>1325000</v>
      </c>
      <c r="G43" s="53"/>
    </row>
    <row r="44" spans="1:7" s="54" customFormat="1" ht="14.25" x14ac:dyDescent="0.2">
      <c r="A44" s="61" t="s">
        <v>82</v>
      </c>
      <c r="B44" s="61"/>
      <c r="C44" s="61"/>
      <c r="D44" s="59">
        <f>D43*90%</f>
        <v>868500</v>
      </c>
      <c r="E44" s="59">
        <f t="shared" ref="E44:F44" si="1">E43*90%</f>
        <v>1057500</v>
      </c>
      <c r="F44" s="59">
        <f t="shared" si="1"/>
        <v>1192500</v>
      </c>
      <c r="G44" s="53"/>
    </row>
    <row r="46" spans="1:7" s="63" customFormat="1" ht="404.25" customHeight="1" x14ac:dyDescent="0.25">
      <c r="A46" s="62" t="s">
        <v>83</v>
      </c>
      <c r="B46" s="62"/>
      <c r="C46" s="62"/>
      <c r="D46" s="62"/>
      <c r="E46" s="62"/>
      <c r="F46" s="62"/>
    </row>
    <row r="47" spans="1:7" s="63" customFormat="1" x14ac:dyDescent="0.25">
      <c r="A47" s="64"/>
      <c r="D47" s="65"/>
      <c r="E47" s="65"/>
    </row>
    <row r="48" spans="1:7" s="63" customFormat="1" ht="24.75" customHeight="1" x14ac:dyDescent="0.25">
      <c r="A48" s="66" t="s">
        <v>84</v>
      </c>
      <c r="B48" s="66"/>
      <c r="C48" s="66"/>
      <c r="D48" s="66"/>
      <c r="E48" s="66"/>
      <c r="F48" s="66"/>
    </row>
    <row r="49" spans="1:5" s="11" customFormat="1" x14ac:dyDescent="0.25">
      <c r="A49" s="67"/>
      <c r="C49" s="68"/>
      <c r="D49" s="67"/>
      <c r="E49" s="67"/>
    </row>
    <row r="50" spans="1:5" s="11" customFormat="1" x14ac:dyDescent="0.25">
      <c r="A50" s="67"/>
      <c r="C50" s="68"/>
      <c r="D50" s="67"/>
      <c r="E50" s="67"/>
    </row>
    <row r="51" spans="1:5" s="70" customFormat="1" ht="12.75" x14ac:dyDescent="0.25">
      <c r="A51" s="69"/>
    </row>
    <row r="52" spans="1:5" s="72" customFormat="1" ht="12.75" x14ac:dyDescent="0.25">
      <c r="A52" s="71"/>
    </row>
    <row r="53" spans="1:5" s="72" customFormat="1" ht="12.75" x14ac:dyDescent="0.25">
      <c r="A53" s="71"/>
    </row>
  </sheetData>
  <mergeCells count="26">
    <mergeCell ref="A46:F46"/>
    <mergeCell ref="A48:F48"/>
    <mergeCell ref="G12:G19"/>
    <mergeCell ref="A25:B25"/>
    <mergeCell ref="A26:F26"/>
    <mergeCell ref="A42:B42"/>
    <mergeCell ref="A43:B43"/>
    <mergeCell ref="A44:C44"/>
    <mergeCell ref="A11:F11"/>
    <mergeCell ref="A12:A19"/>
    <mergeCell ref="C12:C19"/>
    <mergeCell ref="D12:D19"/>
    <mergeCell ref="E12:E19"/>
    <mergeCell ref="F12:F19"/>
    <mergeCell ref="A7:F7"/>
    <mergeCell ref="A8:F8"/>
    <mergeCell ref="A9:A10"/>
    <mergeCell ref="D9:D10"/>
    <mergeCell ref="E9:E10"/>
    <mergeCell ref="F9:F10"/>
    <mergeCell ref="C1:F1"/>
    <mergeCell ref="C2:F2"/>
    <mergeCell ref="C3:F3"/>
    <mergeCell ref="D4:F4"/>
    <mergeCell ref="A5:F5"/>
    <mergeCell ref="A6:F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DS NV</vt:lpstr>
      <vt:lpstr>Danh mục khám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RePack by Diakov</cp:lastModifiedBy>
  <dcterms:created xsi:type="dcterms:W3CDTF">2020-10-29T04:25:27Z</dcterms:created>
  <dcterms:modified xsi:type="dcterms:W3CDTF">2023-02-09T08:00:24Z</dcterms:modified>
</cp:coreProperties>
</file>