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D86AEA0E-44B2-454D-AD7C-086BFA462372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I2" i="1"/>
  <c r="H2" i="1"/>
  <c r="G2" i="1"/>
  <c r="F2" i="1"/>
  <c r="B3" i="1"/>
  <c r="A3" i="1" s="1"/>
  <c r="C3" i="1"/>
  <c r="D3" i="1"/>
  <c r="E3" i="1"/>
  <c r="B4" i="1"/>
  <c r="C4" i="1"/>
  <c r="D4" i="1"/>
  <c r="E4" i="1"/>
  <c r="B5" i="1"/>
  <c r="C5" i="1"/>
  <c r="A5" i="1" s="1"/>
  <c r="D5" i="1"/>
  <c r="E5" i="1"/>
  <c r="B6" i="1"/>
  <c r="C6" i="1"/>
  <c r="D6" i="1"/>
  <c r="E6" i="1"/>
  <c r="B7" i="1"/>
  <c r="C7" i="1"/>
  <c r="A7" i="1" s="1"/>
  <c r="D7" i="1"/>
  <c r="E7" i="1"/>
  <c r="B8" i="1"/>
  <c r="A8" i="1" s="1"/>
  <c r="C8" i="1"/>
  <c r="D8" i="1"/>
  <c r="E8" i="1"/>
  <c r="B9" i="1"/>
  <c r="C9" i="1"/>
  <c r="D9" i="1"/>
  <c r="E9" i="1"/>
  <c r="B10" i="1"/>
  <c r="A10" i="1" s="1"/>
  <c r="C10" i="1"/>
  <c r="D10" i="1"/>
  <c r="E10" i="1"/>
  <c r="B11" i="1"/>
  <c r="A11" i="1" s="1"/>
  <c r="C11" i="1"/>
  <c r="D11" i="1"/>
  <c r="E11" i="1"/>
  <c r="B12" i="1"/>
  <c r="C12" i="1"/>
  <c r="D12" i="1"/>
  <c r="E12" i="1"/>
  <c r="B13" i="1"/>
  <c r="A13" i="1" s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A17" i="1" s="1"/>
  <c r="C17" i="1"/>
  <c r="D17" i="1"/>
  <c r="E17" i="1"/>
  <c r="B18" i="1"/>
  <c r="C18" i="1"/>
  <c r="A18" i="1" s="1"/>
  <c r="D18" i="1"/>
  <c r="E18" i="1"/>
  <c r="B19" i="1"/>
  <c r="C19" i="1"/>
  <c r="A19" i="1" s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A26" i="1" s="1"/>
  <c r="C26" i="1"/>
  <c r="D26" i="1"/>
  <c r="E26" i="1"/>
  <c r="B27" i="1"/>
  <c r="C27" i="1"/>
  <c r="D27" i="1"/>
  <c r="E27" i="1"/>
  <c r="A27" i="1" s="1"/>
  <c r="B28" i="1"/>
  <c r="A28" i="1" s="1"/>
  <c r="C28" i="1"/>
  <c r="D28" i="1"/>
  <c r="E28" i="1"/>
  <c r="B29" i="1"/>
  <c r="C29" i="1"/>
  <c r="D29" i="1"/>
  <c r="E29" i="1"/>
  <c r="B30" i="1"/>
  <c r="A30" i="1" s="1"/>
  <c r="C30" i="1"/>
  <c r="D30" i="1"/>
  <c r="E30" i="1"/>
  <c r="B31" i="1"/>
  <c r="C31" i="1"/>
  <c r="D31" i="1"/>
  <c r="E31" i="1"/>
  <c r="B32" i="1"/>
  <c r="A32" i="1" s="1"/>
  <c r="C32" i="1"/>
  <c r="D32" i="1"/>
  <c r="E32" i="1"/>
  <c r="B33" i="1"/>
  <c r="C33" i="1"/>
  <c r="D33" i="1"/>
  <c r="E33" i="1"/>
  <c r="A34" i="1"/>
  <c r="B34" i="1"/>
  <c r="C34" i="1"/>
  <c r="D34" i="1"/>
  <c r="E34" i="1"/>
  <c r="B35" i="1"/>
  <c r="A35" i="1" s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A39" i="1" s="1"/>
  <c r="E39" i="1"/>
  <c r="B40" i="1"/>
  <c r="C40" i="1"/>
  <c r="D40" i="1"/>
  <c r="E40" i="1"/>
  <c r="B41" i="1"/>
  <c r="C41" i="1"/>
  <c r="D41" i="1"/>
  <c r="E41" i="1"/>
  <c r="B42" i="1"/>
  <c r="A42" i="1" s="1"/>
  <c r="C42" i="1"/>
  <c r="D42" i="1"/>
  <c r="E42" i="1"/>
  <c r="B43" i="1"/>
  <c r="A43" i="1" s="1"/>
  <c r="C43" i="1"/>
  <c r="D43" i="1"/>
  <c r="E43" i="1"/>
  <c r="B44" i="1"/>
  <c r="C44" i="1"/>
  <c r="D44" i="1"/>
  <c r="E44" i="1"/>
  <c r="B45" i="1"/>
  <c r="A45" i="1" s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A49" i="1" s="1"/>
  <c r="C49" i="1"/>
  <c r="D49" i="1"/>
  <c r="E49" i="1"/>
  <c r="B50" i="1"/>
  <c r="C50" i="1"/>
  <c r="D50" i="1"/>
  <c r="A50" i="1" s="1"/>
  <c r="E50" i="1"/>
  <c r="B51" i="1"/>
  <c r="A51" i="1" s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A58" i="1" s="1"/>
  <c r="C58" i="1"/>
  <c r="D58" i="1"/>
  <c r="E58" i="1"/>
  <c r="B59" i="1"/>
  <c r="C59" i="1"/>
  <c r="D59" i="1"/>
  <c r="E59" i="1"/>
  <c r="A59" i="1" s="1"/>
  <c r="B60" i="1"/>
  <c r="A60" i="1" s="1"/>
  <c r="C60" i="1"/>
  <c r="D60" i="1"/>
  <c r="E60" i="1"/>
  <c r="B61" i="1"/>
  <c r="C61" i="1"/>
  <c r="D61" i="1"/>
  <c r="E61" i="1"/>
  <c r="B62" i="1"/>
  <c r="A62" i="1" s="1"/>
  <c r="C62" i="1"/>
  <c r="D62" i="1"/>
  <c r="E62" i="1"/>
  <c r="B63" i="1"/>
  <c r="C63" i="1"/>
  <c r="D63" i="1"/>
  <c r="E63" i="1"/>
  <c r="B64" i="1"/>
  <c r="A64" i="1" s="1"/>
  <c r="C64" i="1"/>
  <c r="D64" i="1"/>
  <c r="E64" i="1"/>
  <c r="B65" i="1"/>
  <c r="C65" i="1"/>
  <c r="D65" i="1"/>
  <c r="E65" i="1"/>
  <c r="A66" i="1"/>
  <c r="B66" i="1"/>
  <c r="C66" i="1"/>
  <c r="D66" i="1"/>
  <c r="E66" i="1"/>
  <c r="B67" i="1"/>
  <c r="A67" i="1" s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A71" i="1" s="1"/>
  <c r="E71" i="1"/>
  <c r="B72" i="1"/>
  <c r="C72" i="1"/>
  <c r="D72" i="1"/>
  <c r="E72" i="1"/>
  <c r="B73" i="1"/>
  <c r="C73" i="1"/>
  <c r="D73" i="1"/>
  <c r="E73" i="1"/>
  <c r="B74" i="1"/>
  <c r="A74" i="1" s="1"/>
  <c r="C74" i="1"/>
  <c r="D74" i="1"/>
  <c r="E74" i="1"/>
  <c r="B75" i="1"/>
  <c r="A75" i="1" s="1"/>
  <c r="C75" i="1"/>
  <c r="D75" i="1"/>
  <c r="E75" i="1"/>
  <c r="B76" i="1"/>
  <c r="C76" i="1"/>
  <c r="D76" i="1"/>
  <c r="E76" i="1"/>
  <c r="B77" i="1"/>
  <c r="A77" i="1" s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A81" i="1" s="1"/>
  <c r="C81" i="1"/>
  <c r="D81" i="1"/>
  <c r="E81" i="1"/>
  <c r="B82" i="1"/>
  <c r="C82" i="1"/>
  <c r="D82" i="1"/>
  <c r="A82" i="1" s="1"/>
  <c r="E82" i="1"/>
  <c r="B83" i="1"/>
  <c r="A83" i="1" s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A90" i="1" s="1"/>
  <c r="C90" i="1"/>
  <c r="D90" i="1"/>
  <c r="E90" i="1"/>
  <c r="B91" i="1"/>
  <c r="C91" i="1"/>
  <c r="D91" i="1"/>
  <c r="E91" i="1"/>
  <c r="A91" i="1" s="1"/>
  <c r="B92" i="1"/>
  <c r="A92" i="1" s="1"/>
  <c r="C92" i="1"/>
  <c r="D92" i="1"/>
  <c r="E92" i="1"/>
  <c r="B93" i="1"/>
  <c r="C93" i="1"/>
  <c r="D93" i="1"/>
  <c r="E93" i="1"/>
  <c r="B94" i="1"/>
  <c r="A94" i="1" s="1"/>
  <c r="C94" i="1"/>
  <c r="D94" i="1"/>
  <c r="E94" i="1"/>
  <c r="B95" i="1"/>
  <c r="C95" i="1"/>
  <c r="D95" i="1"/>
  <c r="E95" i="1"/>
  <c r="B96" i="1"/>
  <c r="A96" i="1" s="1"/>
  <c r="C96" i="1"/>
  <c r="D96" i="1"/>
  <c r="E96" i="1"/>
  <c r="B97" i="1"/>
  <c r="C97" i="1"/>
  <c r="D97" i="1"/>
  <c r="E97" i="1"/>
  <c r="A98" i="1"/>
  <c r="B98" i="1"/>
  <c r="C98" i="1"/>
  <c r="D98" i="1"/>
  <c r="E98" i="1"/>
  <c r="B99" i="1"/>
  <c r="A99" i="1" s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A103" i="1" s="1"/>
  <c r="E103" i="1"/>
  <c r="B104" i="1"/>
  <c r="C104" i="1"/>
  <c r="D104" i="1"/>
  <c r="E104" i="1"/>
  <c r="B105" i="1"/>
  <c r="C105" i="1"/>
  <c r="D105" i="1"/>
  <c r="E105" i="1"/>
  <c r="B106" i="1"/>
  <c r="A106" i="1" s="1"/>
  <c r="C106" i="1"/>
  <c r="D106" i="1"/>
  <c r="E106" i="1"/>
  <c r="B107" i="1"/>
  <c r="A107" i="1" s="1"/>
  <c r="C107" i="1"/>
  <c r="D107" i="1"/>
  <c r="E107" i="1"/>
  <c r="B108" i="1"/>
  <c r="C108" i="1"/>
  <c r="D108" i="1"/>
  <c r="E108" i="1"/>
  <c r="B109" i="1"/>
  <c r="A109" i="1" s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A113" i="1" s="1"/>
  <c r="C113" i="1"/>
  <c r="D113" i="1"/>
  <c r="E113" i="1"/>
  <c r="B114" i="1"/>
  <c r="C114" i="1"/>
  <c r="D114" i="1"/>
  <c r="A114" i="1" s="1"/>
  <c r="E114" i="1"/>
  <c r="B115" i="1"/>
  <c r="A115" i="1" s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A122" i="1" s="1"/>
  <c r="C122" i="1"/>
  <c r="D122" i="1"/>
  <c r="E122" i="1"/>
  <c r="B123" i="1"/>
  <c r="A123" i="1" s="1"/>
  <c r="C123" i="1"/>
  <c r="D123" i="1"/>
  <c r="E123" i="1"/>
  <c r="B124" i="1"/>
  <c r="A124" i="1" s="1"/>
  <c r="C124" i="1"/>
  <c r="D124" i="1"/>
  <c r="E124" i="1"/>
  <c r="B125" i="1"/>
  <c r="C125" i="1"/>
  <c r="D125" i="1"/>
  <c r="E125" i="1"/>
  <c r="B126" i="1"/>
  <c r="A126" i="1" s="1"/>
  <c r="C126" i="1"/>
  <c r="D126" i="1"/>
  <c r="E126" i="1"/>
  <c r="B127" i="1"/>
  <c r="C127" i="1"/>
  <c r="D127" i="1"/>
  <c r="E127" i="1"/>
  <c r="B128" i="1"/>
  <c r="A128" i="1" s="1"/>
  <c r="C128" i="1"/>
  <c r="D128" i="1"/>
  <c r="E128" i="1"/>
  <c r="B129" i="1"/>
  <c r="C129" i="1"/>
  <c r="D129" i="1"/>
  <c r="E129" i="1"/>
  <c r="A130" i="1"/>
  <c r="B130" i="1"/>
  <c r="C130" i="1"/>
  <c r="D130" i="1"/>
  <c r="E130" i="1"/>
  <c r="B131" i="1"/>
  <c r="A131" i="1" s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A138" i="1" s="1"/>
  <c r="C138" i="1"/>
  <c r="D138" i="1"/>
  <c r="E138" i="1"/>
  <c r="B139" i="1"/>
  <c r="A139" i="1" s="1"/>
  <c r="C139" i="1"/>
  <c r="D139" i="1"/>
  <c r="E139" i="1"/>
  <c r="B140" i="1"/>
  <c r="C140" i="1"/>
  <c r="D140" i="1"/>
  <c r="E140" i="1"/>
  <c r="B141" i="1"/>
  <c r="A141" i="1" s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A145" i="1" s="1"/>
  <c r="C145" i="1"/>
  <c r="D145" i="1"/>
  <c r="E145" i="1"/>
  <c r="B146" i="1"/>
  <c r="C146" i="1"/>
  <c r="D146" i="1"/>
  <c r="A146" i="1" s="1"/>
  <c r="E146" i="1"/>
  <c r="B147" i="1"/>
  <c r="A147" i="1" s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A154" i="1" s="1"/>
  <c r="C154" i="1"/>
  <c r="D154" i="1"/>
  <c r="E154" i="1"/>
  <c r="B155" i="1"/>
  <c r="A155" i="1" s="1"/>
  <c r="C155" i="1"/>
  <c r="D155" i="1"/>
  <c r="E155" i="1"/>
  <c r="B156" i="1"/>
  <c r="A156" i="1" s="1"/>
  <c r="C156" i="1"/>
  <c r="D156" i="1"/>
  <c r="E156" i="1"/>
  <c r="B157" i="1"/>
  <c r="C157" i="1"/>
  <c r="D157" i="1"/>
  <c r="E157" i="1"/>
  <c r="B158" i="1"/>
  <c r="A158" i="1" s="1"/>
  <c r="C158" i="1"/>
  <c r="D158" i="1"/>
  <c r="E158" i="1"/>
  <c r="B159" i="1"/>
  <c r="C159" i="1"/>
  <c r="D159" i="1"/>
  <c r="E159" i="1"/>
  <c r="B160" i="1"/>
  <c r="A160" i="1" s="1"/>
  <c r="C160" i="1"/>
  <c r="D160" i="1"/>
  <c r="E160" i="1"/>
  <c r="B161" i="1"/>
  <c r="C161" i="1"/>
  <c r="D161" i="1"/>
  <c r="E161" i="1"/>
  <c r="A162" i="1"/>
  <c r="B162" i="1"/>
  <c r="C162" i="1"/>
  <c r="D162" i="1"/>
  <c r="E162" i="1"/>
  <c r="B163" i="1"/>
  <c r="A163" i="1" s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A170" i="1" s="1"/>
  <c r="C170" i="1"/>
  <c r="D170" i="1"/>
  <c r="E170" i="1"/>
  <c r="B171" i="1"/>
  <c r="A171" i="1" s="1"/>
  <c r="C171" i="1"/>
  <c r="D171" i="1"/>
  <c r="E171" i="1"/>
  <c r="B172" i="1"/>
  <c r="C172" i="1"/>
  <c r="D172" i="1"/>
  <c r="E172" i="1"/>
  <c r="B173" i="1"/>
  <c r="A173" i="1" s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A178" i="1" s="1"/>
  <c r="E178" i="1"/>
  <c r="B179" i="1"/>
  <c r="A179" i="1" s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A186" i="1" s="1"/>
  <c r="C186" i="1"/>
  <c r="D186" i="1"/>
  <c r="E186" i="1"/>
  <c r="B187" i="1"/>
  <c r="A187" i="1" s="1"/>
  <c r="C187" i="1"/>
  <c r="D187" i="1"/>
  <c r="E187" i="1"/>
  <c r="B188" i="1"/>
  <c r="A188" i="1" s="1"/>
  <c r="C188" i="1"/>
  <c r="D188" i="1"/>
  <c r="E188" i="1"/>
  <c r="B189" i="1"/>
  <c r="C189" i="1"/>
  <c r="D189" i="1"/>
  <c r="E189" i="1"/>
  <c r="B190" i="1"/>
  <c r="A190" i="1" s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A194" i="1"/>
  <c r="B194" i="1"/>
  <c r="C194" i="1"/>
  <c r="D194" i="1"/>
  <c r="E194" i="1"/>
  <c r="B195" i="1"/>
  <c r="A195" i="1" s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A202" i="1" s="1"/>
  <c r="C202" i="1"/>
  <c r="D202" i="1"/>
  <c r="E202" i="1"/>
  <c r="B203" i="1"/>
  <c r="A203" i="1" s="1"/>
  <c r="C203" i="1"/>
  <c r="D203" i="1"/>
  <c r="E203" i="1"/>
  <c r="B204" i="1"/>
  <c r="C204" i="1"/>
  <c r="D204" i="1"/>
  <c r="E204" i="1"/>
  <c r="B205" i="1"/>
  <c r="A205" i="1" s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A210" i="1" s="1"/>
  <c r="E210" i="1"/>
  <c r="B211" i="1"/>
  <c r="A211" i="1" s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A218" i="1" s="1"/>
  <c r="C218" i="1"/>
  <c r="D218" i="1"/>
  <c r="E218" i="1"/>
  <c r="B219" i="1"/>
  <c r="A219" i="1" s="1"/>
  <c r="C219" i="1"/>
  <c r="D219" i="1"/>
  <c r="E219" i="1"/>
  <c r="B220" i="1"/>
  <c r="A220" i="1" s="1"/>
  <c r="C220" i="1"/>
  <c r="D220" i="1"/>
  <c r="E220" i="1"/>
  <c r="B221" i="1"/>
  <c r="C221" i="1"/>
  <c r="D221" i="1"/>
  <c r="E221" i="1"/>
  <c r="B222" i="1"/>
  <c r="A222" i="1" s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A226" i="1"/>
  <c r="B226" i="1"/>
  <c r="C226" i="1"/>
  <c r="D226" i="1"/>
  <c r="E226" i="1"/>
  <c r="B227" i="1"/>
  <c r="A227" i="1" s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A234" i="1" s="1"/>
  <c r="C234" i="1"/>
  <c r="D234" i="1"/>
  <c r="E234" i="1"/>
  <c r="B235" i="1"/>
  <c r="A235" i="1" s="1"/>
  <c r="C235" i="1"/>
  <c r="D235" i="1"/>
  <c r="E235" i="1"/>
  <c r="B236" i="1"/>
  <c r="C236" i="1"/>
  <c r="D236" i="1"/>
  <c r="E236" i="1"/>
  <c r="B237" i="1"/>
  <c r="A237" i="1" s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A242" i="1" s="1"/>
  <c r="E242" i="1"/>
  <c r="B243" i="1"/>
  <c r="A243" i="1" s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A250" i="1" s="1"/>
  <c r="C250" i="1"/>
  <c r="D250" i="1"/>
  <c r="E250" i="1"/>
  <c r="B251" i="1"/>
  <c r="A251" i="1" s="1"/>
  <c r="C251" i="1"/>
  <c r="D251" i="1"/>
  <c r="E251" i="1"/>
  <c r="B252" i="1"/>
  <c r="A252" i="1" s="1"/>
  <c r="C252" i="1"/>
  <c r="D252" i="1"/>
  <c r="E252" i="1"/>
  <c r="B253" i="1"/>
  <c r="C253" i="1"/>
  <c r="D253" i="1"/>
  <c r="E253" i="1"/>
  <c r="B254" i="1"/>
  <c r="A254" i="1" s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A258" i="1"/>
  <c r="B258" i="1"/>
  <c r="C258" i="1"/>
  <c r="D258" i="1"/>
  <c r="E258" i="1"/>
  <c r="B259" i="1"/>
  <c r="A259" i="1" s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A266" i="1" s="1"/>
  <c r="C266" i="1"/>
  <c r="D266" i="1"/>
  <c r="E266" i="1"/>
  <c r="B267" i="1"/>
  <c r="A267" i="1" s="1"/>
  <c r="C267" i="1"/>
  <c r="D267" i="1"/>
  <c r="E267" i="1"/>
  <c r="B268" i="1"/>
  <c r="C268" i="1"/>
  <c r="D268" i="1"/>
  <c r="E268" i="1"/>
  <c r="B269" i="1"/>
  <c r="A269" i="1" s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A274" i="1" s="1"/>
  <c r="E274" i="1"/>
  <c r="B275" i="1"/>
  <c r="A275" i="1" s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A282" i="1" s="1"/>
  <c r="C282" i="1"/>
  <c r="D282" i="1"/>
  <c r="E282" i="1"/>
  <c r="B283" i="1"/>
  <c r="A283" i="1" s="1"/>
  <c r="C283" i="1"/>
  <c r="D283" i="1"/>
  <c r="E283" i="1"/>
  <c r="B284" i="1"/>
  <c r="A284" i="1" s="1"/>
  <c r="C284" i="1"/>
  <c r="D284" i="1"/>
  <c r="E284" i="1"/>
  <c r="B285" i="1"/>
  <c r="C285" i="1"/>
  <c r="D285" i="1"/>
  <c r="E285" i="1"/>
  <c r="B286" i="1"/>
  <c r="A286" i="1" s="1"/>
  <c r="C286" i="1"/>
  <c r="D286" i="1"/>
  <c r="E286" i="1"/>
  <c r="B287" i="1"/>
  <c r="C287" i="1"/>
  <c r="D287" i="1"/>
  <c r="E287" i="1"/>
  <c r="B288" i="1"/>
  <c r="A288" i="1" s="1"/>
  <c r="C288" i="1"/>
  <c r="D288" i="1"/>
  <c r="E288" i="1"/>
  <c r="B289" i="1"/>
  <c r="C289" i="1"/>
  <c r="D289" i="1"/>
  <c r="E289" i="1"/>
  <c r="A290" i="1"/>
  <c r="B290" i="1"/>
  <c r="C290" i="1"/>
  <c r="D290" i="1"/>
  <c r="E290" i="1"/>
  <c r="B291" i="1"/>
  <c r="A291" i="1" s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A298" i="1" s="1"/>
  <c r="C298" i="1"/>
  <c r="D298" i="1"/>
  <c r="E298" i="1"/>
  <c r="B299" i="1"/>
  <c r="A299" i="1" s="1"/>
  <c r="C299" i="1"/>
  <c r="D299" i="1"/>
  <c r="E299" i="1"/>
  <c r="B300" i="1"/>
  <c r="C300" i="1"/>
  <c r="D300" i="1"/>
  <c r="E300" i="1"/>
  <c r="E2" i="1"/>
  <c r="D2" i="1"/>
  <c r="C2" i="1"/>
  <c r="B2" i="1"/>
  <c r="A135" i="1" l="1"/>
  <c r="A297" i="1"/>
  <c r="A293" i="1"/>
  <c r="A289" i="1"/>
  <c r="A287" i="1"/>
  <c r="A257" i="1"/>
  <c r="A255" i="1"/>
  <c r="A240" i="1"/>
  <c r="A225" i="1"/>
  <c r="A223" i="1"/>
  <c r="A193" i="1"/>
  <c r="A191" i="1"/>
  <c r="A161" i="1"/>
  <c r="A159" i="1"/>
  <c r="A31" i="1"/>
  <c r="A263" i="1"/>
  <c r="A199" i="1"/>
  <c r="A285" i="1"/>
  <c r="A272" i="1"/>
  <c r="A270" i="1"/>
  <c r="A268" i="1"/>
  <c r="A253" i="1"/>
  <c r="A238" i="1"/>
  <c r="A236" i="1"/>
  <c r="A221" i="1"/>
  <c r="A208" i="1"/>
  <c r="A206" i="1"/>
  <c r="A204" i="1"/>
  <c r="A189" i="1"/>
  <c r="A176" i="1"/>
  <c r="A174" i="1"/>
  <c r="A172" i="1"/>
  <c r="A157" i="1"/>
  <c r="A144" i="1"/>
  <c r="A142" i="1"/>
  <c r="A140" i="1"/>
  <c r="A129" i="1"/>
  <c r="A125" i="1"/>
  <c r="A112" i="1"/>
  <c r="A110" i="1"/>
  <c r="A108" i="1"/>
  <c r="A97" i="1"/>
  <c r="A93" i="1"/>
  <c r="A87" i="1"/>
  <c r="A80" i="1"/>
  <c r="A78" i="1"/>
  <c r="A76" i="1"/>
  <c r="A65" i="1"/>
  <c r="A61" i="1"/>
  <c r="A55" i="1"/>
  <c r="A48" i="1"/>
  <c r="A46" i="1"/>
  <c r="A44" i="1"/>
  <c r="A33" i="1"/>
  <c r="A29" i="1"/>
  <c r="A23" i="1"/>
  <c r="A16" i="1"/>
  <c r="A14" i="1"/>
  <c r="A12" i="1"/>
  <c r="A265" i="1"/>
  <c r="A233" i="1"/>
  <c r="A167" i="1"/>
  <c r="A300" i="1"/>
  <c r="A2" i="1"/>
  <c r="A281" i="1"/>
  <c r="A279" i="1"/>
  <c r="A264" i="1"/>
  <c r="A249" i="1"/>
  <c r="A247" i="1"/>
  <c r="A232" i="1"/>
  <c r="A217" i="1"/>
  <c r="A215" i="1"/>
  <c r="A200" i="1"/>
  <c r="A185" i="1"/>
  <c r="A183" i="1"/>
  <c r="A151" i="1"/>
  <c r="A119" i="1"/>
  <c r="A6" i="1"/>
  <c r="A4" i="1"/>
  <c r="A231" i="1"/>
  <c r="A294" i="1"/>
  <c r="A292" i="1"/>
  <c r="A277" i="1"/>
  <c r="A262" i="1"/>
  <c r="A260" i="1"/>
  <c r="A245" i="1"/>
  <c r="A230" i="1"/>
  <c r="A228" i="1"/>
  <c r="A213" i="1"/>
  <c r="A198" i="1"/>
  <c r="A196" i="1"/>
  <c r="A181" i="1"/>
  <c r="A168" i="1"/>
  <c r="A166" i="1"/>
  <c r="A164" i="1"/>
  <c r="A153" i="1"/>
  <c r="A149" i="1"/>
  <c r="A136" i="1"/>
  <c r="A134" i="1"/>
  <c r="A132" i="1"/>
  <c r="A121" i="1"/>
  <c r="A117" i="1"/>
  <c r="A104" i="1"/>
  <c r="A102" i="1"/>
  <c r="A100" i="1"/>
  <c r="A89" i="1"/>
  <c r="A85" i="1"/>
  <c r="A79" i="1"/>
  <c r="A72" i="1"/>
  <c r="A70" i="1"/>
  <c r="A68" i="1"/>
  <c r="A57" i="1"/>
  <c r="A53" i="1"/>
  <c r="A47" i="1"/>
  <c r="A40" i="1"/>
  <c r="A38" i="1"/>
  <c r="A36" i="1"/>
  <c r="A25" i="1"/>
  <c r="A21" i="1"/>
  <c r="A295" i="1"/>
  <c r="A216" i="1"/>
  <c r="A296" i="1"/>
  <c r="A273" i="1"/>
  <c r="A271" i="1"/>
  <c r="A256" i="1"/>
  <c r="A241" i="1"/>
  <c r="A239" i="1"/>
  <c r="A224" i="1"/>
  <c r="A209" i="1"/>
  <c r="A207" i="1"/>
  <c r="A192" i="1"/>
  <c r="A177" i="1"/>
  <c r="A175" i="1"/>
  <c r="A143" i="1"/>
  <c r="A111" i="1"/>
  <c r="A15" i="1"/>
  <c r="A248" i="1"/>
  <c r="A201" i="1"/>
  <c r="A9" i="1"/>
  <c r="A280" i="1"/>
  <c r="A278" i="1"/>
  <c r="A276" i="1"/>
  <c r="A261" i="1"/>
  <c r="A246" i="1"/>
  <c r="A244" i="1"/>
  <c r="A229" i="1"/>
  <c r="A214" i="1"/>
  <c r="A212" i="1"/>
  <c r="A197" i="1"/>
  <c r="A184" i="1"/>
  <c r="A182" i="1"/>
  <c r="A180" i="1"/>
  <c r="A169" i="1"/>
  <c r="A165" i="1"/>
  <c r="A152" i="1"/>
  <c r="A150" i="1"/>
  <c r="A148" i="1"/>
  <c r="A137" i="1"/>
  <c r="A133" i="1"/>
  <c r="A127" i="1"/>
  <c r="A120" i="1"/>
  <c r="A118" i="1"/>
  <c r="A116" i="1"/>
  <c r="A105" i="1"/>
  <c r="A101" i="1"/>
  <c r="A95" i="1"/>
  <c r="A88" i="1"/>
  <c r="A86" i="1"/>
  <c r="A84" i="1"/>
  <c r="A73" i="1"/>
  <c r="A69" i="1"/>
  <c r="A63" i="1"/>
  <c r="A56" i="1"/>
  <c r="A54" i="1"/>
  <c r="A52" i="1"/>
  <c r="A41" i="1"/>
  <c r="A37" i="1"/>
  <c r="A24" i="1"/>
  <c r="A22" i="1"/>
  <c r="A20" i="1"/>
</calcChain>
</file>

<file path=xl/sharedStrings.xml><?xml version="1.0" encoding="utf-8"?>
<sst xmlns="http://schemas.openxmlformats.org/spreadsheetml/2006/main" count="1889" uniqueCount="1073">
  <si>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</si>
  <si>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</si>
  <si>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</si>
  <si>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</si>
  <si>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</si>
  <si>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</si>
  <si>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</si>
  <si>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</si>
  <si>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</si>
  <si>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</si>
  <si>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</si>
  <si>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</si>
  <si>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</si>
  <si>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</si>
  <si>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</si>
  <si>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</si>
  <si>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</si>
  <si>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</si>
  <si>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</si>
  <si>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</si>
  <si>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</si>
  <si>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</si>
  <si>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</si>
  <si>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</si>
  <si>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</si>
  <si>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</si>
  <si>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</si>
  <si>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</si>
  <si>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</si>
  <si>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</si>
  <si>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</si>
  <si>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</si>
  <si>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</si>
  <si>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</si>
  <si>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</si>
  <si>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</si>
  <si>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</si>
  <si>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</si>
  <si>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</si>
  <si>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</si>
  <si>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</si>
  <si>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</si>
  <si>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</si>
  <si>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</si>
  <si>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</si>
  <si>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</si>
  <si>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</si>
  <si>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</si>
  <si>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</si>
  <si>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</si>
  <si>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</si>
  <si>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</si>
  <si>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</si>
  <si>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</si>
  <si>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</si>
  <si>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</si>
  <si>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</si>
  <si>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</si>
  <si>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</si>
  <si>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</si>
  <si>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</si>
  <si>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</si>
  <si>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</si>
  <si>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</si>
  <si>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</si>
  <si>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</si>
  <si>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</si>
  <si>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</si>
  <si>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</si>
  <si>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</si>
  <si>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</si>
  <si>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</si>
  <si>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</si>
  <si>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</si>
  <si>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</si>
  <si>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</si>
  <si>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</si>
  <si>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</si>
  <si>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</si>
  <si>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</si>
  <si>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</si>
  <si>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</si>
  <si>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</si>
  <si>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</si>
  <si>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</si>
  <si>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</si>
  <si>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</si>
  <si>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</si>
  <si>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</si>
  <si>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</si>
  <si>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</si>
  <si>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</si>
  <si>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</si>
  <si>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</si>
  <si>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</si>
  <si>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</si>
  <si>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</si>
  <si>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</si>
  <si>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</si>
  <si>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</si>
  <si>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</si>
  <si>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</si>
  <si>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</si>
  <si>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</si>
  <si>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</si>
  <si>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</si>
  <si>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</si>
  <si>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</si>
  <si>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</si>
  <si>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</si>
  <si>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</si>
  <si>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</si>
  <si>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</si>
  <si>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</si>
  <si>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</si>
  <si>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</si>
  <si>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</si>
  <si>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</si>
  <si>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</si>
  <si>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</si>
  <si>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</si>
  <si>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</si>
  <si>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</si>
  <si>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</si>
  <si>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</si>
  <si>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</si>
  <si>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</si>
  <si>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</si>
  <si>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</si>
  <si>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</si>
  <si>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</si>
  <si>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</si>
  <si>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</si>
  <si>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</si>
  <si>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</si>
  <si>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</si>
  <si>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</si>
  <si>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</si>
  <si>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</si>
  <si>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</si>
  <si>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</si>
  <si>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</si>
  <si>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</si>
  <si>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</si>
  <si>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</si>
  <si>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</si>
  <si>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</si>
  <si>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</si>
  <si>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</si>
  <si>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</si>
  <si>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</si>
  <si>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</si>
  <si>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</si>
  <si>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</si>
  <si>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</si>
  <si>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</si>
  <si>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</si>
  <si>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</si>
  <si>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</si>
  <si>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</si>
  <si>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</si>
  <si>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</si>
  <si>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</si>
  <si>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</si>
  <si>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</si>
  <si>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</si>
  <si>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</si>
  <si>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</si>
  <si>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</si>
  <si>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</si>
  <si>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</si>
  <si>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</si>
  <si>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</si>
  <si>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</si>
  <si>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</si>
  <si>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</si>
  <si>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</si>
  <si>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</si>
  <si>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</si>
  <si>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</si>
  <si>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</si>
  <si>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</si>
  <si>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</si>
  <si>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</si>
  <si>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</si>
  <si>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</si>
  <si>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</si>
  <si>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</si>
  <si>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</si>
  <si>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</si>
  <si>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</si>
  <si>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</si>
  <si>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</si>
  <si>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</si>
  <si>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</si>
  <si>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</si>
  <si>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</si>
  <si>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</si>
  <si>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</si>
  <si>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</si>
  <si>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</si>
  <si>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</si>
  <si>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</si>
  <si>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</si>
  <si>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</si>
  <si>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</si>
  <si>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</si>
  <si>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</si>
  <si>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</si>
  <si>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</si>
  <si>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</si>
  <si>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</si>
  <si>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</si>
  <si>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</si>
  <si>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</si>
  <si>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</si>
  <si>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</si>
  <si>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</si>
  <si>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</si>
  <si>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</si>
  <si>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</si>
  <si>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</si>
  <si>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</si>
  <si>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</si>
  <si>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</si>
  <si>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</si>
  <si>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</si>
  <si>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</si>
  <si>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</si>
  <si>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</si>
  <si>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</si>
  <si>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</si>
  <si>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</si>
  <si>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</si>
  <si>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</si>
  <si>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</si>
  <si>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</si>
  <si>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</si>
  <si>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</si>
  <si>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</si>
  <si>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</si>
  <si>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</si>
  <si>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</si>
  <si>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</si>
  <si>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</si>
  <si>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</si>
  <si>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</si>
  <si>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</si>
  <si>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</si>
  <si>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</si>
  <si>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</si>
  <si>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</si>
  <si>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</si>
  <si>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</si>
  <si>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</si>
  <si>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</si>
  <si>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</si>
  <si>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</si>
  <si>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</si>
  <si>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</si>
  <si>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</si>
  <si>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</si>
  <si>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</si>
  <si>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</si>
  <si>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</si>
  <si>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</si>
  <si>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</si>
  <si>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</si>
  <si>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</si>
  <si>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</si>
  <si>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</si>
  <si>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</si>
  <si>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</si>
  <si>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</si>
  <si>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</si>
  <si>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</si>
  <si>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</si>
  <si>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</si>
  <si>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</si>
  <si>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</si>
  <si>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</si>
  <si>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</si>
  <si>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</si>
  <si>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</si>
  <si>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</si>
  <si>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</si>
  <si>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</si>
  <si>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</si>
  <si>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</si>
  <si>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</si>
  <si>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</si>
  <si>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</si>
  <si>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</si>
  <si>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</si>
  <si>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</si>
  <si>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</si>
  <si>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</si>
  <si>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</si>
  <si>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</si>
  <si>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</si>
  <si>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</si>
  <si>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</si>
  <si>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</si>
  <si>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</si>
  <si>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</si>
  <si>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</si>
  <si>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</si>
  <si>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</si>
  <si>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</si>
  <si>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</si>
  <si>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</si>
  <si>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</si>
  <si>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</si>
  <si>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</si>
  <si>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</si>
  <si>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</si>
  <si>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</si>
  <si>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</si>
  <si>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</si>
  <si>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</si>
  <si>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</si>
  <si>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</si>
  <si>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</si>
  <si>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</si>
  <si>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</si>
  <si>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</si>
  <si>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</si>
  <si>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</si>
  <si>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</si>
  <si>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</si>
  <si>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</si>
  <si>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</si>
  <si>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</si>
  <si>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</si>
  <si>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</si>
  <si>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</si>
  <si>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</si>
  <si>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</si>
  <si>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</si>
  <si>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</si>
  <si>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</si>
  <si>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</si>
  <si>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</si>
  <si>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</si>
  <si>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</si>
  <si>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</si>
  <si>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</si>
  <si>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</si>
  <si>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</si>
  <si>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</si>
  <si>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</si>
  <si>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</si>
  <si>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</si>
  <si>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</si>
  <si>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</si>
  <si>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</si>
  <si>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</si>
  <si>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</si>
  <si>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</si>
  <si>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</si>
  <si>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</si>
  <si>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</si>
  <si>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</si>
  <si>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</si>
  <si>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</si>
  <si>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</si>
  <si>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</si>
  <si>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</si>
  <si>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</si>
  <si>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</si>
  <si>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</si>
  <si>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</si>
  <si>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</si>
  <si>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</si>
  <si>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</si>
  <si>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</si>
  <si>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</si>
  <si>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</si>
  <si>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</si>
  <si>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</si>
  <si>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</si>
  <si>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</si>
  <si>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</si>
  <si>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</si>
  <si>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</si>
  <si>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</si>
  <si>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</si>
  <si>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</si>
  <si>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</si>
  <si>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</si>
  <si>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</si>
  <si>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</si>
  <si>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</si>
  <si>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</si>
  <si>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</si>
  <si>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</si>
  <si>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</si>
  <si>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</si>
  <si>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</si>
  <si>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</si>
  <si>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</si>
  <si>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</si>
  <si>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</si>
  <si>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</si>
  <si>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</si>
  <si>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</si>
  <si>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</si>
  <si>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</si>
  <si>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</si>
  <si>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</si>
  <si>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</si>
  <si>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</si>
  <si>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</si>
  <si>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</si>
  <si>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</si>
  <si>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</si>
  <si>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</si>
  <si>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</si>
  <si>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</si>
  <si>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</si>
  <si>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</si>
  <si>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</si>
  <si>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</si>
  <si>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</si>
  <si>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</si>
  <si>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</si>
  <si>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</si>
  <si>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</si>
  <si>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</si>
  <si>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</si>
  <si>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</si>
  <si>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</si>
  <si>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</si>
  <si>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</si>
  <si>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</si>
  <si>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</si>
  <si>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</si>
  <si>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</si>
  <si>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</si>
  <si>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</si>
  <si>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</si>
  <si>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</si>
  <si>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</si>
  <si>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</si>
  <si>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</si>
  <si>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</si>
  <si>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</si>
  <si>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</si>
  <si>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</si>
  <si>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</si>
  <si>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</si>
  <si>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</si>
  <si>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</si>
  <si>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</si>
  <si>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</si>
  <si>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</si>
  <si>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</si>
  <si>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</si>
  <si>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</si>
  <si>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</si>
  <si>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</si>
  <si>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</si>
  <si>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</si>
  <si>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</si>
  <si>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</si>
  <si>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</si>
  <si>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</si>
  <si>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</si>
  <si>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</si>
  <si>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</si>
  <si>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</si>
  <si>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</si>
  <si>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</si>
  <si>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</si>
  <si>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</si>
  <si>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</si>
  <si>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</si>
  <si>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</si>
  <si>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</si>
  <si>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</si>
  <si>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</si>
  <si>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</si>
  <si>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</si>
  <si>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</si>
  <si>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</si>
  <si>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</si>
  <si>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</si>
  <si>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</si>
  <si>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</si>
  <si>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</si>
  <si>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</si>
  <si>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</si>
  <si>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</si>
  <si>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</si>
  <si>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</si>
  <si>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</si>
  <si>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</si>
  <si>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</si>
  <si>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</si>
  <si>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</si>
  <si>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</si>
  <si>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</si>
  <si>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</si>
  <si>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</si>
  <si>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</si>
  <si>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</si>
  <si>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</si>
  <si>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</si>
  <si>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</si>
  <si>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</si>
  <si>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</si>
  <si>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</si>
  <si>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</si>
  <si>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</si>
  <si>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</si>
  <si>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</si>
  <si>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</si>
  <si>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</si>
  <si>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</si>
  <si>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</si>
  <si>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</si>
  <si>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</si>
  <si>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</si>
  <si>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</si>
  <si>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</si>
  <si>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</si>
  <si>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</si>
  <si>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</si>
  <si>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</si>
  <si>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</si>
  <si>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</si>
  <si>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</si>
  <si>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</si>
  <si>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</si>
  <si>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</si>
  <si>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</si>
  <si>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</si>
  <si>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</si>
  <si>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</si>
  <si>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</si>
  <si>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</si>
  <si>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</si>
  <si>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</si>
  <si>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</si>
  <si>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</si>
  <si>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</si>
  <si>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</si>
  <si>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</si>
  <si>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</si>
  <si>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</si>
  <si>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</si>
  <si>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</si>
  <si>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</si>
  <si>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</si>
  <si>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</si>
  <si>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</si>
  <si>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</si>
  <si>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</si>
  <si>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</si>
  <si>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</si>
  <si>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</si>
  <si>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</si>
  <si>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</si>
  <si>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</si>
  <si>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</si>
  <si>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</si>
  <si>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</si>
  <si>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</si>
  <si>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</si>
  <si>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</si>
  <si>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</si>
  <si>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</si>
  <si>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</si>
  <si>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</si>
  <si>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</si>
  <si>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</si>
  <si>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</si>
  <si>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</si>
  <si>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</si>
  <si>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</si>
  <si>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</si>
  <si>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</si>
  <si>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</si>
  <si>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</si>
  <si>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</si>
  <si>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</si>
  <si>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</si>
  <si>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</si>
  <si>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</si>
  <si>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</si>
  <si>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</si>
  <si>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</si>
  <si>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</si>
  <si>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</si>
  <si>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</si>
  <si>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</si>
  <si>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</si>
  <si>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</si>
  <si>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</si>
  <si>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</si>
  <si>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</si>
  <si>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</si>
  <si>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</si>
  <si>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</si>
  <si>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</si>
  <si>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</si>
  <si>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</si>
  <si>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</si>
  <si>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</si>
  <si>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</si>
  <si>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</si>
  <si>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</si>
  <si>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</si>
  <si>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</si>
  <si>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</si>
  <si>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</si>
  <si>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</si>
  <si>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</si>
  <si>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</si>
  <si>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</si>
  <si>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</si>
  <si>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</si>
  <si>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</si>
  <si>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</si>
  <si>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</si>
  <si>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</si>
  <si>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</si>
  <si>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</si>
  <si>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</si>
  <si>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</si>
  <si>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</si>
  <si>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</si>
  <si>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</si>
  <si>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</si>
  <si>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</si>
  <si>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</si>
  <si>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</si>
  <si>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</si>
  <si>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</si>
  <si>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</si>
  <si>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</si>
  <si>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</si>
  <si>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</si>
  <si>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</si>
  <si>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</si>
  <si>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</si>
  <si>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</si>
  <si>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</si>
  <si>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</si>
  <si>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</si>
  <si>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</si>
  <si>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</si>
  <si>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</si>
  <si>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</si>
  <si>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</si>
  <si>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</si>
  <si>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</si>
  <si>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</si>
  <si>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</si>
  <si>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</si>
  <si>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</si>
  <si>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</si>
  <si>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</si>
  <si>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</si>
  <si>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</si>
  <si>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</si>
  <si>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</si>
  <si>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</si>
  <si>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</si>
  <si>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</si>
  <si>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</si>
  <si>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</si>
  <si>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</si>
  <si>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</si>
  <si>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</si>
  <si>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</si>
  <si>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</si>
  <si>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</si>
  <si>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</si>
  <si>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</si>
  <si>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</si>
  <si>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</si>
  <si>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</si>
  <si>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</si>
  <si>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</si>
  <si>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</si>
  <si>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</si>
  <si>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</si>
  <si>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</si>
  <si>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</si>
  <si>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</si>
  <si>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</si>
  <si>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</si>
  <si>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</si>
  <si>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</si>
  <si>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</si>
  <si>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</si>
  <si>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</si>
  <si>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</si>
  <si>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</si>
  <si>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</si>
  <si>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</si>
  <si>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</si>
  <si>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</si>
  <si>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</si>
  <si>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</si>
  <si>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</si>
  <si>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</si>
  <si>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</si>
  <si>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</si>
  <si>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</si>
  <si>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</si>
  <si>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</si>
  <si>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</si>
  <si>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</si>
  <si>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</si>
  <si>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</si>
  <si>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</si>
  <si>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</si>
  <si>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</si>
  <si>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</si>
  <si>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</si>
  <si>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</si>
  <si>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</si>
  <si>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</si>
  <si>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</si>
  <si>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</si>
  <si>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</si>
  <si>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</si>
  <si>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</si>
  <si>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</si>
  <si>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</si>
  <si>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</si>
  <si>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</si>
  <si>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</si>
  <si>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</si>
  <si>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</si>
  <si>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</si>
  <si>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</si>
  <si>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</si>
  <si>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</si>
  <si>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</si>
  <si>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</si>
  <si>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</si>
  <si>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</si>
  <si>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</si>
  <si>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</si>
  <si>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</si>
  <si>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</si>
  <si>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</si>
  <si>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</si>
  <si>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</si>
  <si>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</si>
  <si>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</si>
  <si>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</si>
  <si>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</si>
  <si>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</si>
  <si>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</si>
  <si>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</si>
  <si>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</si>
  <si>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</si>
  <si>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</si>
  <si>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</si>
  <si>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</si>
  <si>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</si>
  <si>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</si>
  <si>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</si>
  <si>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</si>
  <si>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</si>
  <si>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</si>
  <si>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</si>
  <si>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</si>
  <si>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</si>
  <si>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</si>
  <si>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</si>
  <si>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</si>
  <si>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</si>
  <si>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</si>
  <si>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</si>
  <si>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</si>
  <si>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</si>
  <si>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</si>
  <si>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</si>
  <si>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</si>
  <si>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</si>
  <si>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</si>
  <si>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</si>
  <si>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</si>
  <si>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</si>
  <si>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</si>
  <si>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</si>
  <si>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</si>
  <si>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</si>
  <si>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</si>
  <si>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</si>
  <si>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</si>
  <si>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</si>
  <si>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</si>
  <si>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</si>
  <si>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</si>
  <si>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</si>
  <si>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</si>
  <si>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</si>
  <si>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</si>
  <si>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</si>
  <si>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</si>
  <si>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</si>
  <si>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</si>
  <si>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</si>
  <si>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</si>
  <si>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</si>
  <si>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</si>
  <si>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</si>
  <si>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</si>
  <si>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</si>
  <si>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</si>
  <si>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</si>
  <si>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</si>
  <si>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</si>
  <si>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</si>
  <si>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</si>
  <si>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</si>
  <si>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</si>
  <si>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 xml:space="preserve">sdccc 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</si>
  <si>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</si>
  <si>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</si>
  <si>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</si>
  <si>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</si>
  <si>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</si>
  <si>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</si>
  <si>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</si>
  <si>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</si>
  <si>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</si>
  <si>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</si>
  <si>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</si>
  <si>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</si>
  <si>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</si>
  <si>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</si>
  <si>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</si>
  <si>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</si>
  <si>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</si>
  <si>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</si>
  <si>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</si>
  <si>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</si>
  <si>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</si>
  <si>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</si>
  <si>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</si>
  <si>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</si>
  <si>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</si>
  <si>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</si>
  <si>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</si>
  <si>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</si>
  <si>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</si>
  <si>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</si>
  <si>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</si>
  <si>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</si>
  <si>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</si>
  <si>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</si>
  <si>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</si>
  <si>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</si>
  <si>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</si>
  <si>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</si>
  <si>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</si>
  <si>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</si>
  <si>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</si>
  <si>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</si>
  <si>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</si>
  <si>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</si>
  <si>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</si>
  <si>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</si>
  <si>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</si>
  <si>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</si>
  <si>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</si>
  <si>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</si>
  <si>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</si>
  <si>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</si>
  <si>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</si>
  <si>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</si>
  <si>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</si>
  <si>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</si>
  <si>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</si>
  <si>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</si>
  <si>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</si>
  <si>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</si>
  <si>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</si>
  <si>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</si>
  <si>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</si>
  <si>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</si>
  <si>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</si>
  <si>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</si>
  <si>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</si>
  <si>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</si>
  <si>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</si>
  <si>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</si>
  <si>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</si>
  <si>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</si>
  <si>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</si>
  <si>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</si>
  <si>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</si>
  <si>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</si>
  <si>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</si>
  <si>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</si>
  <si>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</si>
  <si>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</si>
  <si>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</si>
  <si>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</si>
  <si>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</si>
  <si>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</si>
  <si>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</si>
  <si>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</si>
  <si>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</si>
  <si>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</si>
  <si>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</si>
  <si>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</si>
  <si>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</si>
  <si>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</si>
  <si>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</si>
  <si>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</si>
  <si>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</si>
  <si>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</si>
  <si>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</si>
  <si>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</si>
  <si>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</si>
  <si>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</si>
  <si>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</si>
  <si>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</si>
  <si>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</si>
  <si>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</si>
  <si>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</si>
  <si>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</si>
  <si>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</si>
  <si>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</si>
  <si>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</si>
  <si>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</si>
  <si>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</si>
  <si>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</si>
  <si>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</si>
  <si>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</si>
  <si>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</si>
  <si>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</si>
  <si>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</si>
  <si>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</si>
  <si>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</si>
  <si>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</si>
  <si>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</si>
  <si>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</si>
  <si>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</si>
  <si>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</si>
  <si>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</si>
  <si>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</si>
  <si>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</si>
  <si>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</si>
  <si>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</si>
  <si>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</si>
  <si>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</si>
  <si>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</si>
  <si>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</si>
  <si>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</si>
  <si>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</si>
  <si>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</si>
  <si>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</si>
  <si>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</si>
  <si>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</si>
  <si>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</si>
  <si>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</si>
  <si>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</si>
  <si>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</si>
  <si>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</si>
  <si>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</si>
  <si>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</si>
  <si>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</si>
  <si>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</si>
  <si>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</si>
  <si>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</si>
  <si>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</si>
  <si>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</si>
  <si>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</si>
  <si>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</si>
  <si>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</si>
  <si>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</si>
  <si>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</si>
  <si>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</si>
  <si>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</si>
  <si>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</si>
  <si>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</si>
  <si>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</si>
  <si>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</si>
  <si>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</si>
  <si>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</si>
  <si>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</si>
  <si>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</si>
  <si>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</si>
  <si>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</si>
  <si>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</si>
  <si>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</si>
  <si>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</si>
  <si>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</si>
  <si>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</si>
  <si>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</si>
  <si>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</si>
  <si>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</si>
  <si>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</si>
  <si>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</si>
  <si>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</si>
  <si>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</si>
  <si>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</si>
  <si>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</si>
  <si>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</si>
  <si>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</si>
  <si>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</si>
  <si>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</si>
  <si>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</si>
  <si>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</si>
  <si>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</si>
  <si>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</si>
  <si>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</si>
  <si>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</si>
  <si>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</si>
  <si>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</si>
  <si>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</si>
  <si>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</si>
  <si>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</si>
  <si>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</si>
  <si>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</si>
  <si>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</si>
  <si>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</si>
  <si>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</si>
  <si>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</si>
  <si>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</si>
  <si>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</si>
  <si>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</si>
  <si>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</si>
  <si>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</si>
  <si>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</si>
  <si>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</si>
  <si>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</si>
  <si>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</si>
  <si>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</si>
  <si>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</si>
  <si>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</si>
  <si>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</si>
  <si>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</si>
  <si>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</si>
  <si>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</si>
  <si>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</si>
  <si>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</si>
  <si>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</si>
  <si>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</si>
  <si>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</si>
  <si>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</si>
  <si>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</si>
  <si>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</si>
  <si>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</si>
  <si>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</si>
  <si>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</si>
  <si>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hand</t>
  </si>
  <si>
    <t>a glove</t>
  </si>
  <si>
    <t>a turd</t>
  </si>
  <si>
    <t>a dump</t>
  </si>
  <si>
    <t>a crap</t>
  </si>
  <si>
    <t>diarrhea</t>
  </si>
  <si>
    <t>a floater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</si>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</sst>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L300"/>
  <sheetViews>
    <sheetView tabSelected="1" workbookViewId="0">
      <pane ySplit="1" topLeftCell="A2" activePane="bottomLeft" state="frozen"/>
      <selection pane="bottomLeft" activeCell="I300" sqref="F2:I300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9" width="10.140625" customWidth="1"/>
    <col min="10" max="10" width="6.42578125" bestFit="1" customWidth="1"/>
    <col min="11" max="11" width="9.140625" style="1"/>
    <col min="13" max="13" width="9.140625" customWidth="1"/>
    <col min="14" max="16" width="18.42578125" hidden="1" customWidth="1"/>
    <col min="17" max="20" width="0" hidden="1" customWidth="1"/>
    <col min="21" max="21" width="9.85546875" hidden="1" customWidth="1"/>
    <col min="22" max="25" width="0" hidden="1" customWidth="1"/>
  </cols>
  <sheetData>
    <row r="1" spans="1:37" x14ac:dyDescent="0.25">
      <c r="A1" t="s">
        <v>572</v>
      </c>
      <c r="B1" t="s">
        <v>573</v>
      </c>
      <c r="C1" t="s">
        <v>827</v>
      </c>
      <c r="D1" t="s">
        <v>826</v>
      </c>
      <c r="E1" t="s">
        <v>828</v>
      </c>
      <c r="F1" t="s">
        <v>1069</v>
      </c>
      <c r="G1" t="s">
        <v>1070</v>
      </c>
      <c r="H1" t="s">
        <v>1071</v>
      </c>
      <c r="I1" t="s">
        <v>1072</v>
      </c>
      <c r="J1" t="s">
        <v>1</v>
      </c>
      <c r="K1" s="1" t="s">
        <v>0</v>
      </c>
      <c r="L1" t="s">
        <v>45</v>
      </c>
      <c r="M1" t="s">
        <v>9</v>
      </c>
      <c r="N1" t="s">
        <v>2</v>
      </c>
      <c r="O1" t="s">
        <v>3</v>
      </c>
      <c r="P1" t="s">
        <v>4</v>
      </c>
      <c r="Q1" t="s">
        <v>575</v>
      </c>
      <c r="R1" t="s">
        <v>576</v>
      </c>
      <c r="S1" t="s">
        <v>577</v>
      </c>
      <c r="T1" t="s">
        <v>578</v>
      </c>
      <c r="U1" t="s">
        <v>579</v>
      </c>
      <c r="V1" t="s">
        <v>580</v>
      </c>
      <c r="W1" t="s">
        <v>582</v>
      </c>
      <c r="X1" t="s">
        <v>583</v>
      </c>
      <c r="Y1" t="s">
        <v>584</v>
      </c>
      <c r="Z1" t="s">
        <v>945</v>
      </c>
      <c r="AA1" t="s">
        <v>946</v>
      </c>
      <c r="AB1" t="s">
        <v>947</v>
      </c>
      <c r="AC1" t="s">
        <v>948</v>
      </c>
      <c r="AD1" t="s">
        <v>949</v>
      </c>
      <c r="AE1" t="s">
        <v>950</v>
      </c>
      <c r="AF1" t="s">
        <v>956</v>
      </c>
      <c r="AG1" t="s">
        <v>957</v>
      </c>
      <c r="AH1" t="s">
        <v>958</v>
      </c>
      <c r="AI1" t="s">
        <v>959</v>
      </c>
      <c r="AJ1" t="s">
        <v>960</v>
      </c>
      <c r="AK1" t="s">
        <v>961</v>
      </c>
    </row>
    <row r="2" spans="1:37" x14ac:dyDescent="0.25">
      <c r="A2" t="str">
        <f>CONCATENATE("{""spelling"": """,K2,""", ""group"": """,J2,""", ""pos"": """,M2,""", ""adult"": ",IF(L2=TRUE,"true","false"),", ""has"": [",B2,"]",", ""in"": [",C2,"]",", ""on"": [",D2,"]",", ""from"": [",E2,"]},")</f>
        <v>{"spelling": "her", "group": "_er", "pos": "Noun", "adult": false, "has": ["a gender"], "in": [], "on": [], "from": ["Venus"]},</v>
      </c>
      <c r="B2" t="str">
        <f>SUBSTITUTE(SUBSTITUTE(_xlfn.CONCAT("""",N2,""",""",O2,""",""",P2,""""),",""""",""),"""""","")</f>
        <v>"a gender"</v>
      </c>
      <c r="C2" t="str">
        <f>SUBSTITUTE(SUBSTITUTE(_xlfn.CONCAT("""",Q2,""",""",R2,""",""",S2,""""),",""""",""),"""""","")</f>
        <v/>
      </c>
      <c r="D2" t="str">
        <f>SUBSTITUTE(SUBSTITUTE(_xlfn.CONCAT("""",T2,""",""",U2,""",""",V2,""""),",""""",""),"""""","")</f>
        <v/>
      </c>
      <c r="E2" t="str">
        <f>SUBSTITUTE(SUBSTITUTE(_xlfn.CONCAT("""",W2,""",""",X2,""",""",Y2,""""),",""""",""),"""""","")</f>
        <v>"Venus"</v>
      </c>
      <c r="F2" t="str">
        <f>SUBSTITUTE(SUBSTITUTE(_xlfn.CONCAT("""",Z2,""",""",AA2,""",""",AB2,""""),",""""",""),"""""","")</f>
        <v>"a woman"</v>
      </c>
      <c r="G2" t="str">
        <f>SUBSTITUTE(SUBSTITUTE(_xlfn.CONCAT("""",AC2,""",""",AD2,""",""",AE2,""""),",""""",""),"""""","")</f>
        <v/>
      </c>
      <c r="H2" t="str">
        <f>SUBSTITUTE(SUBSTITUTE(_xlfn.CONCAT("""",AF2,""",""",AG2,""",""",AH2,""""),",""""",""),"""""","")</f>
        <v>"a girl"</v>
      </c>
      <c r="I2" t="str">
        <f>SUBSTITUTE(SUBSTITUTE(_xlfn.CONCAT("""",AI2,""",""",AJ2,""",""",AK2,""""),",""""",""),"""""","")</f>
        <v/>
      </c>
      <c r="J2" t="s">
        <v>5</v>
      </c>
      <c r="K2" s="1" t="s">
        <v>6</v>
      </c>
      <c r="M2" t="s">
        <v>218</v>
      </c>
      <c r="N2" t="s">
        <v>219</v>
      </c>
      <c r="W2" t="s">
        <v>585</v>
      </c>
      <c r="Z2" t="s">
        <v>943</v>
      </c>
      <c r="AF2" t="s">
        <v>944</v>
      </c>
    </row>
    <row r="3" spans="1:37" x14ac:dyDescent="0.25">
      <c r="A3" t="str">
        <f>CONCATENATE("{""spelling"": """,K3,""", ""group"": """,J3,""", ""pos"": """,M3,""", ""adult"": ",IF(L3=TRUE,"true","false"),", ""has"": [",B3,"]",", ""in"": [",C3,"]",", ""on"": [",D3,"]",", ""from"": [",E3,"]},")</f>
        <v>{"spelling": "fir", "group": "_er", "pos": "Noun", "adult": false, "has": ["leaves","pinecones","bark"], "in": ["a forest","a wood","the woods"], "on": [], "from": []},</v>
      </c>
      <c r="B3" t="str">
        <f t="shared" ref="B3:B66" si="0">SUBSTITUTE(SUBSTITUTE(_xlfn.CONCAT("""",N3,""",""",O3,""",""",P3,""""),",""""",""),"""""","")</f>
        <v>"leaves","pinecones","bark"</v>
      </c>
      <c r="C3" t="str">
        <f t="shared" ref="C3:C66" si="1">SUBSTITUTE(SUBSTITUTE(_xlfn.CONCAT("""",Q3,""",""",R3,""",""",S3,""""),",""""",""),"""""","")</f>
        <v>"a forest","a wood","the woods"</v>
      </c>
      <c r="D3" t="str">
        <f t="shared" ref="D3:D66" si="2">SUBSTITUTE(SUBSTITUTE(_xlfn.CONCAT("""",T3,""",""",U3,""",""",V3,""""),",""""",""),"""""","")</f>
        <v/>
      </c>
      <c r="E3" t="str">
        <f t="shared" ref="E3:E66" si="3">SUBSTITUTE(SUBSTITUTE(_xlfn.CONCAT("""",W3,""",""",X3,""",""",Y3,""""),",""""",""),"""""","")</f>
        <v/>
      </c>
      <c r="F3" t="str">
        <f t="shared" ref="F3:F66" si="4">SUBSTITUTE(SUBSTITUTE(_xlfn.CONCAT("""",Z3,""",""",AA3,""",""",AB3,""""),",""""",""),"""""","")</f>
        <v/>
      </c>
      <c r="G3" t="str">
        <f t="shared" ref="G3:G66" si="5">SUBSTITUTE(SUBSTITUTE(_xlfn.CONCAT("""",AC3,""",""",AD3,""",""",AE3,""""),",""""",""),"""""","")</f>
        <v>"a tree"</v>
      </c>
      <c r="H3" t="str">
        <f t="shared" ref="H3:H66" si="6">SUBSTITUTE(SUBSTITUTE(_xlfn.CONCAT("""",AF3,""",""",AG3,""",""",AH3,""""),",""""",""),"""""","")</f>
        <v/>
      </c>
      <c r="I3" t="str">
        <f t="shared" ref="I3:I66" si="7">SUBSTITUTE(SUBSTITUTE(_xlfn.CONCAT("""",AI3,""",""",AJ3,""",""",AK3,""""),",""""",""),"""""","")</f>
        <v/>
      </c>
      <c r="J3" t="s">
        <v>5</v>
      </c>
      <c r="K3" s="1" t="s">
        <v>7</v>
      </c>
      <c r="M3" t="s">
        <v>218</v>
      </c>
      <c r="N3" t="s">
        <v>220</v>
      </c>
      <c r="O3" t="s">
        <v>221</v>
      </c>
      <c r="P3" t="s">
        <v>438</v>
      </c>
      <c r="Q3" t="s">
        <v>581</v>
      </c>
      <c r="R3" t="s">
        <v>690</v>
      </c>
      <c r="S3" t="s">
        <v>691</v>
      </c>
      <c r="AC3" t="s">
        <v>606</v>
      </c>
    </row>
    <row r="4" spans="1:37" x14ac:dyDescent="0.25">
      <c r="A4" t="str">
        <f>CONCATENATE("{""spelling"": """,K4,""", ""group"": """,J4,""", ""pos"": """,M4,""", ""adult"": ",IF(L4=TRUE,"true","false"),", ""has"": [",B4,"]",", ""in"": [",C4,"]",", ""on"": [",D4,"]",", ""from"": [",E4,"]},")</f>
        <v>{"spelling": "purr", "group": "_er", "pos": "Noun", "adult": false, "has": [], "in": [], "on": [], "from": ["a cat","a kitten"]},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>"a cat","a kitten"</v>
      </c>
      <c r="F4" t="str">
        <f t="shared" si="4"/>
        <v>"a meow"</v>
      </c>
      <c r="G4" t="str">
        <f t="shared" si="5"/>
        <v/>
      </c>
      <c r="H4" t="str">
        <f t="shared" si="6"/>
        <v/>
      </c>
      <c r="I4" t="str">
        <f t="shared" si="7"/>
        <v/>
      </c>
      <c r="J4" t="s">
        <v>5</v>
      </c>
      <c r="K4" s="1" t="s">
        <v>13</v>
      </c>
      <c r="M4" t="s">
        <v>218</v>
      </c>
      <c r="W4" t="s">
        <v>586</v>
      </c>
      <c r="X4" t="s">
        <v>587</v>
      </c>
      <c r="Z4" t="s">
        <v>951</v>
      </c>
    </row>
    <row r="5" spans="1:37" x14ac:dyDescent="0.25">
      <c r="A5" t="str">
        <f>CONCATENATE("{""spelling"": """,K5,""", ""group"": """,J5,""", ""pos"": """,M5,""", ""adult"": ",IF(L5=TRUE,"true","false"),", ""has"": [",B5,"]",", ""in"": [",C5,"]",", ""on"": [",D5,"]",", ""from"": [",E5,"]},")</f>
        <v>{"spelling": "burr", "group": "_er", "pos": "Noun", "adult": false, "has": ["spikes"], "in": [], "on": [], "from": []},</v>
      </c>
      <c r="B5" t="str">
        <f t="shared" si="0"/>
        <v>"spikes"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">
        <v>5</v>
      </c>
      <c r="K5" s="1" t="s">
        <v>8</v>
      </c>
      <c r="M5" t="s">
        <v>218</v>
      </c>
      <c r="N5" t="s">
        <v>222</v>
      </c>
    </row>
    <row r="6" spans="1:37" x14ac:dyDescent="0.25">
      <c r="A6" t="str">
        <f>CONCATENATE("{""spelling"": """,K6,""", ""group"": """,J6,""", ""pos"": """,M6,""", ""adult"": ",IF(L6=TRUE,"true","false"),", ""has"": [",B6,"]",", ""in"": [",C6,"]",", ""on"": [",D6,"]",", ""from"": [",E6,"]},")</f>
        <v>{"spelling": "sir", "group": "_er", "pos": "Noun", "adult": false, "has": ["a knighthood","a sword","manners"], "in": [], "on": [], "from": []},</v>
      </c>
      <c r="B6" t="str">
        <f t="shared" si="0"/>
        <v>"a knighthood","a sword","manners"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>"a knight","a gentleman"</v>
      </c>
      <c r="G6" t="str">
        <f t="shared" si="5"/>
        <v>"a man"</v>
      </c>
      <c r="H6" t="str">
        <f t="shared" si="6"/>
        <v/>
      </c>
      <c r="I6" t="str">
        <f t="shared" si="7"/>
        <v/>
      </c>
      <c r="J6" t="s">
        <v>5</v>
      </c>
      <c r="K6" s="1" t="s">
        <v>10</v>
      </c>
      <c r="M6" t="s">
        <v>218</v>
      </c>
      <c r="N6" t="s">
        <v>574</v>
      </c>
      <c r="O6" t="s">
        <v>224</v>
      </c>
      <c r="P6" t="s">
        <v>225</v>
      </c>
      <c r="Z6" t="s">
        <v>952</v>
      </c>
      <c r="AA6" t="s">
        <v>953</v>
      </c>
      <c r="AC6" t="s">
        <v>954</v>
      </c>
    </row>
    <row r="7" spans="1:37" x14ac:dyDescent="0.25">
      <c r="A7" t="str">
        <f>CONCATENATE("{""spelling"": """,K7,""", ""group"": """,J7,""", ""pos"": """,M7,""", ""adult"": ",IF(L7=TRUE,"true","false"),", ""has"": [",B7,"]",", ""in"": [",C7,"]",", ""on"": [",D7,"]",", ""from"": [",E7,"]},")</f>
        <v>{"spelling": "year", "group": "_er", "pos": "Noun", "adult": false, "has": ["a date","dates","time"], "in": [], "on": [], "from": []},</v>
      </c>
      <c r="B7" t="str">
        <f t="shared" si="0"/>
        <v>"a date","dates","time"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">
        <v>5</v>
      </c>
      <c r="K7" s="1" t="s">
        <v>11</v>
      </c>
      <c r="M7" t="s">
        <v>218</v>
      </c>
      <c r="N7" t="s">
        <v>226</v>
      </c>
      <c r="O7" t="s">
        <v>227</v>
      </c>
      <c r="P7" t="s">
        <v>228</v>
      </c>
    </row>
    <row r="8" spans="1:37" x14ac:dyDescent="0.25">
      <c r="A8" t="str">
        <f>CONCATENATE("{""spelling"": """,K8,""", ""group"": """,J8,""", ""pos"": """,M8,""", ""adult"": ",IF(L8=TRUE,"true","false"),", ""has"": [",B8,"]",", ""in"": [",C8,"]",", ""on"": [",D8,"]",", ""from"": [",E8,"]},")</f>
        <v>{"spelling": "cur", "group": "_er", "pos": "Noun", "adult": false, "has": ["a bad attitude","no morals","no breeding"], "in": [], "on": [], "from": []},</v>
      </c>
      <c r="B8" t="str">
        <f t="shared" si="0"/>
        <v>"a bad attitude","no morals","no breeding"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>"a swine","a scoundrel"</v>
      </c>
      <c r="G8" t="str">
        <f t="shared" si="5"/>
        <v/>
      </c>
      <c r="H8" t="str">
        <f t="shared" si="6"/>
        <v/>
      </c>
      <c r="I8" t="str">
        <f t="shared" si="7"/>
        <v>"a dog"</v>
      </c>
      <c r="J8" t="s">
        <v>5</v>
      </c>
      <c r="K8" s="1" t="s">
        <v>12</v>
      </c>
      <c r="M8" t="s">
        <v>218</v>
      </c>
      <c r="N8" t="s">
        <v>229</v>
      </c>
      <c r="O8" t="s">
        <v>230</v>
      </c>
      <c r="P8" t="s">
        <v>231</v>
      </c>
      <c r="Z8" t="s">
        <v>955</v>
      </c>
      <c r="AA8" t="s">
        <v>962</v>
      </c>
      <c r="AI8" t="s">
        <v>684</v>
      </c>
    </row>
    <row r="9" spans="1:37" x14ac:dyDescent="0.25">
      <c r="A9" t="str">
        <f>CONCATENATE("{""spelling"": """,K9,""", ""group"": """,J9,""", ""pos"": """,M9,""", ""adult"": ",IF(L9=TRUE,"true","false"),", ""has"": [",B9,"]",", ""in"": [",C9,"]",", ""on"": [",D9,"]",", ""from"": [",E9,"]},")</f>
        <v>{"spelling": "cat", "group": "_at", "pos": "Noun", "adult": false, "has": ["whiskers","a tail","claws"], "in": [], "on": [], "from": []},</v>
      </c>
      <c r="B9" t="str">
        <f t="shared" si="0"/>
        <v>"whiskers","a tail","claws"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>"a feline"</v>
      </c>
      <c r="G9" t="str">
        <f t="shared" si="5"/>
        <v>"a mammal","an animal"</v>
      </c>
      <c r="H9" t="str">
        <f t="shared" si="6"/>
        <v>"a kitten","a lion","a tiger"</v>
      </c>
      <c r="I9" t="str">
        <f t="shared" si="7"/>
        <v/>
      </c>
      <c r="J9" t="s">
        <v>15</v>
      </c>
      <c r="K9" s="1" t="s">
        <v>14</v>
      </c>
      <c r="M9" t="s">
        <v>218</v>
      </c>
      <c r="N9" t="s">
        <v>232</v>
      </c>
      <c r="O9" t="s">
        <v>233</v>
      </c>
      <c r="P9" t="s">
        <v>234</v>
      </c>
      <c r="Z9" t="s">
        <v>965</v>
      </c>
      <c r="AC9" t="s">
        <v>966</v>
      </c>
      <c r="AD9" t="s">
        <v>782</v>
      </c>
      <c r="AF9" t="s">
        <v>587</v>
      </c>
      <c r="AG9" t="s">
        <v>963</v>
      </c>
      <c r="AH9" t="s">
        <v>964</v>
      </c>
    </row>
    <row r="10" spans="1:37" x14ac:dyDescent="0.25">
      <c r="A10" t="str">
        <f>CONCATENATE("{""spelling"": """,K10,""", ""group"": """,J10,""", ""pos"": """,M10,""", ""adult"": ",IF(L10=TRUE,"true","false"),", ""has"": [",B10,"]",", ""in"": [",C10,"]",", ""on"": [",D10,"]",", ""from"": [",E10,"]},")</f>
        <v>{"spelling": "bat", "group": "_at", "pos": "Noun", "adult": false, "has": ["good hearing"], "in": ["a cave"], "on": [], "from": []},</v>
      </c>
      <c r="B10" t="str">
        <f t="shared" si="0"/>
        <v>"good hearing"</v>
      </c>
      <c r="C10" t="str">
        <f t="shared" si="1"/>
        <v>"a cave"</v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>"an animal"</v>
      </c>
      <c r="H10" t="str">
        <f t="shared" si="6"/>
        <v/>
      </c>
      <c r="I10" t="str">
        <f t="shared" si="7"/>
        <v>"a vampire"</v>
      </c>
      <c r="J10" t="s">
        <v>15</v>
      </c>
      <c r="K10" s="1" t="s">
        <v>16</v>
      </c>
      <c r="M10" t="s">
        <v>218</v>
      </c>
      <c r="N10" t="s">
        <v>235</v>
      </c>
      <c r="Q10" t="s">
        <v>588</v>
      </c>
      <c r="AC10" t="s">
        <v>782</v>
      </c>
      <c r="AI10" t="s">
        <v>967</v>
      </c>
    </row>
    <row r="11" spans="1:37" x14ac:dyDescent="0.25">
      <c r="A11" t="str">
        <f>CONCATENATE("{""spelling"": """,K11,""", ""group"": """,J11,""", ""pos"": """,M11,""", ""adult"": ",IF(L11=TRUE,"true","false"),", ""has"": [",B11,"]",", ""in"": [",C11,"]",", ""on"": [",D11,"]",", ""from"": [",E11,"]},")</f>
        <v>{"spelling": "fat", "group": "_at", "pos": "Noun", "adult": false, "has": [], "in": ["a recipe","the kitchen"], "on": [], "from": []},</v>
      </c>
      <c r="B11" t="str">
        <f t="shared" si="0"/>
        <v/>
      </c>
      <c r="C11" t="str">
        <f t="shared" si="1"/>
        <v>"a recipe","the kitchen"</v>
      </c>
      <c r="D11" t="str">
        <f t="shared" si="2"/>
        <v/>
      </c>
      <c r="E11" t="str">
        <f t="shared" si="3"/>
        <v/>
      </c>
      <c r="F11" t="str">
        <f t="shared" si="4"/>
        <v>"grease"</v>
      </c>
      <c r="G11" t="str">
        <f t="shared" si="5"/>
        <v>"an ingredient"</v>
      </c>
      <c r="H11" t="str">
        <f t="shared" si="6"/>
        <v>"lard","butter"</v>
      </c>
      <c r="I11" t="str">
        <f t="shared" si="7"/>
        <v>"oil"</v>
      </c>
      <c r="J11" t="s">
        <v>15</v>
      </c>
      <c r="K11" s="1" t="s">
        <v>17</v>
      </c>
      <c r="M11" t="s">
        <v>218</v>
      </c>
      <c r="Q11" t="s">
        <v>589</v>
      </c>
      <c r="R11" t="s">
        <v>590</v>
      </c>
      <c r="Z11" t="s">
        <v>968</v>
      </c>
      <c r="AC11" t="s">
        <v>971</v>
      </c>
      <c r="AF11" t="s">
        <v>969</v>
      </c>
      <c r="AG11" t="s">
        <v>970</v>
      </c>
      <c r="AI11" t="s">
        <v>972</v>
      </c>
    </row>
    <row r="12" spans="1:37" x14ac:dyDescent="0.25">
      <c r="A12" t="str">
        <f>CONCATENATE("{""spelling"": """,K12,""", ""group"": """,J12,""", ""pos"": """,M12,""", ""adult"": ",IF(L12=TRUE,"true","false"),", ""has"": [",B12,"]",", ""in"": [",C12,"]",", ""on"": [",D12,"]",", ""from"": [",E12,"]},")</f>
        <v>{"spelling": "hat", "group": "_at", "pos": "Noun", "adult": false, "has": ["a brim"], "in": [], "on": ["a head","your head"], "from": []},</v>
      </c>
      <c r="B12" t="str">
        <f t="shared" si="0"/>
        <v>"a brim"</v>
      </c>
      <c r="C12" t="str">
        <f t="shared" si="1"/>
        <v/>
      </c>
      <c r="D12" t="str">
        <f t="shared" si="2"/>
        <v>"a head","your head"</v>
      </c>
      <c r="E12" t="str">
        <f t="shared" si="3"/>
        <v/>
      </c>
      <c r="F12" t="str">
        <f t="shared" si="4"/>
        <v/>
      </c>
      <c r="G12" t="str">
        <f t="shared" si="5"/>
        <v>"clothing","headgear"</v>
      </c>
      <c r="H12" t="str">
        <f t="shared" si="6"/>
        <v>"a cap","a beanie","a beret"</v>
      </c>
      <c r="I12" t="str">
        <f t="shared" si="7"/>
        <v/>
      </c>
      <c r="J12" t="s">
        <v>15</v>
      </c>
      <c r="K12" s="1" t="s">
        <v>18</v>
      </c>
      <c r="M12" t="s">
        <v>218</v>
      </c>
      <c r="N12" t="s">
        <v>236</v>
      </c>
      <c r="T12" t="s">
        <v>533</v>
      </c>
      <c r="U12" t="s">
        <v>591</v>
      </c>
      <c r="AC12" t="s">
        <v>973</v>
      </c>
      <c r="AD12" t="s">
        <v>974</v>
      </c>
      <c r="AF12" t="s">
        <v>975</v>
      </c>
      <c r="AG12" t="s">
        <v>976</v>
      </c>
      <c r="AH12" t="s">
        <v>977</v>
      </c>
    </row>
    <row r="13" spans="1:37" x14ac:dyDescent="0.25">
      <c r="A13" t="str">
        <f>CONCATENATE("{""spelling"": """,K13,""", ""group"": """,J13,""", ""pos"": """,M13,""", ""adult"": ",IF(L13=TRUE,"true","false"),", ""has"": [",B13,"]",", ""in"": [",C13,"]",", ""on"": [",D13,"]",", ""from"": [",E13,"]},")</f>
        <v>{"spelling": "that", "group": "_at", "pos": "Noun", "adult": false, "has": [], "in": [], "on": [], "from": []},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>"a thing","an item","an object"</v>
      </c>
      <c r="J13" t="s">
        <v>15</v>
      </c>
      <c r="K13" s="1" t="s">
        <v>19</v>
      </c>
      <c r="M13" t="s">
        <v>218</v>
      </c>
      <c r="AI13" t="s">
        <v>989</v>
      </c>
      <c r="AJ13" t="s">
        <v>990</v>
      </c>
      <c r="AK13" t="s">
        <v>991</v>
      </c>
    </row>
    <row r="14" spans="1:37" x14ac:dyDescent="0.25">
      <c r="A14" t="str">
        <f>CONCATENATE("{""spelling"": """,K14,""", ""group"": """,J14,""", ""pos"": """,M14,""", ""adult"": ",IF(L14=TRUE,"true","false"),", ""has"": [",B14,"]",", ""in"": [",C14,"]",", ""on"": [",D14,"]",", ""from"": [",E14,"]},")</f>
        <v>{"spelling": "pat", "group": "_at", "pos": "Noun", "adult": false, "has": [], "in": [], "on": [], "from": []},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>"a touch"</v>
      </c>
      <c r="H14" t="str">
        <f t="shared" si="6"/>
        <v/>
      </c>
      <c r="I14" t="str">
        <f t="shared" si="7"/>
        <v>"a fondle"</v>
      </c>
      <c r="J14" t="s">
        <v>15</v>
      </c>
      <c r="K14" s="1" t="s">
        <v>21</v>
      </c>
      <c r="M14" t="s">
        <v>218</v>
      </c>
      <c r="AC14" t="s">
        <v>979</v>
      </c>
      <c r="AI14" t="s">
        <v>978</v>
      </c>
    </row>
    <row r="15" spans="1:37" x14ac:dyDescent="0.25">
      <c r="A15" t="str">
        <f>CONCATENATE("{""spelling"": """,K15,""", ""group"": """,J15,""", ""pos"": """,M15,""", ""adult"": ",IF(L15=TRUE,"true","false"),", ""has"": [",B15,"]",", ""in"": [",C15,"]",", ""on"": [",D15,"]",", ""from"": [",E15,"]},")</f>
        <v>{"spelling": "prat", "group": "_at", "pos": "Noun", "adult": true, "has": ["no brains","bad ideas"], "in": [], "on": [], "from": []},</v>
      </c>
      <c r="B15" t="str">
        <f t="shared" si="0"/>
        <v>"no brains","bad ideas"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>"an idiot","a moron","a jackass"</v>
      </c>
      <c r="G15" t="str">
        <f t="shared" si="5"/>
        <v/>
      </c>
      <c r="H15" t="str">
        <f t="shared" si="6"/>
        <v/>
      </c>
      <c r="I15" t="str">
        <f t="shared" si="7"/>
        <v/>
      </c>
      <c r="J15" t="s">
        <v>15</v>
      </c>
      <c r="K15" s="1" t="s">
        <v>20</v>
      </c>
      <c r="L15" t="b">
        <v>1</v>
      </c>
      <c r="M15" t="s">
        <v>218</v>
      </c>
      <c r="N15" t="s">
        <v>237</v>
      </c>
      <c r="O15" t="s">
        <v>238</v>
      </c>
      <c r="Z15" t="s">
        <v>980</v>
      </c>
      <c r="AA15" t="s">
        <v>981</v>
      </c>
      <c r="AB15" t="s">
        <v>982</v>
      </c>
    </row>
    <row r="16" spans="1:37" x14ac:dyDescent="0.25">
      <c r="A16" t="str">
        <f>CONCATENATE("{""spelling"": """,K16,""", ""group"": """,J16,""", ""pos"": """,M16,""", ""adult"": ",IF(L16=TRUE,"true","false"),", ""has"": [",B16,"]",", ""in"": [",C16,"]",", ""on"": [",D16,"]",", ""from"": [",E16,"]},")</f>
        <v>{"spelling": "at", "group": "_at", "pos": "Noun", "adult": false, "has": [], "in": [], "on": [], "from": []},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">
        <v>15</v>
      </c>
      <c r="K16" s="1" t="s">
        <v>22</v>
      </c>
      <c r="M16" t="s">
        <v>218</v>
      </c>
    </row>
    <row r="17" spans="1:37" x14ac:dyDescent="0.25">
      <c r="A17" t="str">
        <f>CONCATENATE("{""spelling"": """,K17,""", ""group"": """,J17,""", ""pos"": """,M17,""", ""adult"": ",IF(L17=TRUE,"true","false"),", ""has"": [",B17,"]",", ""in"": [",C17,"]",", ""on"": [",D17,"]",", ""from"": [",E17,"]},")</f>
        <v>{"spelling": "spat", "group": "_at", "pos": "Noun", "adult": false, "has": [], "in": [], "on": [], "from": []},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>"a domestic"</v>
      </c>
      <c r="G17" t="str">
        <f t="shared" si="5"/>
        <v>"a fight","an argument"</v>
      </c>
      <c r="H17" t="str">
        <f t="shared" si="6"/>
        <v/>
      </c>
      <c r="I17" t="str">
        <f t="shared" si="7"/>
        <v/>
      </c>
      <c r="J17" t="s">
        <v>15</v>
      </c>
      <c r="K17" s="1" t="s">
        <v>239</v>
      </c>
      <c r="M17" t="s">
        <v>218</v>
      </c>
      <c r="Z17" t="s">
        <v>986</v>
      </c>
      <c r="AC17" t="s">
        <v>984</v>
      </c>
      <c r="AD17" t="s">
        <v>985</v>
      </c>
    </row>
    <row r="18" spans="1:37" x14ac:dyDescent="0.25">
      <c r="A18" t="str">
        <f>CONCATENATE("{""spelling"": """,K18,""", ""group"": """,J18,""", ""pos"": """,M18,""", ""adult"": ",IF(L18=TRUE,"true","false"),", ""has"": [",B18,"]",", ""in"": [",C18,"]",", ""on"": [",D18,"]",", ""from"": [",E18,"]},")</f>
        <v>{"spelling": "vat", "group": "_at", "pos": "Noun", "adult": false, "has": ["a lot in it"], "in": [], "on": [], "from": []},</v>
      </c>
      <c r="B18" t="str">
        <f t="shared" si="0"/>
        <v>"a lot in it"</v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>"a container","a lot"</v>
      </c>
      <c r="H18" t="str">
        <f t="shared" si="6"/>
        <v/>
      </c>
      <c r="I18" t="str">
        <f t="shared" si="7"/>
        <v>"a pan"</v>
      </c>
      <c r="J18" t="s">
        <v>15</v>
      </c>
      <c r="K18" s="1" t="s">
        <v>23</v>
      </c>
      <c r="M18" t="s">
        <v>218</v>
      </c>
      <c r="N18" t="s">
        <v>240</v>
      </c>
      <c r="AC18" t="s">
        <v>988</v>
      </c>
      <c r="AD18" t="s">
        <v>994</v>
      </c>
      <c r="AI18" t="s">
        <v>987</v>
      </c>
    </row>
    <row r="19" spans="1:37" x14ac:dyDescent="0.25">
      <c r="A19" t="str">
        <f>CONCATENATE("{""spelling"": """,K19,""", ""group"": """,J19,""", ""pos"": """,M19,""", ""adult"": ",IF(L19=TRUE,"true","false"),", ""has"": [",B19,"]",", ""in"": [",C19,"]",", ""on"": [",D19,"]",", ""from"": [",E19,"]},")</f>
        <v>{"spelling": "mat", "group": "_at", "pos": "Noun", "adult": false, "has": [], "in": ["front of a door"], "on": [], "from": []},</v>
      </c>
      <c r="B19" t="str">
        <f t="shared" si="0"/>
        <v/>
      </c>
      <c r="C19" t="str">
        <f t="shared" si="1"/>
        <v>"front of a door"</v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>"furnishing","furniture"</v>
      </c>
      <c r="H19" t="str">
        <f t="shared" si="6"/>
        <v/>
      </c>
      <c r="I19" t="str">
        <f t="shared" si="7"/>
        <v>"a rug"</v>
      </c>
      <c r="J19" t="s">
        <v>15</v>
      </c>
      <c r="K19" s="1" t="s">
        <v>24</v>
      </c>
      <c r="M19" t="s">
        <v>218</v>
      </c>
      <c r="Q19" t="s">
        <v>592</v>
      </c>
      <c r="AC19" t="s">
        <v>996</v>
      </c>
      <c r="AD19" t="s">
        <v>997</v>
      </c>
      <c r="AI19" t="s">
        <v>995</v>
      </c>
    </row>
    <row r="20" spans="1:37" x14ac:dyDescent="0.25">
      <c r="A20" t="str">
        <f>CONCATENATE("{""spelling"": """,K20,""", ""group"": """,J20,""", ""pos"": """,M20,""", ""adult"": ",IF(L20=TRUE,"true","false"),", ""has"": [",B20,"]",", ""in"": [",C20,"]",", ""on"": [",D20,"]",", ""from"": [",E20,"]},")</f>
        <v>{"spelling": "gnat", "group": "_at", "pos": "Noun", "adult": false, "has": ["wings"], "in": [], "on": ["your leg"], "from": []},</v>
      </c>
      <c r="B20" t="str">
        <f t="shared" si="0"/>
        <v>"wings"</v>
      </c>
      <c r="C20" t="str">
        <f t="shared" si="1"/>
        <v/>
      </c>
      <c r="D20" t="str">
        <f t="shared" si="2"/>
        <v>"your leg"</v>
      </c>
      <c r="E20" t="str">
        <f t="shared" si="3"/>
        <v/>
      </c>
      <c r="F20" t="str">
        <f t="shared" si="4"/>
        <v/>
      </c>
      <c r="G20" t="str">
        <f t="shared" si="5"/>
        <v>"a fly","an insect"</v>
      </c>
      <c r="H20" t="str">
        <f t="shared" si="6"/>
        <v>"a midgey","a mosquito"</v>
      </c>
      <c r="I20" t="str">
        <f t="shared" si="7"/>
        <v/>
      </c>
      <c r="J20" t="s">
        <v>15</v>
      </c>
      <c r="K20" s="1" t="s">
        <v>25</v>
      </c>
      <c r="M20" t="s">
        <v>218</v>
      </c>
      <c r="N20" t="s">
        <v>241</v>
      </c>
      <c r="T20" t="s">
        <v>593</v>
      </c>
      <c r="AC20" t="s">
        <v>998</v>
      </c>
      <c r="AD20" t="s">
        <v>999</v>
      </c>
      <c r="AF20" t="s">
        <v>1000</v>
      </c>
      <c r="AG20" t="s">
        <v>1001</v>
      </c>
    </row>
    <row r="21" spans="1:37" x14ac:dyDescent="0.25">
      <c r="A21" t="str">
        <f>CONCATENATE("{""spelling"": """,K21,""", ""group"": """,J21,""", ""pos"": """,M21,""", ""adult"": ",IF(L21=TRUE,"true","false"),", ""has"": [",B21,"]",", ""in"": [",C21,"]",", ""on"": [",D21,"]",", ""from"": [",E21,"]},")</f>
        <v>{"spelling": "twat", "group": "_at", "pos": "Noun", "adult": true, "has": ["labia","bad ideas","a clitoris"], "in": [], "on": [], "from": []},</v>
      </c>
      <c r="B21" t="str">
        <f t="shared" si="0"/>
        <v>"labia","bad ideas","a clitoris"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>"an idiot","a moron","a jackass"</v>
      </c>
      <c r="G21" t="str">
        <f t="shared" si="5"/>
        <v>"genitalia","a body part"</v>
      </c>
      <c r="H21" t="str">
        <f t="shared" si="6"/>
        <v/>
      </c>
      <c r="I21" t="str">
        <f t="shared" si="7"/>
        <v>"a pussy","a vagina"</v>
      </c>
      <c r="J21" t="s">
        <v>15</v>
      </c>
      <c r="K21" s="1" t="s">
        <v>58</v>
      </c>
      <c r="L21" t="b">
        <v>1</v>
      </c>
      <c r="M21" t="s">
        <v>218</v>
      </c>
      <c r="N21" t="s">
        <v>279</v>
      </c>
      <c r="O21" t="s">
        <v>238</v>
      </c>
      <c r="P21" t="s">
        <v>378</v>
      </c>
      <c r="Z21" t="s">
        <v>980</v>
      </c>
      <c r="AA21" t="s">
        <v>981</v>
      </c>
      <c r="AB21" t="s">
        <v>982</v>
      </c>
      <c r="AC21" t="s">
        <v>983</v>
      </c>
      <c r="AD21" t="s">
        <v>1040</v>
      </c>
      <c r="AI21" t="s">
        <v>992</v>
      </c>
      <c r="AJ21" t="s">
        <v>993</v>
      </c>
    </row>
    <row r="22" spans="1:37" x14ac:dyDescent="0.25">
      <c r="A22" t="str">
        <f>CONCATENATE("{""spelling"": """,K22,""", ""group"": """,J22,""", ""pos"": """,M22,""", ""adult"": ",IF(L22=TRUE,"true","false"),", ""has"": [",B22,"]",", ""in"": [",C22,"]",", ""on"": [",D22,"]",", ""from"": [",E22,"]},")</f>
        <v>{"spelling": "con", "group": "_on", "pos": "Noun", "adult": false, "has": ["people confused","a jail sentence"], "in": ["jail","prison"], "on": [], "from": ["prison","jail"]},</v>
      </c>
      <c r="B22" t="str">
        <f t="shared" si="0"/>
        <v>"people confused","a jail sentence"</v>
      </c>
      <c r="C22" t="str">
        <f t="shared" si="1"/>
        <v>"jail","prison"</v>
      </c>
      <c r="D22" t="str">
        <f t="shared" si="2"/>
        <v/>
      </c>
      <c r="E22" t="str">
        <f t="shared" si="3"/>
        <v>"prison","jail"</v>
      </c>
      <c r="F22" t="str">
        <f t="shared" si="4"/>
        <v>"a scoundrel","a prisoner"</v>
      </c>
      <c r="G22" t="str">
        <f t="shared" si="5"/>
        <v>"a criminal","a liar"</v>
      </c>
      <c r="H22" t="str">
        <f t="shared" si="6"/>
        <v/>
      </c>
      <c r="I22" t="str">
        <f t="shared" si="7"/>
        <v/>
      </c>
      <c r="J22" t="s">
        <v>27</v>
      </c>
      <c r="K22" s="1" t="s">
        <v>26</v>
      </c>
      <c r="M22" t="s">
        <v>218</v>
      </c>
      <c r="N22" t="s">
        <v>242</v>
      </c>
      <c r="O22" t="s">
        <v>243</v>
      </c>
      <c r="Q22" t="s">
        <v>595</v>
      </c>
      <c r="R22" t="s">
        <v>594</v>
      </c>
      <c r="W22" t="s">
        <v>594</v>
      </c>
      <c r="X22" t="s">
        <v>595</v>
      </c>
      <c r="Z22" t="s">
        <v>962</v>
      </c>
      <c r="AA22" t="s">
        <v>1002</v>
      </c>
      <c r="AC22" t="s">
        <v>1003</v>
      </c>
      <c r="AD22" t="s">
        <v>1004</v>
      </c>
    </row>
    <row r="23" spans="1:37" x14ac:dyDescent="0.25">
      <c r="A23" t="str">
        <f>CONCATENATE("{""spelling"": """,K23,""", ""group"": """,J23,""", ""pos"": """,M23,""", ""adult"": ",IF(L23=TRUE,"true","false"),", ""has"": [",B23,"]",", ""in"": [",C23,"]",", ""on"": [",D23,"]",", ""from"": [",E23,"]},")</f>
        <v>{"spelling": "on", "group": "_on", "pos": "Adj", "adult": false, "has": [], "in": [], "on": [], "from": []},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">
        <v>27</v>
      </c>
      <c r="K23" s="1" t="s">
        <v>29</v>
      </c>
      <c r="M23" t="s">
        <v>437</v>
      </c>
    </row>
    <row r="24" spans="1:37" x14ac:dyDescent="0.25">
      <c r="A24" t="str">
        <f>CONCATENATE("{""spelling"": """,K24,""", ""group"": """,J24,""", ""pos"": """,M24,""", ""adult"": ",IF(L24=TRUE,"true","false"),", ""has"": [",B24,"]",", ""in"": [",C24,"]",", ""on"": [",D24,"]",", ""from"": [",E24,"]},")</f>
        <v>{"spelling": "don", "group": "_on", "pos": "Noun", "adult": false, "has": ["mafiosos","a horses head","hired goons"], "in": ["the mafia"], "on": [], "from": ["the mafia"]},</v>
      </c>
      <c r="B24" t="str">
        <f t="shared" si="0"/>
        <v>"mafiosos","a horses head","hired goons"</v>
      </c>
      <c r="C24" t="str">
        <f t="shared" si="1"/>
        <v>"the mafia"</v>
      </c>
      <c r="D24" t="str">
        <f t="shared" si="2"/>
        <v/>
      </c>
      <c r="E24" t="str">
        <f t="shared" si="3"/>
        <v>"the mafia"</v>
      </c>
      <c r="F24" t="str">
        <f t="shared" si="4"/>
        <v>"a crime lord","a king pin","a mob boss"</v>
      </c>
      <c r="G24" t="str">
        <f t="shared" si="5"/>
        <v>"a criminal","a mafioso","a gang member"</v>
      </c>
      <c r="H24" t="str">
        <f t="shared" si="6"/>
        <v/>
      </c>
      <c r="I24" t="str">
        <f t="shared" si="7"/>
        <v/>
      </c>
      <c r="J24" t="s">
        <v>27</v>
      </c>
      <c r="K24" s="1" t="s">
        <v>30</v>
      </c>
      <c r="M24" t="s">
        <v>218</v>
      </c>
      <c r="N24" t="s">
        <v>244</v>
      </c>
      <c r="O24" t="s">
        <v>245</v>
      </c>
      <c r="P24" t="s">
        <v>246</v>
      </c>
      <c r="Q24" t="s">
        <v>596</v>
      </c>
      <c r="W24" t="s">
        <v>596</v>
      </c>
      <c r="Z24" t="s">
        <v>1007</v>
      </c>
      <c r="AA24" t="s">
        <v>1008</v>
      </c>
      <c r="AB24" t="s">
        <v>1009</v>
      </c>
      <c r="AC24" t="s">
        <v>1003</v>
      </c>
      <c r="AD24" t="s">
        <v>1005</v>
      </c>
      <c r="AE24" t="s">
        <v>1006</v>
      </c>
    </row>
    <row r="25" spans="1:37" x14ac:dyDescent="0.25">
      <c r="A25" t="str">
        <f>CONCATENATE("{""spelling"": """,K25,""", ""group"": """,J25,""", ""pos"": """,M25,""", ""adult"": ",IF(L25=TRUE,"true","false"),", ""has"": [",B25,"]",", ""in"": [",C25,"]",", ""on"": [",D25,"]",", ""from"": [",E25,"]},")</f>
        <v>{"spelling": "none", "group": "_on", "pos": "Noun", "adult": false, "has": ["nothing","nobody"], "in": [], "on": [], "from": []},</v>
      </c>
      <c r="B25" t="str">
        <f t="shared" si="0"/>
        <v>"nothing","nobody"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>"nothing"</v>
      </c>
      <c r="G25" t="str">
        <f t="shared" si="5"/>
        <v>"an amount"</v>
      </c>
      <c r="H25" t="str">
        <f t="shared" si="6"/>
        <v/>
      </c>
      <c r="I25" t="str">
        <f t="shared" si="7"/>
        <v>"an emptyness","an absence","a lack"</v>
      </c>
      <c r="J25" t="s">
        <v>27</v>
      </c>
      <c r="K25" s="1" t="s">
        <v>31</v>
      </c>
      <c r="M25" t="s">
        <v>218</v>
      </c>
      <c r="N25" t="s">
        <v>247</v>
      </c>
      <c r="O25" t="s">
        <v>248</v>
      </c>
      <c r="Z25" t="s">
        <v>247</v>
      </c>
      <c r="AC25" t="s">
        <v>1013</v>
      </c>
      <c r="AI25" t="s">
        <v>1010</v>
      </c>
      <c r="AJ25" t="s">
        <v>1011</v>
      </c>
      <c r="AK25" t="s">
        <v>1012</v>
      </c>
    </row>
    <row r="26" spans="1:37" x14ac:dyDescent="0.25">
      <c r="A26" t="str">
        <f>CONCATENATE("{""spelling"": """,K26,""", ""group"": """,J26,""", ""pos"": """,M26,""", ""adult"": ",IF(L26=TRUE,"true","false"),", ""has"": [",B26,"]",", ""in"": [",C26,"]",", ""on"": [",D26,"]",", ""from"": [",E26,"]},")</f>
        <v>{"spelling": "one", "group": "_on", "pos": "Noun", "adult": false, "has": [], "in": [], "on": [], "from": []},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>"a single"</v>
      </c>
      <c r="G26" t="str">
        <f t="shared" si="5"/>
        <v>"a number","a digit"</v>
      </c>
      <c r="H26" t="str">
        <f t="shared" si="6"/>
        <v/>
      </c>
      <c r="I26" t="str">
        <f t="shared" si="7"/>
        <v>"a lone","an only"</v>
      </c>
      <c r="J26" t="s">
        <v>27</v>
      </c>
      <c r="K26" s="1" t="s">
        <v>217</v>
      </c>
      <c r="M26" t="s">
        <v>218</v>
      </c>
      <c r="Z26" t="s">
        <v>1016</v>
      </c>
      <c r="AC26" t="s">
        <v>1014</v>
      </c>
      <c r="AD26" t="s">
        <v>1015</v>
      </c>
      <c r="AI26" t="s">
        <v>1017</v>
      </c>
      <c r="AJ26" t="s">
        <v>1018</v>
      </c>
    </row>
    <row r="27" spans="1:37" x14ac:dyDescent="0.25">
      <c r="A27" t="str">
        <f>CONCATENATE("{""spelling"": """,K27,""", ""group"": """,J27,""", ""pos"": """,M27,""", ""adult"": ",IF(L27=TRUE,"true","false"),", ""has"": [",B27,"]",", ""in"": [",C27,"]",", ""on"": [",D27,"]",", ""from"": [",E27,"]},")</f>
        <v>{"spelling": "son", "group": "_on", "pos": "Noun", "adult": false, "has": ["parents"], "in": [], "on": [], "from": []},</v>
      </c>
      <c r="B27" t="str">
        <f t="shared" si="0"/>
        <v>"parents"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>"a child","a kid"</v>
      </c>
      <c r="H27" t="str">
        <f t="shared" si="6"/>
        <v/>
      </c>
      <c r="I27" t="str">
        <f t="shared" si="7"/>
        <v>"a firstborn"</v>
      </c>
      <c r="J27" t="s">
        <v>27</v>
      </c>
      <c r="K27" s="1" t="s">
        <v>319</v>
      </c>
      <c r="M27" t="s">
        <v>218</v>
      </c>
      <c r="N27" t="s">
        <v>379</v>
      </c>
      <c r="AC27" t="s">
        <v>546</v>
      </c>
      <c r="AD27" t="s">
        <v>625</v>
      </c>
      <c r="AI27" t="s">
        <v>1019</v>
      </c>
    </row>
    <row r="28" spans="1:37" x14ac:dyDescent="0.25">
      <c r="A28" t="str">
        <f>CONCATENATE("{""spelling"": """,K28,""", ""group"": """,J28,""", ""pos"": """,M28,""", ""adult"": ",IF(L28=TRUE,"true","false"),", ""has"": [",B28,"]",", ""in"": [",C28,"]",", ""on"": [",D28,"]",", ""from"": [",E28,"]},")</f>
        <v>{"spelling": "net", "group": "_et", "pos": "Noun", "adult": false, "has": ["fish in it"], "in": ["the ocean","the sea","a river"], "on": [], "from": []},</v>
      </c>
      <c r="B28" t="str">
        <f t="shared" si="0"/>
        <v>"fish in it"</v>
      </c>
      <c r="C28" t="str">
        <f t="shared" si="1"/>
        <v>"the ocean","the sea","a river"</v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>"a tool"</v>
      </c>
      <c r="H28" t="str">
        <f t="shared" si="6"/>
        <v>"a web"</v>
      </c>
      <c r="I28" t="str">
        <f t="shared" si="7"/>
        <v/>
      </c>
      <c r="J28" t="s">
        <v>33</v>
      </c>
      <c r="K28" s="1" t="s">
        <v>32</v>
      </c>
      <c r="M28" t="s">
        <v>218</v>
      </c>
      <c r="N28" t="s">
        <v>250</v>
      </c>
      <c r="Q28" t="s">
        <v>597</v>
      </c>
      <c r="R28" t="s">
        <v>598</v>
      </c>
      <c r="S28" t="s">
        <v>599</v>
      </c>
      <c r="AC28" t="s">
        <v>1021</v>
      </c>
      <c r="AF28" t="s">
        <v>1020</v>
      </c>
    </row>
    <row r="29" spans="1:37" x14ac:dyDescent="0.25">
      <c r="A29" t="str">
        <f>CONCATENATE("{""spelling"": """,K29,""", ""group"": """,J29,""", ""pos"": """,M29,""", ""adult"": ",IF(L29=TRUE,"true","false"),", ""has"": [",B29,"]",", ""in"": [",C29,"]",", ""on"": [",D29,"]",", ""from"": [",E29,"]},")</f>
        <v>{"spelling": "wet", "group": "_et", "pos": "Adj", "adult": false, "has": [], "in": [], "on": [], "from": []},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">
        <v>33</v>
      </c>
      <c r="K29" s="1" t="s">
        <v>34</v>
      </c>
      <c r="M29" t="s">
        <v>437</v>
      </c>
    </row>
    <row r="30" spans="1:37" x14ac:dyDescent="0.25">
      <c r="A30" t="str">
        <f>CONCATENATE("{""spelling"": """,K30,""", ""group"": """,J30,""", ""pos"": """,M30,""", ""adult"": ",IF(L30=TRUE,"true","false"),", ""has"": [",B30,"]",", ""in"": [",C30,"]",", ""on"": [",D30,"]",", ""from"": [",E30,"]},")</f>
        <v>{"spelling": "pet", "group": "_et", "pos": "Noun", "adult": false, "has": ["an owner","a tail"], "in": ["a kennel"], "on": ["your sofa"], "from": ["the pound"]},</v>
      </c>
      <c r="B30" t="str">
        <f t="shared" si="0"/>
        <v>"an owner","a tail"</v>
      </c>
      <c r="C30" t="str">
        <f t="shared" si="1"/>
        <v>"a kennel"</v>
      </c>
      <c r="D30" t="str">
        <f t="shared" si="2"/>
        <v>"your sofa"</v>
      </c>
      <c r="E30" t="str">
        <f t="shared" si="3"/>
        <v>"the pound"</v>
      </c>
      <c r="F30" t="str">
        <f t="shared" si="4"/>
        <v/>
      </c>
      <c r="G30" t="str">
        <f t="shared" si="5"/>
        <v>"an animal"</v>
      </c>
      <c r="H30" t="str">
        <f t="shared" si="6"/>
        <v>"a cat","a dog","a goldfish"</v>
      </c>
      <c r="I30" t="str">
        <f t="shared" si="7"/>
        <v/>
      </c>
      <c r="J30" t="s">
        <v>33</v>
      </c>
      <c r="K30" s="1" t="s">
        <v>35</v>
      </c>
      <c r="M30" t="s">
        <v>218</v>
      </c>
      <c r="N30" t="s">
        <v>251</v>
      </c>
      <c r="O30" t="s">
        <v>233</v>
      </c>
      <c r="Q30" t="s">
        <v>600</v>
      </c>
      <c r="T30" t="s">
        <v>601</v>
      </c>
      <c r="W30" t="s">
        <v>602</v>
      </c>
      <c r="AC30" t="s">
        <v>782</v>
      </c>
      <c r="AF30" t="s">
        <v>586</v>
      </c>
      <c r="AG30" t="s">
        <v>684</v>
      </c>
      <c r="AH30" t="s">
        <v>1022</v>
      </c>
    </row>
    <row r="31" spans="1:37" x14ac:dyDescent="0.25">
      <c r="A31" t="str">
        <f>CONCATENATE("{""spelling"": """,K31,""", ""group"": """,J31,""", ""pos"": """,M31,""", ""adult"": ",IF(L31=TRUE,"true","false"),", ""has"": [",B31,"]",", ""in"": [",C31,"]",", ""on"": [",D31,"]",", ""from"": [",E31,"]},")</f>
        <v>{"spelling": "set", "group": "_et", "pos": "Noun", "adult": false, "has": [], "in": [], "on": [], "from": []},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>"a group"</v>
      </c>
      <c r="G31" t="str">
        <f t="shared" si="5"/>
        <v>"a collection"</v>
      </c>
      <c r="H31" t="str">
        <f t="shared" si="6"/>
        <v/>
      </c>
      <c r="I31" t="str">
        <f t="shared" si="7"/>
        <v>"a list"</v>
      </c>
      <c r="J31" t="s">
        <v>33</v>
      </c>
      <c r="K31" s="1" t="s">
        <v>36</v>
      </c>
      <c r="M31" t="s">
        <v>218</v>
      </c>
      <c r="Z31" t="s">
        <v>1023</v>
      </c>
      <c r="AC31" t="s">
        <v>1025</v>
      </c>
      <c r="AI31" t="s">
        <v>1024</v>
      </c>
    </row>
    <row r="32" spans="1:37" x14ac:dyDescent="0.25">
      <c r="A32" t="str">
        <f>CONCATENATE("{""spelling"": """,K32,""", ""group"": """,J32,""", ""pos"": """,M32,""", ""adult"": ",IF(L32=TRUE,"true","false"),", ""has"": [",B32,"]",", ""in"": [",C32,"]",", ""on"": [",D32,"]",", ""from"": [",E32,"]},")</f>
        <v>{"spelling": "vet", "group": "_et", "pos": "Noun", "adult": false, "has": ["animals","tiny bandages","medical training"], "in": ["a clinic"], "on": [], "from": []},</v>
      </c>
      <c r="B32" t="str">
        <f t="shared" si="0"/>
        <v>"animals","tiny bandages","medical training"</v>
      </c>
      <c r="C32" t="str">
        <f t="shared" si="1"/>
        <v>"a clinic"</v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>"a clinician","a medical proffesional"</v>
      </c>
      <c r="H32" t="str">
        <f t="shared" si="6"/>
        <v>"a horse doctor"</v>
      </c>
      <c r="I32" t="str">
        <f t="shared" si="7"/>
        <v>"a doctor"</v>
      </c>
      <c r="J32" t="s">
        <v>33</v>
      </c>
      <c r="K32" s="1" t="s">
        <v>37</v>
      </c>
      <c r="M32" t="s">
        <v>218</v>
      </c>
      <c r="N32" t="s">
        <v>252</v>
      </c>
      <c r="O32" t="s">
        <v>253</v>
      </c>
      <c r="P32" t="s">
        <v>380</v>
      </c>
      <c r="Q32" t="s">
        <v>603</v>
      </c>
      <c r="AC32" t="s">
        <v>1026</v>
      </c>
      <c r="AD32" t="s">
        <v>1027</v>
      </c>
      <c r="AF32" t="s">
        <v>1028</v>
      </c>
      <c r="AI32" t="s">
        <v>1029</v>
      </c>
    </row>
    <row r="33" spans="1:38" x14ac:dyDescent="0.25">
      <c r="A33" t="str">
        <f>CONCATENATE("{""spelling"": """,K33,""", ""group"": """,J33,""", ""pos"": """,M33,""", ""adult"": ",IF(L33=TRUE,"true","false"),", ""has"": [",B33,"]",", ""in"": [",C33,"]",", ""on"": [",D33,"]",", ""from"": [",E33,"]},")</f>
        <v>{"spelling": "bet", "group": "_et", "pos": "Noun", "adult": false, "has": ["money on it","a risk","a chance of winning"], "in": ["a casino","a racecourse"], "on": [], "from": []},</v>
      </c>
      <c r="B33" t="str">
        <f t="shared" si="0"/>
        <v>"money on it","a risk","a chance of winning"</v>
      </c>
      <c r="C33" t="str">
        <f t="shared" si="1"/>
        <v>"a casino","a racecourse"</v>
      </c>
      <c r="D33" t="str">
        <f t="shared" si="2"/>
        <v/>
      </c>
      <c r="E33" t="str">
        <f t="shared" si="3"/>
        <v/>
      </c>
      <c r="F33" t="str">
        <f t="shared" si="4"/>
        <v>"a stake","a gamble"</v>
      </c>
      <c r="G33" t="str">
        <f t="shared" si="5"/>
        <v/>
      </c>
      <c r="H33" t="str">
        <f t="shared" si="6"/>
        <v/>
      </c>
      <c r="I33" t="str">
        <f t="shared" si="7"/>
        <v>"a risk","a chance"</v>
      </c>
      <c r="J33" t="s">
        <v>33</v>
      </c>
      <c r="K33" s="1" t="s">
        <v>38</v>
      </c>
      <c r="M33" t="s">
        <v>218</v>
      </c>
      <c r="N33" t="s">
        <v>254</v>
      </c>
      <c r="O33" t="s">
        <v>255</v>
      </c>
      <c r="P33" t="s">
        <v>389</v>
      </c>
      <c r="Q33" t="s">
        <v>604</v>
      </c>
      <c r="R33" t="s">
        <v>605</v>
      </c>
      <c r="Z33" t="s">
        <v>1030</v>
      </c>
      <c r="AA33" t="s">
        <v>1031</v>
      </c>
      <c r="AI33" t="s">
        <v>255</v>
      </c>
      <c r="AJ33" t="s">
        <v>1032</v>
      </c>
    </row>
    <row r="34" spans="1:38" x14ac:dyDescent="0.25">
      <c r="A34" t="str">
        <f>CONCATENATE("{""spelling"": """,K34,""", ""group"": """,J34,""", ""pos"": """,M34,""", ""adult"": ",IF(L34=TRUE,"true","false"),", ""has"": [",B34,"]",", ""in"": [",C34,"]",", ""on"": [",D34,"]",", ""from"": [",E34,"]},")</f>
        <v>{"spelling": "jay", "group": "_et", "pos": "Noun", "adult": false, "has": ["a beak","a nest"], "in": ["a tree","the sky"], "on": [], "from": []},</v>
      </c>
      <c r="B34" t="str">
        <f t="shared" si="0"/>
        <v>"a beak","a nest"</v>
      </c>
      <c r="C34" t="str">
        <f t="shared" si="1"/>
        <v>"a tree","the sky"</v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>"a bird","an animal"</v>
      </c>
      <c r="H34" t="str">
        <f t="shared" si="6"/>
        <v/>
      </c>
      <c r="I34" t="str">
        <f t="shared" si="7"/>
        <v/>
      </c>
      <c r="J34" t="s">
        <v>33</v>
      </c>
      <c r="K34" s="1" t="s">
        <v>256</v>
      </c>
      <c r="M34" t="s">
        <v>218</v>
      </c>
      <c r="N34" t="s">
        <v>257</v>
      </c>
      <c r="O34" t="s">
        <v>258</v>
      </c>
      <c r="Q34" t="s">
        <v>606</v>
      </c>
      <c r="R34" t="s">
        <v>607</v>
      </c>
      <c r="AC34" t="s">
        <v>1033</v>
      </c>
      <c r="AD34" t="s">
        <v>782</v>
      </c>
    </row>
    <row r="35" spans="1:38" x14ac:dyDescent="0.25">
      <c r="A35" t="str">
        <f>CONCATENATE("{""spelling"": """,K35,""", ""group"": """,J35,""", ""pos"": """,M35,""", ""adult"": ",IF(L35=TRUE,"true","false"),", ""has"": [",B35,"]",", ""in"": [",C35,"]",", ""on"": [",D35,"]",", ""from"": [",E35,"]},")</f>
        <v>{"spelling": "kit", "group": "_it", "pos": "Noun", "adult": false, "has": [], "in": [], "on": [], "from": []},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>"a toolbox"</v>
      </c>
      <c r="J35" t="s">
        <v>40</v>
      </c>
      <c r="K35" s="1" t="s">
        <v>39</v>
      </c>
      <c r="M35" t="s">
        <v>218</v>
      </c>
      <c r="AI35" t="s">
        <v>808</v>
      </c>
      <c r="AL35" t="s">
        <v>1037</v>
      </c>
    </row>
    <row r="36" spans="1:38" x14ac:dyDescent="0.25">
      <c r="A36" t="str">
        <f>CONCATENATE("{""spelling"": """,K36,""", ""group"": """,J36,""", ""pos"": """,M36,""", ""adult"": ",IF(L36=TRUE,"true","false"),", ""has"": [",B36,"]",", ""in"": [",C36,"]",", ""on"": [",D36,"]",", ""from"": [",E36,"]},")</f>
        <v>{"spelling": "wit", "group": "_it", "pos": "Noun", "adult": false, "has": ["funny ideas","good conversation"], "in": [], "on": ["a panel show","stage"], "from": []},</v>
      </c>
      <c r="B36" t="str">
        <f t="shared" si="0"/>
        <v>"funny ideas","good conversation"</v>
      </c>
      <c r="C36" t="str">
        <f t="shared" si="1"/>
        <v/>
      </c>
      <c r="D36" t="str">
        <f t="shared" si="2"/>
        <v>"a panel show","stage"</v>
      </c>
      <c r="E36" t="str">
        <f t="shared" si="3"/>
        <v/>
      </c>
      <c r="F36" t="str">
        <f t="shared" si="4"/>
        <v>"a comedian"</v>
      </c>
      <c r="G36" t="str">
        <f t="shared" si="5"/>
        <v>"a writer","an author"</v>
      </c>
      <c r="H36" t="str">
        <f t="shared" si="6"/>
        <v/>
      </c>
      <c r="I36" t="str">
        <f t="shared" si="7"/>
        <v>"a joker"</v>
      </c>
      <c r="J36" t="s">
        <v>40</v>
      </c>
      <c r="K36" s="1" t="s">
        <v>42</v>
      </c>
      <c r="M36" t="s">
        <v>218</v>
      </c>
      <c r="N36" t="s">
        <v>259</v>
      </c>
      <c r="O36" t="s">
        <v>260</v>
      </c>
      <c r="T36" t="s">
        <v>608</v>
      </c>
      <c r="U36" t="s">
        <v>609</v>
      </c>
      <c r="Z36" t="s">
        <v>1034</v>
      </c>
      <c r="AC36" t="s">
        <v>1035</v>
      </c>
      <c r="AD36" t="s">
        <v>297</v>
      </c>
      <c r="AI36" t="s">
        <v>1036</v>
      </c>
    </row>
    <row r="37" spans="1:38" x14ac:dyDescent="0.25">
      <c r="A37" t="str">
        <f>CONCATENATE("{""spelling"": """,K37,""", ""group"": """,J37,""", ""pos"": """,M37,""", ""adult"": ",IF(L37=TRUE,"true","false"),", ""has"": [",B37,"]",", ""in"": [",C37,"]",", ""on"": [",D37,"]",", ""from"": [",E37,"]},")</f>
        <v>{"spelling": "writ", "group": "_it", "pos": "Noun", "adult": false, "has": ["a signature","made a lawyer a lot of money","legal groundings"], "in": ["a court","a courtroom"], "on": [], "from": []},</v>
      </c>
      <c r="B37" t="str">
        <f t="shared" si="0"/>
        <v>"a signature","made a lawyer a lot of money","legal groundings"</v>
      </c>
      <c r="C37" t="str">
        <f t="shared" si="1"/>
        <v>"a court","a courtroom"</v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">
        <v>40</v>
      </c>
      <c r="K37" s="1" t="s">
        <v>41</v>
      </c>
      <c r="M37" t="s">
        <v>218</v>
      </c>
      <c r="N37" t="s">
        <v>261</v>
      </c>
      <c r="O37" t="s">
        <v>262</v>
      </c>
      <c r="P37" t="s">
        <v>263</v>
      </c>
      <c r="Q37" t="s">
        <v>610</v>
      </c>
      <c r="R37" t="s">
        <v>611</v>
      </c>
      <c r="AL37" t="s">
        <v>1037</v>
      </c>
    </row>
    <row r="38" spans="1:38" x14ac:dyDescent="0.25">
      <c r="A38" t="str">
        <f>CONCATENATE("{""spelling"": """,K38,""", ""group"": """,J38,""", ""pos"": """,M38,""", ""adult"": ",IF(L38=TRUE,"true","false"),", ""has"": [",B38,"]",", ""in"": [",C38,"]",", ""on"": [",D38,"]",", ""from"": [",E38,"]},")</f>
        <v>{"spelling": "tit", "group": "_it", "pos": "Noun", "adult": true, "has": ["a nipple","a bra"], "in": ["a bra"], "on": ["your chest"], "from": []},</v>
      </c>
      <c r="B38" t="str">
        <f t="shared" si="0"/>
        <v>"a nipple","a bra"</v>
      </c>
      <c r="C38" t="str">
        <f t="shared" si="1"/>
        <v>"a bra"</v>
      </c>
      <c r="D38" t="str">
        <f t="shared" si="2"/>
        <v>"your chest"</v>
      </c>
      <c r="E38" t="str">
        <f t="shared" si="3"/>
        <v/>
      </c>
      <c r="F38" t="str">
        <f t="shared" si="4"/>
        <v>"a breast","a boob"</v>
      </c>
      <c r="G38" t="str">
        <f t="shared" si="5"/>
        <v>"genitalia","a body part"</v>
      </c>
      <c r="H38" t="str">
        <f t="shared" si="6"/>
        <v/>
      </c>
      <c r="I38" t="str">
        <f t="shared" si="7"/>
        <v/>
      </c>
      <c r="J38" t="s">
        <v>40</v>
      </c>
      <c r="K38" s="1" t="s">
        <v>43</v>
      </c>
      <c r="L38" t="b">
        <v>1</v>
      </c>
      <c r="M38" t="s">
        <v>218</v>
      </c>
      <c r="N38" t="s">
        <v>264</v>
      </c>
      <c r="O38" t="s">
        <v>265</v>
      </c>
      <c r="Q38" t="s">
        <v>265</v>
      </c>
      <c r="T38" t="s">
        <v>612</v>
      </c>
      <c r="Z38" t="s">
        <v>1038</v>
      </c>
      <c r="AA38" t="s">
        <v>1039</v>
      </c>
      <c r="AC38" t="s">
        <v>983</v>
      </c>
      <c r="AD38" t="s">
        <v>1040</v>
      </c>
    </row>
    <row r="39" spans="1:38" x14ac:dyDescent="0.25">
      <c r="A39" t="str">
        <f>CONCATENATE("{""spelling"": """,K39,""", ""group"": """,J39,""", ""pos"": """,M39,""", ""adult"": ",IF(L39=TRUE,"true","false"),", ""has"": [",B39,"]",", ""in"": [",C39,"]",", ""on"": [",D39,"]",", ""from"": [",E39,"]},")</f>
        <v>{"spelling": "pit", "group": "_it", "pos": "Noun", "adult": false, "has": ["spikes in it"], "in": ["a date","an olive"], "on": ["the ground"], "from": []},</v>
      </c>
      <c r="B39" t="str">
        <f t="shared" si="0"/>
        <v>"spikes in it"</v>
      </c>
      <c r="C39" t="str">
        <f t="shared" si="1"/>
        <v>"a date","an olive"</v>
      </c>
      <c r="D39" t="str">
        <f t="shared" si="2"/>
        <v>"the ground"</v>
      </c>
      <c r="E39" t="str">
        <f t="shared" si="3"/>
        <v/>
      </c>
      <c r="F39" t="str">
        <f t="shared" si="4"/>
        <v/>
      </c>
      <c r="G39" t="str">
        <f t="shared" si="5"/>
        <v>"a hole","a trap"</v>
      </c>
      <c r="H39" t="str">
        <f t="shared" si="6"/>
        <v/>
      </c>
      <c r="I39" t="str">
        <f t="shared" si="7"/>
        <v/>
      </c>
      <c r="J39" t="s">
        <v>40</v>
      </c>
      <c r="K39" s="1" t="s">
        <v>44</v>
      </c>
      <c r="M39" t="s">
        <v>218</v>
      </c>
      <c r="N39" t="s">
        <v>266</v>
      </c>
      <c r="Q39" t="s">
        <v>226</v>
      </c>
      <c r="R39" t="s">
        <v>613</v>
      </c>
      <c r="T39" t="s">
        <v>614</v>
      </c>
      <c r="AC39" t="s">
        <v>1041</v>
      </c>
      <c r="AD39" t="s">
        <v>652</v>
      </c>
    </row>
    <row r="40" spans="1:38" x14ac:dyDescent="0.25">
      <c r="A40" t="str">
        <f>CONCATENATE("{""spelling"": """,K40,""", ""group"": """,J40,""", ""pos"": """,M40,""", ""adult"": ",IF(L40=TRUE,"true","false"),", ""has"": [",B40,"]",", ""in"": [",C40,"]",", ""on"": [",D40,"]",", ""from"": [",E40,"]},")</f>
        <v>{"spelling": "it", "group": "_it", "pos": "Noun", "adult": false, "has": [], "in": [], "on": [], "from": []},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>"a thing","an item","an object"</v>
      </c>
      <c r="J40" t="s">
        <v>40</v>
      </c>
      <c r="K40" s="1" t="s">
        <v>46</v>
      </c>
      <c r="M40" t="s">
        <v>218</v>
      </c>
      <c r="AI40" t="s">
        <v>989</v>
      </c>
      <c r="AJ40" t="s">
        <v>990</v>
      </c>
      <c r="AK40" t="s">
        <v>991</v>
      </c>
    </row>
    <row r="41" spans="1:38" x14ac:dyDescent="0.25">
      <c r="A41" t="str">
        <f>CONCATENATE("{""spelling"": """,K41,""", ""group"": """,J41,""", ""pos"": """,M41,""", ""adult"": ",IF(L41=TRUE,"true","false"),", ""has"": [",B41,"]",", ""in"": [",C41,"]",", ""on"": [",D41,"]",", ""from"": [",E41,"]},")</f>
        <v>{"spelling": "fit", "group": "_it", "pos": "Noun", "adult": false, "has": [], "in": [], "on": [], "from": []},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">
        <v>40</v>
      </c>
      <c r="K41" s="1" t="s">
        <v>47</v>
      </c>
      <c r="M41" t="s">
        <v>218</v>
      </c>
      <c r="AL41" t="s">
        <v>1037</v>
      </c>
    </row>
    <row r="42" spans="1:38" x14ac:dyDescent="0.25">
      <c r="A42" t="str">
        <f>CONCATENATE("{""spelling"": """,K42,""", ""group"": """,J42,""", ""pos"": """,M42,""", ""adult"": ",IF(L42=TRUE,"true","false"),", ""has"": [",B42,"]",", ""in"": [",C42,"]",", ""on"": [",D42,"]",", ""from"": [",E42,"]},")</f>
        <v>{"spelling": "git", "group": "_it", "pos": "Noun", "adult": true, "has": ["no friends","a bad attitude"], "in": [], "on": [], "from": []},</v>
      </c>
      <c r="B42" t="str">
        <f t="shared" si="0"/>
        <v>"no friends","a bad attitude"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">
        <v>40</v>
      </c>
      <c r="K42" s="1" t="s">
        <v>48</v>
      </c>
      <c r="L42" t="b">
        <v>1</v>
      </c>
      <c r="M42" t="s">
        <v>218</v>
      </c>
      <c r="N42" t="s">
        <v>249</v>
      </c>
      <c r="O42" t="s">
        <v>229</v>
      </c>
      <c r="AL42" t="s">
        <v>1037</v>
      </c>
    </row>
    <row r="43" spans="1:38" x14ac:dyDescent="0.25">
      <c r="A43" t="str">
        <f>CONCATENATE("{""spelling"": """,K43,""", ""group"": """,J43,""", ""pos"": """,M43,""", ""adult"": ",IF(L43=TRUE,"true","false"),", ""has"": [",B43,"]",", ""in"": [",C43,"]",", ""on"": [",D43,"]",", ""from"": [",E43,"]},")</f>
        <v>{"spelling": "hit", "group": "_it", "pos": "Noun", "adult": false, "has": ["been spot on","worked well","succeeded"], "in": [], "on": ["target"], "from": ["a good shot"]},</v>
      </c>
      <c r="B43" t="str">
        <f t="shared" si="0"/>
        <v>"been spot on","worked well","succeeded"</v>
      </c>
      <c r="C43" t="str">
        <f t="shared" si="1"/>
        <v/>
      </c>
      <c r="D43" t="str">
        <f t="shared" si="2"/>
        <v>"target"</v>
      </c>
      <c r="E43" t="str">
        <f t="shared" si="3"/>
        <v>"a good shot"</v>
      </c>
      <c r="F43" t="str">
        <f t="shared" si="4"/>
        <v/>
      </c>
      <c r="G43" t="str">
        <f t="shared" si="5"/>
        <v>"a success","a collision"</v>
      </c>
      <c r="H43" t="str">
        <f t="shared" si="6"/>
        <v/>
      </c>
      <c r="I43" t="str">
        <f t="shared" si="7"/>
        <v/>
      </c>
      <c r="J43" t="s">
        <v>40</v>
      </c>
      <c r="K43" s="1" t="s">
        <v>49</v>
      </c>
      <c r="M43" t="s">
        <v>218</v>
      </c>
      <c r="N43" t="s">
        <v>267</v>
      </c>
      <c r="O43" t="s">
        <v>268</v>
      </c>
      <c r="P43" t="s">
        <v>269</v>
      </c>
      <c r="T43" t="s">
        <v>615</v>
      </c>
      <c r="W43" t="s">
        <v>616</v>
      </c>
      <c r="AC43" t="s">
        <v>1042</v>
      </c>
      <c r="AD43" t="s">
        <v>1043</v>
      </c>
    </row>
    <row r="44" spans="1:38" x14ac:dyDescent="0.25">
      <c r="A44" t="str">
        <f>CONCATENATE("{""spelling"": """,K44,""", ""group"": """,J44,""", ""pos"": """,M44,""", ""adult"": ",IF(L44=TRUE,"true","false"),", ""has"": [",B44,"]",", ""in"": [",C44,"]",", ""on"": [",D44,"]",", ""from"": [",E44,"]},")</f>
        <v>{"spelling": "zit", "group": "_it", "pos": "Noun", "adult": false, "has": ["pus"], "in": [], "on": ["a teenager","your face","your chin"], "from": []},</v>
      </c>
      <c r="B44" t="str">
        <f t="shared" si="0"/>
        <v>"pus"</v>
      </c>
      <c r="C44" t="str">
        <f t="shared" si="1"/>
        <v/>
      </c>
      <c r="D44" t="str">
        <f t="shared" si="2"/>
        <v>"a teenager","your face","your chin"</v>
      </c>
      <c r="E44" t="str">
        <f t="shared" si="3"/>
        <v/>
      </c>
      <c r="F44" t="str">
        <f t="shared" si="4"/>
        <v>"a pimple"</v>
      </c>
      <c r="G44" t="str">
        <f t="shared" si="5"/>
        <v>"a spot","a blemish"</v>
      </c>
      <c r="H44" t="str">
        <f t="shared" si="6"/>
        <v/>
      </c>
      <c r="I44" t="str">
        <f t="shared" si="7"/>
        <v>"a wart","a mole"</v>
      </c>
      <c r="J44" t="s">
        <v>40</v>
      </c>
      <c r="K44" s="1" t="s">
        <v>50</v>
      </c>
      <c r="M44" t="s">
        <v>218</v>
      </c>
      <c r="N44" t="s">
        <v>270</v>
      </c>
      <c r="T44" t="s">
        <v>617</v>
      </c>
      <c r="U44" t="s">
        <v>618</v>
      </c>
      <c r="V44" t="s">
        <v>619</v>
      </c>
      <c r="Z44" t="s">
        <v>1048</v>
      </c>
      <c r="AC44" t="s">
        <v>1044</v>
      </c>
      <c r="AD44" t="s">
        <v>1045</v>
      </c>
      <c r="AI44" t="s">
        <v>1046</v>
      </c>
      <c r="AJ44" t="s">
        <v>1047</v>
      </c>
    </row>
    <row r="45" spans="1:38" x14ac:dyDescent="0.25">
      <c r="A45" t="str">
        <f>CONCATENATE("{""spelling"": """,K45,""", ""group"": """,J45,""", ""pos"": """,M45,""", ""adult"": ",IF(L45=TRUE,"true","false"),", ""has"": [",B45,"]",", ""in"": [",C45,"]",", ""on"": [",D45,"]",", ""from"": [",E45,"]},")</f>
        <v>{"spelling": "Brit", "group": "_it", "pos": "Noun", "adult": false, "has": ["a drinking problem","bad teeth","a great accent"], "in": ["England","the UK","Britain"], "on": [], "from": ["England","the UK","Britain"]},</v>
      </c>
      <c r="B45" t="str">
        <f t="shared" si="0"/>
        <v>"a drinking problem","bad teeth","a great accent"</v>
      </c>
      <c r="C45" t="str">
        <f t="shared" si="1"/>
        <v>"England","the UK","Britain"</v>
      </c>
      <c r="D45" t="str">
        <f t="shared" si="2"/>
        <v/>
      </c>
      <c r="E45" t="str">
        <f t="shared" si="3"/>
        <v>"England","the UK","Britain"</v>
      </c>
      <c r="F45" t="str">
        <f t="shared" si="4"/>
        <v/>
      </c>
      <c r="G45" t="str">
        <f t="shared" si="5"/>
        <v>"a European"</v>
      </c>
      <c r="H45" t="str">
        <f t="shared" si="6"/>
        <v>"an Englishman","a Scotsman","a Welshman"</v>
      </c>
      <c r="I45" t="str">
        <f t="shared" si="7"/>
        <v/>
      </c>
      <c r="J45" t="s">
        <v>40</v>
      </c>
      <c r="K45" s="1" t="s">
        <v>272</v>
      </c>
      <c r="M45" t="s">
        <v>218</v>
      </c>
      <c r="N45" t="s">
        <v>271</v>
      </c>
      <c r="O45" t="s">
        <v>273</v>
      </c>
      <c r="P45" t="s">
        <v>274</v>
      </c>
      <c r="Q45" t="s">
        <v>620</v>
      </c>
      <c r="R45" t="s">
        <v>622</v>
      </c>
      <c r="S45" t="s">
        <v>623</v>
      </c>
      <c r="W45" t="s">
        <v>620</v>
      </c>
      <c r="X45" t="s">
        <v>622</v>
      </c>
      <c r="Y45" t="s">
        <v>623</v>
      </c>
      <c r="AC45" t="s">
        <v>1052</v>
      </c>
      <c r="AF45" t="s">
        <v>1049</v>
      </c>
      <c r="AG45" t="s">
        <v>1050</v>
      </c>
      <c r="AH45" t="s">
        <v>1051</v>
      </c>
    </row>
    <row r="46" spans="1:38" x14ac:dyDescent="0.25">
      <c r="A46" t="str">
        <f>CONCATENATE("{""spelling"": """,K46,""", ""group"": """,J46,""", ""pos"": """,M46,""", ""adult"": ",IF(L46=TRUE,"true","false"),", ""has"": [",B46,"]",", ""in"": [",C46,"]",", ""on"": [",D46,"]",", ""from"": [",E46,"]},")</f>
        <v>{"spelling": "twit", "group": "_it", "pos": "Noun", "adult": true, "has": ["bad ideas"], "in": [], "on": [], "from": []},</v>
      </c>
      <c r="B46" t="str">
        <f t="shared" si="0"/>
        <v>"bad ideas"</v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>"an idiot","a moron","a jackass"</v>
      </c>
      <c r="G46" t="str">
        <f t="shared" si="5"/>
        <v/>
      </c>
      <c r="H46" t="str">
        <f t="shared" si="6"/>
        <v/>
      </c>
      <c r="I46" t="str">
        <f t="shared" si="7"/>
        <v/>
      </c>
      <c r="J46" t="s">
        <v>40</v>
      </c>
      <c r="K46" s="1" t="s">
        <v>51</v>
      </c>
      <c r="L46" t="b">
        <v>1</v>
      </c>
      <c r="M46" t="s">
        <v>218</v>
      </c>
      <c r="N46" t="s">
        <v>238</v>
      </c>
      <c r="Z46" t="s">
        <v>980</v>
      </c>
      <c r="AA46" t="s">
        <v>981</v>
      </c>
      <c r="AB46" t="s">
        <v>982</v>
      </c>
    </row>
    <row r="47" spans="1:38" x14ac:dyDescent="0.25">
      <c r="A47" t="str">
        <f>CONCATENATE("{""spelling"": """,K47,""", ""group"": """,J47,""", ""pos"": """,M47,""", ""adult"": ",IF(L47=TRUE,"true","false"),", ""has"": [",B47,"]",", ""in"": [",C47,"]",", ""on"": [",D47,"]",", ""from"": [",E47,"]},")</f>
        <v>{"spelling": "nit", "group": "_it", "pos": "Noun", "adult": false, "has": ["shut down a school"], "in": ["your hair","your head"], "on": ["a kid's head"], "from": []},</v>
      </c>
      <c r="B47" t="str">
        <f t="shared" si="0"/>
        <v>"shut down a school"</v>
      </c>
      <c r="C47" t="str">
        <f t="shared" si="1"/>
        <v>"your hair","your head"</v>
      </c>
      <c r="D47" t="str">
        <f t="shared" si="2"/>
        <v>"a kid's head"</v>
      </c>
      <c r="E47" t="str">
        <f t="shared" si="3"/>
        <v/>
      </c>
      <c r="F47" t="str">
        <f t="shared" si="4"/>
        <v/>
      </c>
      <c r="G47" t="str">
        <f t="shared" si="5"/>
        <v>"an insect","a pest","a hair problem"</v>
      </c>
      <c r="H47" t="str">
        <f t="shared" si="6"/>
        <v/>
      </c>
      <c r="I47" t="str">
        <f t="shared" si="7"/>
        <v/>
      </c>
      <c r="J47" t="s">
        <v>40</v>
      </c>
      <c r="K47" s="1" t="s">
        <v>52</v>
      </c>
      <c r="M47" t="s">
        <v>218</v>
      </c>
      <c r="N47" t="s">
        <v>275</v>
      </c>
      <c r="Q47" t="s">
        <v>624</v>
      </c>
      <c r="R47" t="s">
        <v>591</v>
      </c>
      <c r="T47" t="s">
        <v>626</v>
      </c>
      <c r="AC47" t="s">
        <v>999</v>
      </c>
      <c r="AD47" t="s">
        <v>1053</v>
      </c>
      <c r="AE47" t="s">
        <v>1054</v>
      </c>
    </row>
    <row r="48" spans="1:38" x14ac:dyDescent="0.25">
      <c r="A48" t="str">
        <f>CONCATENATE("{""spelling"": """,K48,""", ""group"": """,J48,""", ""pos"": """,M48,""", ""adult"": ",IF(L48=TRUE,"true","false"),", ""has"": [",B48,"]",", ""in"": [",C48,"]",", ""on"": [",D48,"]",", ""from"": [",E48,"]},")</f>
        <v>{"spelling": "mit", "group": "_it", "pos": "Noun", "adult": false, "has": ["fingers"], "in": [], "on": ["your hand"], "from": []},</v>
      </c>
      <c r="B48" t="str">
        <f t="shared" si="0"/>
        <v>"fingers"</v>
      </c>
      <c r="C48" t="str">
        <f t="shared" si="1"/>
        <v/>
      </c>
      <c r="D48" t="str">
        <f t="shared" si="2"/>
        <v>"your hand"</v>
      </c>
      <c r="E48" t="str">
        <f t="shared" si="3"/>
        <v/>
      </c>
      <c r="F48" t="str">
        <f t="shared" si="4"/>
        <v/>
      </c>
      <c r="G48" t="str">
        <f t="shared" si="5"/>
        <v>"a hand","a glove"</v>
      </c>
      <c r="H48" t="str">
        <f t="shared" si="6"/>
        <v/>
      </c>
      <c r="I48" t="str">
        <f t="shared" si="7"/>
        <v/>
      </c>
      <c r="J48" t="s">
        <v>40</v>
      </c>
      <c r="K48" s="1" t="s">
        <v>53</v>
      </c>
      <c r="M48" t="s">
        <v>218</v>
      </c>
      <c r="N48" t="s">
        <v>276</v>
      </c>
      <c r="T48" t="s">
        <v>627</v>
      </c>
      <c r="AC48" t="s">
        <v>1055</v>
      </c>
      <c r="AD48" t="s">
        <v>1056</v>
      </c>
    </row>
    <row r="49" spans="1:38" x14ac:dyDescent="0.25">
      <c r="A49" t="str">
        <f>CONCATENATE("{""spelling"": """,K49,""", ""group"": """,J49,""", ""pos"": """,M49,""", ""adult"": ",IF(L49=TRUE,"true","false"),", ""has"": [",B49,"]",", ""in"": [",C49,"]",", ""on"": [",D49,"]",", ""from"": [",E49,"]},")</f>
        <v>{"spelling": "shit", "group": "_it", "pos": "Noun", "adult": true, "has": ["a bad smell","a bit of sweetcorn in it"], "in": ["the toilet"], "on": ["the bottom of your shoe"], "from": ["an arse"]},</v>
      </c>
      <c r="B49" t="str">
        <f t="shared" si="0"/>
        <v>"a bad smell","a bit of sweetcorn in it"</v>
      </c>
      <c r="C49" t="str">
        <f t="shared" si="1"/>
        <v>"the toilet"</v>
      </c>
      <c r="D49" t="str">
        <f t="shared" si="2"/>
        <v>"the bottom of your shoe"</v>
      </c>
      <c r="E49" t="str">
        <f t="shared" si="3"/>
        <v>"an arse"</v>
      </c>
      <c r="F49" t="str">
        <f t="shared" si="4"/>
        <v>"a turd","a crap","faeces"</v>
      </c>
      <c r="G49" t="str">
        <f t="shared" si="5"/>
        <v>"a dump","a floater","a bodily function"</v>
      </c>
      <c r="H49" t="str">
        <f t="shared" si="6"/>
        <v>"diarrhea"</v>
      </c>
      <c r="I49" t="str">
        <f t="shared" si="7"/>
        <v>"rubbish","junk"</v>
      </c>
      <c r="J49" t="s">
        <v>40</v>
      </c>
      <c r="K49" s="1" t="s">
        <v>54</v>
      </c>
      <c r="L49" t="b">
        <v>1</v>
      </c>
      <c r="M49" t="s">
        <v>218</v>
      </c>
      <c r="N49" t="s">
        <v>278</v>
      </c>
      <c r="O49" t="s">
        <v>277</v>
      </c>
      <c r="Q49" t="s">
        <v>628</v>
      </c>
      <c r="T49" t="s">
        <v>630</v>
      </c>
      <c r="W49" t="s">
        <v>629</v>
      </c>
      <c r="Z49" t="s">
        <v>1057</v>
      </c>
      <c r="AA49" t="s">
        <v>1059</v>
      </c>
      <c r="AB49" t="s">
        <v>1062</v>
      </c>
      <c r="AC49" t="s">
        <v>1058</v>
      </c>
      <c r="AD49" t="s">
        <v>1061</v>
      </c>
      <c r="AE49" t="s">
        <v>1065</v>
      </c>
      <c r="AF49" t="s">
        <v>1060</v>
      </c>
      <c r="AI49" t="s">
        <v>538</v>
      </c>
      <c r="AJ49" t="s">
        <v>1063</v>
      </c>
    </row>
    <row r="50" spans="1:38" x14ac:dyDescent="0.25">
      <c r="A50" t="str">
        <f>CONCATENATE("{""spelling"": """,K50,""", ""group"": """,J50,""", ""pos"": """,M50,""", ""adult"": ",IF(L50=TRUE,"true","false"),", ""has"": [",B50,"]",", ""in"": [",C50,"]",", ""on"": [",D50,"]",", ""from"": [",E50,"]},")</f>
        <v>{"spelling": "chit", "group": "_it", "pos": "Noun", "adult": false, "has": ["a signature"], "in": [], "on": [], "from": []},</v>
      </c>
      <c r="B50" t="str">
        <f t="shared" si="0"/>
        <v>"a signature"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 t="str">
        <f t="shared" si="6"/>
        <v/>
      </c>
      <c r="I50" t="str">
        <f t="shared" si="7"/>
        <v/>
      </c>
      <c r="J50" t="s">
        <v>40</v>
      </c>
      <c r="K50" s="1" t="s">
        <v>55</v>
      </c>
      <c r="M50" t="s">
        <v>218</v>
      </c>
      <c r="N50" t="s">
        <v>261</v>
      </c>
      <c r="AL50" t="s">
        <v>1037</v>
      </c>
    </row>
    <row r="51" spans="1:38" x14ac:dyDescent="0.25">
      <c r="A51" t="str">
        <f>CONCATENATE("{""spelling"": """,K51,""", ""group"": """,J51,""", ""pos"": """,M51,""", ""adult"": ",IF(L51=TRUE,"true","false"),", ""has"": [",B51,"]",", ""in"": [",C51,"]",", ""on"": [",D51,"]",", ""from"": [",E51,"]},")</f>
        <v>{"spelling": "spit", "group": "_it", "pos": "Noun", "adult": false, "has": ["come out of someones mouth"], "in": ["your mouth"], "on": [], "from": ["your mouth"]},</v>
      </c>
      <c r="B51" t="str">
        <f t="shared" si="0"/>
        <v>"come out of someones mouth"</v>
      </c>
      <c r="C51" t="str">
        <f t="shared" si="1"/>
        <v>"your mouth"</v>
      </c>
      <c r="D51" t="str">
        <f t="shared" si="2"/>
        <v/>
      </c>
      <c r="E51" t="str">
        <f t="shared" si="3"/>
        <v>"your mouth"</v>
      </c>
      <c r="F51" t="str">
        <f t="shared" si="4"/>
        <v/>
      </c>
      <c r="G51" t="str">
        <f t="shared" si="5"/>
        <v>"an emission","a bodily function"</v>
      </c>
      <c r="H51" t="str">
        <f t="shared" si="6"/>
        <v/>
      </c>
      <c r="I51" t="str">
        <f t="shared" si="7"/>
        <v/>
      </c>
      <c r="J51" t="s">
        <v>40</v>
      </c>
      <c r="K51" s="1" t="s">
        <v>56</v>
      </c>
      <c r="M51" t="s">
        <v>218</v>
      </c>
      <c r="N51" t="s">
        <v>280</v>
      </c>
      <c r="Q51" t="s">
        <v>631</v>
      </c>
      <c r="W51" t="s">
        <v>631</v>
      </c>
      <c r="AC51" t="s">
        <v>1064</v>
      </c>
      <c r="AD51" t="s">
        <v>1065</v>
      </c>
    </row>
    <row r="52" spans="1:38" x14ac:dyDescent="0.25">
      <c r="A52" t="str">
        <f>CONCATENATE("{""spelling"": """,K52,""", ""group"": """,J52,""", ""pos"": """,M52,""", ""adult"": ",IF(L52=TRUE,"true","false"),", ""has"": [",B52,"]",", ""in"": [",C52,"]",", ""on"": [",D52,"]",", ""from"": [",E52,"]},")</f>
        <v>{"spelling": "skit", "group": "_it", "pos": "Noun", "adult": false, "has": ["comedians in it","an audience"], "in": [], "on": ["stage","tv"], "from": []},</v>
      </c>
      <c r="B52" t="str">
        <f t="shared" si="0"/>
        <v>"comedians in it","an audience"</v>
      </c>
      <c r="C52" t="str">
        <f t="shared" si="1"/>
        <v/>
      </c>
      <c r="D52" t="str">
        <f t="shared" si="2"/>
        <v>"stage","tv"</v>
      </c>
      <c r="E52" t="str">
        <f t="shared" si="3"/>
        <v/>
      </c>
      <c r="F52" t="str">
        <f t="shared" si="4"/>
        <v/>
      </c>
      <c r="G52" t="str">
        <f t="shared" si="5"/>
        <v>"a sketch","a parody"</v>
      </c>
      <c r="H52" t="str">
        <f t="shared" si="6"/>
        <v/>
      </c>
      <c r="I52" t="str">
        <f t="shared" si="7"/>
        <v>"a joke"</v>
      </c>
      <c r="J52" t="s">
        <v>40</v>
      </c>
      <c r="K52" s="1" t="s">
        <v>57</v>
      </c>
      <c r="M52" t="s">
        <v>218</v>
      </c>
      <c r="N52" t="s">
        <v>281</v>
      </c>
      <c r="O52" t="s">
        <v>282</v>
      </c>
      <c r="T52" t="s">
        <v>609</v>
      </c>
      <c r="U52" t="s">
        <v>632</v>
      </c>
      <c r="AC52" t="s">
        <v>1066</v>
      </c>
      <c r="AD52" t="s">
        <v>1067</v>
      </c>
      <c r="AI52" t="s">
        <v>1068</v>
      </c>
    </row>
    <row r="53" spans="1:38" x14ac:dyDescent="0.25">
      <c r="A53" t="str">
        <f>CONCATENATE("{""spelling"": """,K53,""", ""group"": """,J53,""", ""pos"": """,M53,""", ""adult"": ",IF(L53=TRUE,"true","false"),", ""has"": [",B53,"]",", ""in"": [",C53,"]",", ""on"": [",D53,"]",", ""from"": [",E53,"]},")</f>
        <v>{"spelling": "oat", "group": "_ote", "pos": "Noun", "adult": false, "has": [], "in": ["your porridge","a flapjack","granola"], "on": [], "from": []},</v>
      </c>
      <c r="B53" t="str">
        <f t="shared" si="0"/>
        <v/>
      </c>
      <c r="C53" t="str">
        <f t="shared" si="1"/>
        <v>"your porridge","a flapjack","granola"</v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">
        <v>69</v>
      </c>
      <c r="K53" s="1" t="s">
        <v>59</v>
      </c>
      <c r="M53" t="s">
        <v>218</v>
      </c>
      <c r="Q53" t="s">
        <v>633</v>
      </c>
      <c r="R53" t="s">
        <v>634</v>
      </c>
      <c r="S53" t="s">
        <v>635</v>
      </c>
    </row>
    <row r="54" spans="1:38" x14ac:dyDescent="0.25">
      <c r="A54" t="str">
        <f>CONCATENATE("{""spelling"": """,K54,""", ""group"": """,J54,""", ""pos"": """,M54,""", ""adult"": ",IF(L54=TRUE,"true","false"),", ""has"": [",B54,"]",", ""in"": [",C54,"]",", ""on"": [",D54,"]",", ""from"": [",E54,"]},")</f>
        <v>{"spelling": "boat", "group": "_ote", "pos": "Noun", "adult": false, "has": ["a mast","sails","a captain"], "in": ["port","a lake"], "on": ["the high seas","a lake"], "from": ["a shipwright"]},</v>
      </c>
      <c r="B54" t="str">
        <f t="shared" si="0"/>
        <v>"a mast","sails","a captain"</v>
      </c>
      <c r="C54" t="str">
        <f t="shared" si="1"/>
        <v>"port","a lake"</v>
      </c>
      <c r="D54" t="str">
        <f t="shared" si="2"/>
        <v>"the high seas","a lake"</v>
      </c>
      <c r="E54" t="str">
        <f t="shared" si="3"/>
        <v>"a shipwright"</v>
      </c>
      <c r="F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">
        <v>69</v>
      </c>
      <c r="K54" s="1" t="s">
        <v>60</v>
      </c>
      <c r="M54" t="s">
        <v>218</v>
      </c>
      <c r="N54" t="s">
        <v>283</v>
      </c>
      <c r="O54" t="s">
        <v>285</v>
      </c>
      <c r="P54" t="s">
        <v>284</v>
      </c>
      <c r="Q54" t="s">
        <v>636</v>
      </c>
      <c r="R54" t="s">
        <v>638</v>
      </c>
      <c r="T54" t="s">
        <v>637</v>
      </c>
      <c r="U54" t="s">
        <v>638</v>
      </c>
      <c r="W54" t="s">
        <v>639</v>
      </c>
    </row>
    <row r="55" spans="1:38" x14ac:dyDescent="0.25">
      <c r="A55" t="str">
        <f>CONCATENATE("{""spelling"": """,K55,""", ""group"": """,J55,""", ""pos"": """,M55,""", ""adult"": ",IF(L55=TRUE,"true","false"),", ""has"": [",B55,"]",", ""in"": [",C55,"]",", ""on"": [",D55,"]",", ""from"": [",E55,"]},")</f>
        <v>{"spelling": "coat", "group": "_ote", "pos": "Noun", "adult": false, "has": ["a zip","a hood"], "in": [], "on": [], "from": []},</v>
      </c>
      <c r="B55" t="str">
        <f t="shared" si="0"/>
        <v>"a zip","a hood"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">
        <v>69</v>
      </c>
      <c r="K55" s="1" t="s">
        <v>61</v>
      </c>
      <c r="M55" t="s">
        <v>218</v>
      </c>
      <c r="N55" t="s">
        <v>287</v>
      </c>
      <c r="O55" t="s">
        <v>286</v>
      </c>
    </row>
    <row r="56" spans="1:38" x14ac:dyDescent="0.25">
      <c r="A56" t="str">
        <f>CONCATENATE("{""spelling"": """,K56,""", ""group"": """,J56,""", ""pos"": """,M56,""", ""adult"": ",IF(L56=TRUE,"true","false"),", ""has"": [",B56,"]",", ""in"": [",C56,"]",", ""on"": [",D56,"]",", ""from"": [",E56,"]},")</f>
        <v>{"spelling": "moat", "group": "_ote", "pos": "Noun", "adult": false, "has": ["a drawbridge"], "in": [], "on": [], "from": []},</v>
      </c>
      <c r="B56" t="str">
        <f t="shared" si="0"/>
        <v>"a drawbridge"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 t="str">
        <f t="shared" si="6"/>
        <v/>
      </c>
      <c r="I56" t="str">
        <f t="shared" si="7"/>
        <v/>
      </c>
      <c r="J56" t="s">
        <v>69</v>
      </c>
      <c r="K56" s="1" t="s">
        <v>62</v>
      </c>
      <c r="M56" t="s">
        <v>218</v>
      </c>
      <c r="N56" t="s">
        <v>288</v>
      </c>
    </row>
    <row r="57" spans="1:38" x14ac:dyDescent="0.25">
      <c r="A57" t="str">
        <f>CONCATENATE("{""spelling"": """,K57,""", ""group"": """,J57,""", ""pos"": """,M57,""", ""adult"": ",IF(L57=TRUE,"true","false"),", ""has"": [",B57,"]",", ""in"": [",C57,"]",", ""on"": [",D57,"]",", ""from"": [",E57,"]},")</f>
        <v>{"spelling": "quote", "group": "_ote", "pos": "Noun", "adult": false, "has": ["been written down","an attribution"], "in": ["writing"], "on": [], "from": ["Shakespeare","an author","a guru"]},</v>
      </c>
      <c r="B57" t="str">
        <f t="shared" si="0"/>
        <v>"been written down","an attribution"</v>
      </c>
      <c r="C57" t="str">
        <f t="shared" si="1"/>
        <v>"writing"</v>
      </c>
      <c r="D57" t="str">
        <f t="shared" si="2"/>
        <v/>
      </c>
      <c r="E57" t="str">
        <f t="shared" si="3"/>
        <v>"Shakespeare","an author","a guru"</v>
      </c>
      <c r="F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">
        <v>69</v>
      </c>
      <c r="K57" s="1" t="s">
        <v>63</v>
      </c>
      <c r="M57" t="s">
        <v>218</v>
      </c>
      <c r="N57" t="s">
        <v>289</v>
      </c>
      <c r="O57" t="s">
        <v>290</v>
      </c>
      <c r="Q57" t="s">
        <v>641</v>
      </c>
      <c r="W57" t="s">
        <v>643</v>
      </c>
      <c r="X57" t="s">
        <v>297</v>
      </c>
      <c r="Y57" t="s">
        <v>642</v>
      </c>
    </row>
    <row r="58" spans="1:38" x14ac:dyDescent="0.25">
      <c r="A58" t="str">
        <f>CONCATENATE("{""spelling"": """,K58,""", ""group"": """,J58,""", ""pos"": """,M58,""", ""adult"": ",IF(L58=TRUE,"true","false"),", ""has"": [",B58,"]",", ""in"": [",C58,"]",", ""on"": [",D58,"]",", ""from"": [",E58,"]},")</f>
        <v>{"spelling": "tote", "group": "_ote", "pos": "Noun", "adult": false, "has": ["a drawstring","clothes in it"], "in": [], "on": [], "from": []},</v>
      </c>
      <c r="B58" t="str">
        <f t="shared" si="0"/>
        <v>"a drawstring","clothes in it"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">
        <v>69</v>
      </c>
      <c r="K58" s="1" t="s">
        <v>64</v>
      </c>
      <c r="M58" t="s">
        <v>218</v>
      </c>
      <c r="N58" t="s">
        <v>291</v>
      </c>
      <c r="O58" t="s">
        <v>292</v>
      </c>
    </row>
    <row r="59" spans="1:38" x14ac:dyDescent="0.25">
      <c r="A59" t="str">
        <f>CONCATENATE("{""spelling"": """,K59,""", ""group"": """,J59,""", ""pos"": """,M59,""", ""adult"": ",IF(L59=TRUE,"true","false"),", ""has"": [",B59,"]",", ""in"": [",C59,"]",", ""on"": [",D59,"]",", ""from"": [",E59,"]},")</f>
        <v>{"spelling": "goat", "group": "_ote", "pos": "Noun", "adult": false, "has": ["horns","hooves"], "in": [], "on": [], "from": ["a farm","a farmyard"]},</v>
      </c>
      <c r="B59" t="str">
        <f t="shared" si="0"/>
        <v>"horns","hooves"</v>
      </c>
      <c r="C59" t="str">
        <f t="shared" si="1"/>
        <v/>
      </c>
      <c r="D59" t="str">
        <f t="shared" si="2"/>
        <v/>
      </c>
      <c r="E59" t="str">
        <f t="shared" si="3"/>
        <v>"a farm","a farmyard"</v>
      </c>
      <c r="F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">
        <v>69</v>
      </c>
      <c r="K59" s="1" t="s">
        <v>65</v>
      </c>
      <c r="M59" t="s">
        <v>218</v>
      </c>
      <c r="N59" t="s">
        <v>293</v>
      </c>
      <c r="O59" t="s">
        <v>294</v>
      </c>
      <c r="W59" t="s">
        <v>644</v>
      </c>
      <c r="X59" t="s">
        <v>651</v>
      </c>
    </row>
    <row r="60" spans="1:38" x14ac:dyDescent="0.25">
      <c r="A60" t="str">
        <f>CONCATENATE("{""spelling"": """,K60,""", ""group"": """,J60,""", ""pos"": """,M60,""", ""adult"": ",IF(L60=TRUE,"true","false"),", ""has"": [",B60,"]",", ""in"": [",C60,"]",", ""on"": [",D60,"]",", ""from"": [",E60,"]},")</f>
        <v>{"spelling": "vote", "group": "_ote", "pos": "Noun", "adult": false, "has": ["a party","political leanings"], "in": ["a ballot box"], "on": [], "from": []},</v>
      </c>
      <c r="B60" t="str">
        <f t="shared" si="0"/>
        <v>"a party","political leanings"</v>
      </c>
      <c r="C60" t="str">
        <f t="shared" si="1"/>
        <v>"a ballot box"</v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">
        <v>69</v>
      </c>
      <c r="K60" s="1" t="s">
        <v>66</v>
      </c>
      <c r="M60" t="s">
        <v>218</v>
      </c>
      <c r="N60" t="s">
        <v>295</v>
      </c>
      <c r="O60" t="s">
        <v>296</v>
      </c>
      <c r="Q60" t="s">
        <v>645</v>
      </c>
    </row>
    <row r="61" spans="1:38" x14ac:dyDescent="0.25">
      <c r="A61" t="str">
        <f>CONCATENATE("{""spelling"": """,K61,""", ""group"": """,J61,""", ""pos"": """,M61,""", ""adult"": ",IF(L61=TRUE,"true","false"),", ""has"": [",B61,"]",", ""in"": [",C61,"]",", ""on"": [",D61,"]",", ""from"": [",E61,"]},")</f>
        <v>{"spelling": "note", "group": "_ote", "pos": "Noun", "adult": false, "has": ["an author"], "in": [], "on": ["paper"], "from": ["a secret admirer"]},</v>
      </c>
      <c r="B61" t="str">
        <f t="shared" si="0"/>
        <v>"an author"</v>
      </c>
      <c r="C61" t="str">
        <f t="shared" si="1"/>
        <v/>
      </c>
      <c r="D61" t="str">
        <f t="shared" si="2"/>
        <v>"paper"</v>
      </c>
      <c r="E61" t="str">
        <f t="shared" si="3"/>
        <v>"a secret admirer"</v>
      </c>
      <c r="F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">
        <v>69</v>
      </c>
      <c r="K61" s="1" t="s">
        <v>67</v>
      </c>
      <c r="M61" t="s">
        <v>218</v>
      </c>
      <c r="N61" t="s">
        <v>297</v>
      </c>
      <c r="T61" t="s">
        <v>646</v>
      </c>
      <c r="W61" t="s">
        <v>647</v>
      </c>
    </row>
    <row r="62" spans="1:38" x14ac:dyDescent="0.25">
      <c r="A62" t="str">
        <f>CONCATENATE("{""spelling"": """,K62,""", ""group"": """,J62,""", ""pos"": """,M62,""", ""adult"": ",IF(L62=TRUE,"true","false"),", ""has"": [",B62,"]",", ""in"": [",C62,"]",", ""on"": [",D62,"]",", ""from"": [",E62,"]},")</f>
        <v>{"spelling": "mote", "group": "_ote", "pos": "Noun", "adult": false, "has": [], "in": ["the air"], "on": [], "from": []},</v>
      </c>
      <c r="B62" t="str">
        <f t="shared" si="0"/>
        <v/>
      </c>
      <c r="C62" t="str">
        <f t="shared" si="1"/>
        <v>"the air"</v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 t="str">
        <f t="shared" si="6"/>
        <v/>
      </c>
      <c r="I62" t="str">
        <f t="shared" si="7"/>
        <v/>
      </c>
      <c r="J62" t="s">
        <v>69</v>
      </c>
      <c r="K62" s="1" t="s">
        <v>68</v>
      </c>
      <c r="M62" t="s">
        <v>218</v>
      </c>
      <c r="Q62" t="s">
        <v>648</v>
      </c>
    </row>
    <row r="63" spans="1:38" x14ac:dyDescent="0.25">
      <c r="A63" t="str">
        <f>CONCATENATE("{""spelling"": """,K63,""", ""group"": """,J63,""", ""pos"": """,M63,""", ""adult"": ",IF(L63=TRUE,"true","false"),", ""has"": [",B63,"]",", ""in"": [",C63,"]",", ""on"": [",D63,"]",", ""from"": [",E63,"]},")</f>
        <v>{"spelling": "stoat", "group": "_ote", "pos": "Noun", "adult": false, "has": ["whiskers","a tail"], "in": ["a burrow","the countryside"], "on": [], "from": []},</v>
      </c>
      <c r="B63" t="str">
        <f t="shared" si="0"/>
        <v>"whiskers","a tail"</v>
      </c>
      <c r="C63" t="str">
        <f t="shared" si="1"/>
        <v>"a burrow","the countryside"</v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">
        <v>69</v>
      </c>
      <c r="K63" s="1" t="s">
        <v>90</v>
      </c>
      <c r="M63" t="s">
        <v>218</v>
      </c>
      <c r="N63" t="s">
        <v>232</v>
      </c>
      <c r="O63" t="s">
        <v>233</v>
      </c>
      <c r="Q63" t="s">
        <v>649</v>
      </c>
      <c r="R63" t="s">
        <v>650</v>
      </c>
    </row>
    <row r="64" spans="1:38" x14ac:dyDescent="0.25">
      <c r="A64" t="str">
        <f>CONCATENATE("{""spelling"": """,K64,""", ""group"": """,J64,""", ""pos"": """,M64,""", ""adult"": ",IF(L64=TRUE,"true","false"),", ""has"": [",B64,"]",", ""in"": [",C64,"]",", ""on"": [",D64,"]",", ""from"": [",E64,"]},")</f>
        <v>{"spelling": "ate", "group": "_ate", "pos": "Verb", "adult": false, "has": [], "in": [], "on": [], "from": []},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">
        <v>78</v>
      </c>
      <c r="K64" s="1" t="s">
        <v>70</v>
      </c>
      <c r="M64" t="s">
        <v>441</v>
      </c>
    </row>
    <row r="65" spans="1:25" x14ac:dyDescent="0.25">
      <c r="A65" t="str">
        <f>CONCATENATE("{""spelling"": """,K65,""", ""group"": """,J65,""", ""pos"": """,M65,""", ""adult"": ",IF(L65=TRUE,"true","false"),", ""has"": [",B65,"]",", ""in"": [",C65,"]",", ""on"": [",D65,"]",", ""from"": [",E65,"]},")</f>
        <v>{"spelling": "bait", "group": "_ate", "pos": "Noun", "adult": false, "has": [], "in": ["a trap"], "on": ["a fishing hook","a hook"], "from": []},</v>
      </c>
      <c r="B65" t="str">
        <f t="shared" si="0"/>
        <v/>
      </c>
      <c r="C65" t="str">
        <f t="shared" si="1"/>
        <v>"a trap"</v>
      </c>
      <c r="D65" t="str">
        <f t="shared" si="2"/>
        <v>"a fishing hook","a hook"</v>
      </c>
      <c r="E65" t="str">
        <f t="shared" si="3"/>
        <v/>
      </c>
      <c r="F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">
        <v>78</v>
      </c>
      <c r="K65" s="1" t="s">
        <v>71</v>
      </c>
      <c r="M65" t="s">
        <v>218</v>
      </c>
      <c r="Q65" t="s">
        <v>652</v>
      </c>
      <c r="T65" t="s">
        <v>653</v>
      </c>
      <c r="U65" t="s">
        <v>654</v>
      </c>
    </row>
    <row r="66" spans="1:25" x14ac:dyDescent="0.25">
      <c r="A66" t="str">
        <f>CONCATENATE("{""spelling"": """,K66,""", ""group"": """,J66,""", ""pos"": """,M66,""", ""adult"": ",IF(L66=TRUE,"true","false"),", ""has"": [",B66,"]",", ""in"": [",C66,"]",", ""on"": [",D66,"]",", ""from"": [",E66,"]},")</f>
        <v>{"spelling": "date", "group": "_ate", "pos": "Noun", "adult": false, "has": ["a pit"], "in": [], "on": ["valentine's day","a tree"], "from": []},</v>
      </c>
      <c r="B66" t="str">
        <f t="shared" si="0"/>
        <v>"a pit"</v>
      </c>
      <c r="C66" t="str">
        <f t="shared" si="1"/>
        <v/>
      </c>
      <c r="D66" t="str">
        <f t="shared" si="2"/>
        <v>"valentine's day","a tree"</v>
      </c>
      <c r="E66" t="str">
        <f t="shared" si="3"/>
        <v/>
      </c>
      <c r="F66" t="str">
        <f t="shared" si="4"/>
        <v/>
      </c>
      <c r="G66" t="str">
        <f t="shared" si="5"/>
        <v/>
      </c>
      <c r="H66" t="str">
        <f t="shared" si="6"/>
        <v/>
      </c>
      <c r="I66" t="str">
        <f t="shared" si="7"/>
        <v/>
      </c>
      <c r="J66" t="s">
        <v>78</v>
      </c>
      <c r="K66" s="1" t="s">
        <v>72</v>
      </c>
      <c r="M66" t="s">
        <v>218</v>
      </c>
      <c r="N66" t="s">
        <v>298</v>
      </c>
      <c r="T66" t="s">
        <v>655</v>
      </c>
      <c r="U66" t="s">
        <v>606</v>
      </c>
    </row>
    <row r="67" spans="1:25" x14ac:dyDescent="0.25">
      <c r="A67" t="str">
        <f>CONCATENATE("{""spelling"": """,K67,""", ""group"": """,J67,""", ""pos"": """,M67,""", ""adult"": ",IF(L67=TRUE,"true","false"),", ""has"": [",B67,"]",", ""in"": [",C67,"]",", ""on"": [",D67,"]",", ""from"": [",E67,"]},")</f>
        <v>{"spelling": "fate", "group": "_ate", "pos": "Noun", "adult": false, "has": ["been predestined"], "in": [], "on": [], "from": []},</v>
      </c>
      <c r="B67" t="str">
        <f t="shared" ref="B67:B130" si="8">SUBSTITUTE(SUBSTITUTE(_xlfn.CONCAT("""",N67,""",""",O67,""",""",P67,""""),",""""",""),"""""","")</f>
        <v>"been predestined"</v>
      </c>
      <c r="C67" t="str">
        <f t="shared" ref="C67:C130" si="9">SUBSTITUTE(SUBSTITUTE(_xlfn.CONCAT("""",Q67,""",""",R67,""",""",S67,""""),",""""",""),"""""","")</f>
        <v/>
      </c>
      <c r="D67" t="str">
        <f t="shared" ref="D67:D130" si="10">SUBSTITUTE(SUBSTITUTE(_xlfn.CONCAT("""",T67,""",""",U67,""",""",V67,""""),",""""",""),"""""","")</f>
        <v/>
      </c>
      <c r="E67" t="str">
        <f t="shared" ref="E67:E130" si="11">SUBSTITUTE(SUBSTITUTE(_xlfn.CONCAT("""",W67,""",""",X67,""",""",Y67,""""),",""""",""),"""""","")</f>
        <v/>
      </c>
      <c r="F67" t="str">
        <f t="shared" ref="F67:F130" si="12">SUBSTITUTE(SUBSTITUTE(_xlfn.CONCAT("""",Z67,""",""",AA67,""",""",AB67,""""),",""""",""),"""""","")</f>
        <v/>
      </c>
      <c r="G67" t="str">
        <f t="shared" ref="G67:G130" si="13">SUBSTITUTE(SUBSTITUTE(_xlfn.CONCAT("""",AC67,""",""",AD67,""",""",AE67,""""),",""""",""),"""""","")</f>
        <v/>
      </c>
      <c r="H67" t="str">
        <f t="shared" ref="H67:H130" si="14">SUBSTITUTE(SUBSTITUTE(_xlfn.CONCAT("""",AF67,""",""",AG67,""",""",AH67,""""),",""""",""),"""""","")</f>
        <v/>
      </c>
      <c r="I67" t="str">
        <f t="shared" ref="I67:I130" si="15">SUBSTITUTE(SUBSTITUTE(_xlfn.CONCAT("""",AI67,""",""",AJ67,""",""",AK67,""""),",""""",""),"""""","")</f>
        <v/>
      </c>
      <c r="J67" t="s">
        <v>78</v>
      </c>
      <c r="K67" s="1" t="s">
        <v>73</v>
      </c>
      <c r="M67" t="s">
        <v>218</v>
      </c>
      <c r="N67" t="s">
        <v>299</v>
      </c>
    </row>
    <row r="68" spans="1:25" x14ac:dyDescent="0.25">
      <c r="A68" t="str">
        <f>CONCATENATE("{""spelling"": """,K68,""", ""group"": """,J68,""", ""pos"": """,M68,""", ""adult"": ",IF(L68=TRUE,"true","false"),", ""has"": [",B68,"]",", ""in"": [",C68,"]",", ""on"": [",D68,"]",", ""from"": [",E68,"]},")</f>
        <v>{"spelling": "gait", "group": "_ate", "pos": "Noun", "adult": false, "has": ["a funny way of walking","taken steps"], "in": [], "on": [], "from": []},</v>
      </c>
      <c r="B68" t="str">
        <f t="shared" si="8"/>
        <v>"a funny way of walking","taken steps"</v>
      </c>
      <c r="C68" t="str">
        <f t="shared" si="9"/>
        <v/>
      </c>
      <c r="D68" t="str">
        <f t="shared" si="10"/>
        <v/>
      </c>
      <c r="E68" t="str">
        <f t="shared" si="11"/>
        <v/>
      </c>
      <c r="F68" t="str">
        <f t="shared" si="12"/>
        <v/>
      </c>
      <c r="G68" t="str">
        <f t="shared" si="13"/>
        <v/>
      </c>
      <c r="H68" t="str">
        <f t="shared" si="14"/>
        <v/>
      </c>
      <c r="I68" t="str">
        <f t="shared" si="15"/>
        <v/>
      </c>
      <c r="J68" t="s">
        <v>78</v>
      </c>
      <c r="K68" s="1" t="s">
        <v>74</v>
      </c>
      <c r="M68" t="s">
        <v>218</v>
      </c>
      <c r="N68" t="s">
        <v>300</v>
      </c>
      <c r="O68" t="s">
        <v>301</v>
      </c>
    </row>
    <row r="69" spans="1:25" x14ac:dyDescent="0.25">
      <c r="A69" t="str">
        <f>CONCATENATE("{""spelling"": """,K69,""", ""group"": """,J69,""", ""pos"": """,M69,""", ""adult"": ",IF(L69=TRUE,"true","false"),", ""has"": [",B69,"]",", ""in"": [",C69,"]",", ""on"": [",D69,"]",", ""from"": [",E69,"]},")</f>
        <v>{"spelling": "gate", "group": "_ate", "pos": "Noun", "adult": false, "has": ["handle","fence"], "in": ["a fence"], "on": [], "from": []},</v>
      </c>
      <c r="B69" t="str">
        <f t="shared" si="8"/>
        <v>"handle","fence"</v>
      </c>
      <c r="C69" t="str">
        <f t="shared" si="9"/>
        <v>"a fence"</v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 t="str">
        <f t="shared" si="14"/>
        <v/>
      </c>
      <c r="I69" t="str">
        <f t="shared" si="15"/>
        <v/>
      </c>
      <c r="J69" t="s">
        <v>78</v>
      </c>
      <c r="K69" s="1" t="s">
        <v>75</v>
      </c>
      <c r="M69" t="s">
        <v>218</v>
      </c>
      <c r="N69" t="s">
        <v>363</v>
      </c>
      <c r="O69" t="s">
        <v>364</v>
      </c>
      <c r="Q69" t="s">
        <v>656</v>
      </c>
    </row>
    <row r="70" spans="1:25" x14ac:dyDescent="0.25">
      <c r="A70" t="str">
        <f>CONCATENATE("{""spelling"": """,K70,""", ""group"": """,J70,""", ""pos"": """,M70,""", ""adult"": ",IF(L70=TRUE,"true","false"),", ""has"": [",B70,"]",", ""in"": [",C70,"]",", ""on"": [",D70,"]",", ""from"": [",E70,"]},")</f>
        <v>{"spelling": "wait", "group": "_ate", "pos": "Noun", "adult": false, "has": ["a pause","time"], "in": [], "on": [], "from": []},</v>
      </c>
      <c r="B70" t="str">
        <f t="shared" si="8"/>
        <v>"a pause","time"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 t="str">
        <f t="shared" si="14"/>
        <v/>
      </c>
      <c r="I70" t="str">
        <f t="shared" si="15"/>
        <v/>
      </c>
      <c r="J70" t="s">
        <v>78</v>
      </c>
      <c r="K70" s="1" t="s">
        <v>76</v>
      </c>
      <c r="M70" t="s">
        <v>218</v>
      </c>
      <c r="N70" t="s">
        <v>365</v>
      </c>
      <c r="O70" t="s">
        <v>228</v>
      </c>
    </row>
    <row r="71" spans="1:25" x14ac:dyDescent="0.25">
      <c r="A71" t="str">
        <f>CONCATENATE("{""spelling"": """,K71,""", ""group"": """,J71,""", ""pos"": """,M71,""", ""adult"": ",IF(L71=TRUE,"true","false"),", ""has"": [",B71,"]",", ""in"": [",C71,"]",", ""on"": [",D71,"]",", ""from"": [",E71,"]},")</f>
        <v>{"spelling": "mate", "group": "_ate", "pos": "Noun", "adult": false, "has": ["friends","a friend","pals"], "in": [], "on": [], "from": []},</v>
      </c>
      <c r="B71" t="str">
        <f t="shared" si="8"/>
        <v>"friends","a friend","pals"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 t="str">
        <f t="shared" si="14"/>
        <v/>
      </c>
      <c r="I71" t="str">
        <f t="shared" si="15"/>
        <v/>
      </c>
      <c r="J71" t="s">
        <v>78</v>
      </c>
      <c r="K71" s="1" t="s">
        <v>77</v>
      </c>
      <c r="M71" t="s">
        <v>218</v>
      </c>
      <c r="N71" t="s">
        <v>374</v>
      </c>
      <c r="O71" t="s">
        <v>375</v>
      </c>
      <c r="P71" t="s">
        <v>376</v>
      </c>
    </row>
    <row r="72" spans="1:25" x14ac:dyDescent="0.25">
      <c r="A72" t="str">
        <f>CONCATENATE("{""spelling"": """,K72,""", ""group"": """,J72,""", ""pos"": """,M72,""", ""adult"": ",IF(L72=TRUE,"true","false"),", ""has"": [",B72,"]",", ""in"": [",C72,"]",", ""on"": [",D72,"]",", ""from"": [",E72,"]},")</f>
        <v>{"spelling": "state", "group": "_ate", "pos": "Noun", "adult": false, "has": ["a capital"], "in": [], "on": [], "from": []},</v>
      </c>
      <c r="B72" t="str">
        <f t="shared" si="8"/>
        <v>"a capital"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 t="str">
        <f t="shared" si="14"/>
        <v/>
      </c>
      <c r="I72" t="str">
        <f t="shared" si="15"/>
        <v/>
      </c>
      <c r="J72" t="s">
        <v>78</v>
      </c>
      <c r="K72" s="1" t="s">
        <v>89</v>
      </c>
      <c r="M72" t="s">
        <v>218</v>
      </c>
      <c r="N72" t="s">
        <v>390</v>
      </c>
    </row>
    <row r="73" spans="1:25" x14ac:dyDescent="0.25">
      <c r="A73" t="str">
        <f>CONCATENATE("{""spelling"": """,K73,""", ""group"": """,J73,""", ""pos"": """,M73,""", ""adult"": ",IF(L73=TRUE,"true","false"),", ""has"": [",B73,"]",", ""in"": [",C73,"]",", ""on"": [",D73,"]",", ""from"": [",E73,"]},")</f>
        <v>{"spelling": "art", "group": "_art", "pos": "Noun", "adult": false, "has": ["brush strokes","a frame"], "in": ["a gallery"], "on": ["the wall"], "from": ["a gallery","a painter","an artist"]},</v>
      </c>
      <c r="B73" t="str">
        <f t="shared" si="8"/>
        <v>"brush strokes","a frame"</v>
      </c>
      <c r="C73" t="str">
        <f t="shared" si="9"/>
        <v>"a gallery"</v>
      </c>
      <c r="D73" t="str">
        <f t="shared" si="10"/>
        <v>"the wall"</v>
      </c>
      <c r="E73" t="str">
        <f t="shared" si="11"/>
        <v>"a gallery","a painter","an artist"</v>
      </c>
      <c r="F73" t="str">
        <f t="shared" si="12"/>
        <v/>
      </c>
      <c r="G73" t="str">
        <f t="shared" si="13"/>
        <v/>
      </c>
      <c r="H73" t="str">
        <f t="shared" si="14"/>
        <v/>
      </c>
      <c r="I73" t="str">
        <f t="shared" si="15"/>
        <v/>
      </c>
      <c r="J73" t="s">
        <v>80</v>
      </c>
      <c r="K73" s="1" t="s">
        <v>79</v>
      </c>
      <c r="M73" t="s">
        <v>218</v>
      </c>
      <c r="N73" t="s">
        <v>391</v>
      </c>
      <c r="O73" t="s">
        <v>392</v>
      </c>
      <c r="Q73" t="s">
        <v>657</v>
      </c>
      <c r="T73" t="s">
        <v>658</v>
      </c>
      <c r="W73" t="s">
        <v>657</v>
      </c>
      <c r="X73" t="s">
        <v>659</v>
      </c>
      <c r="Y73" t="s">
        <v>393</v>
      </c>
    </row>
    <row r="74" spans="1:25" x14ac:dyDescent="0.25">
      <c r="A74" t="str">
        <f>CONCATENATE("{""spelling"": """,K74,""", ""group"": """,J74,""", ""pos"": """,M74,""", ""adult"": ",IF(L74=TRUE,"true","false"),", ""has"": [",B74,"]",", ""in"": [",C74,"]",", ""on"": [",D74,"]",", ""from"": [",E74,"]},")</f>
        <v>{"spelling": "tart", "group": "_art", "pos": "Noun", "adult": false, "has": ["a filling","pastry"], "in": [], "on": [], "from": ["a baker"]},</v>
      </c>
      <c r="B74" t="str">
        <f t="shared" si="8"/>
        <v>"a filling","pastry"</v>
      </c>
      <c r="C74" t="str">
        <f t="shared" si="9"/>
        <v/>
      </c>
      <c r="D74" t="str">
        <f t="shared" si="10"/>
        <v/>
      </c>
      <c r="E74" t="str">
        <f t="shared" si="11"/>
        <v>"a baker"</v>
      </c>
      <c r="F74" t="str">
        <f t="shared" si="12"/>
        <v/>
      </c>
      <c r="G74" t="str">
        <f t="shared" si="13"/>
        <v/>
      </c>
      <c r="H74" t="str">
        <f t="shared" si="14"/>
        <v/>
      </c>
      <c r="I74" t="str">
        <f t="shared" si="15"/>
        <v/>
      </c>
      <c r="J74" t="s">
        <v>80</v>
      </c>
      <c r="K74" s="1" t="s">
        <v>81</v>
      </c>
      <c r="M74" t="s">
        <v>218</v>
      </c>
      <c r="N74" t="s">
        <v>395</v>
      </c>
      <c r="O74" t="s">
        <v>394</v>
      </c>
      <c r="W74" t="s">
        <v>505</v>
      </c>
    </row>
    <row r="75" spans="1:25" x14ac:dyDescent="0.25">
      <c r="A75" t="str">
        <f>CONCATENATE("{""spelling"": """,K75,""", ""group"": """,J75,""", ""pos"": """,M75,""", ""adult"": ",IF(L75=TRUE,"true","false"),", ""has"": [",B75,"]",", ""in"": [",C75,"]",", ""on"": [",D75,"]",", ""from"": [",E75,"]},")</f>
        <v>{"spelling": "part", "group": "_art", "pos": "Noun", "adult": false, "has": [], "in": [], "on": [], "from": []},</v>
      </c>
      <c r="B75" t="str">
        <f t="shared" si="8"/>
        <v/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 t="str">
        <f t="shared" si="14"/>
        <v/>
      </c>
      <c r="I75" t="str">
        <f t="shared" si="15"/>
        <v/>
      </c>
      <c r="J75" t="s">
        <v>80</v>
      </c>
      <c r="K75" s="1" t="s">
        <v>82</v>
      </c>
      <c r="M75" t="s">
        <v>218</v>
      </c>
    </row>
    <row r="76" spans="1:25" x14ac:dyDescent="0.25">
      <c r="A76" t="str">
        <f>CONCATENATE("{""spelling"": """,K76,""", ""group"": """,J76,""", ""pos"": """,M76,""", ""adult"": ",IF(L76=TRUE,"true","false"),", ""has"": [",B76,"]",", ""in"": [",C76,"]",", ""on"": [",D76,"]",", ""from"": [",E76,"]},")</f>
        <v>{"spelling": "dart", "group": "_art", "pos": "Noun", "adult": false, "has": ["a board","fins","a tip"], "in": [], "on": ["a dartboard"], "from": []},</v>
      </c>
      <c r="B76" t="str">
        <f t="shared" si="8"/>
        <v>"a board","fins","a tip"</v>
      </c>
      <c r="C76" t="str">
        <f t="shared" si="9"/>
        <v/>
      </c>
      <c r="D76" t="str">
        <f t="shared" si="10"/>
        <v>"a dartboard"</v>
      </c>
      <c r="E76" t="str">
        <f t="shared" si="11"/>
        <v/>
      </c>
      <c r="F76" t="str">
        <f t="shared" si="12"/>
        <v/>
      </c>
      <c r="G76" t="str">
        <f t="shared" si="13"/>
        <v/>
      </c>
      <c r="H76" t="str">
        <f t="shared" si="14"/>
        <v/>
      </c>
      <c r="I76" t="str">
        <f t="shared" si="15"/>
        <v/>
      </c>
      <c r="J76" t="s">
        <v>80</v>
      </c>
      <c r="K76" s="1" t="s">
        <v>83</v>
      </c>
      <c r="M76" t="s">
        <v>218</v>
      </c>
      <c r="N76" t="s">
        <v>396</v>
      </c>
      <c r="O76" t="s">
        <v>397</v>
      </c>
      <c r="P76" t="s">
        <v>398</v>
      </c>
      <c r="T76" t="s">
        <v>660</v>
      </c>
    </row>
    <row r="77" spans="1:25" x14ac:dyDescent="0.25">
      <c r="A77" t="str">
        <f>CONCATENATE("{""spelling"": """,K77,""", ""group"": """,J77,""", ""pos"": """,M77,""", ""adult"": ",IF(L77=TRUE,"true","false"),", ""has"": [",B77,"]",", ""in"": [",C77,"]",", ""on"": [",D77,"]",", ""from"": [",E77,"]},")</f>
        <v>{"spelling": "fart", "group": "_art", "pos": "Noun", "adult": true, "has": ["a smell","a bad smell"], "in": [], "on": [], "from": ["an arse","a lot of beans"]},</v>
      </c>
      <c r="B77" t="str">
        <f t="shared" si="8"/>
        <v>"a smell","a bad smell"</v>
      </c>
      <c r="C77" t="str">
        <f t="shared" si="9"/>
        <v/>
      </c>
      <c r="D77" t="str">
        <f t="shared" si="10"/>
        <v/>
      </c>
      <c r="E77" t="str">
        <f t="shared" si="11"/>
        <v>"an arse","a lot of beans"</v>
      </c>
      <c r="F77" t="str">
        <f t="shared" si="12"/>
        <v/>
      </c>
      <c r="G77" t="str">
        <f t="shared" si="13"/>
        <v/>
      </c>
      <c r="H77" t="str">
        <f t="shared" si="14"/>
        <v/>
      </c>
      <c r="I77" t="str">
        <f t="shared" si="15"/>
        <v/>
      </c>
      <c r="J77" t="s">
        <v>80</v>
      </c>
      <c r="K77" s="1" t="s">
        <v>84</v>
      </c>
      <c r="L77" t="b">
        <v>1</v>
      </c>
      <c r="M77" t="s">
        <v>218</v>
      </c>
      <c r="N77" t="s">
        <v>399</v>
      </c>
      <c r="O77" t="s">
        <v>278</v>
      </c>
      <c r="W77" t="s">
        <v>629</v>
      </c>
      <c r="X77" t="s">
        <v>661</v>
      </c>
    </row>
    <row r="78" spans="1:25" x14ac:dyDescent="0.25">
      <c r="A78" t="str">
        <f>CONCATENATE("{""spelling"": """,K78,""", ""group"": """,J78,""", ""pos"": """,M78,""", ""adult"": ",IF(L78=TRUE,"true","false"),", ""has"": [",B78,"]",", ""in"": [",C78,"]",", ""on"": [",D78,"]",", ""from"": [",E78,"]},")</f>
        <v>{"spelling": "heart", "group": "_art", "pos": "Noun", "adult": false, "has": ["blood","ventricles"], "in": [], "on": [], "from": []},</v>
      </c>
      <c r="B78" t="str">
        <f t="shared" si="8"/>
        <v>"blood","ventricles"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 t="str">
        <f t="shared" si="14"/>
        <v/>
      </c>
      <c r="I78" t="str">
        <f t="shared" si="15"/>
        <v/>
      </c>
      <c r="J78" t="s">
        <v>80</v>
      </c>
      <c r="K78" s="1" t="s">
        <v>85</v>
      </c>
      <c r="M78" t="s">
        <v>218</v>
      </c>
      <c r="N78" t="s">
        <v>400</v>
      </c>
      <c r="O78" t="s">
        <v>401</v>
      </c>
    </row>
    <row r="79" spans="1:25" x14ac:dyDescent="0.25">
      <c r="A79" t="str">
        <f>CONCATENATE("{""spelling"": """,K79,""", ""group"": """,J79,""", ""pos"": """,M79,""", ""adult"": ",IF(L79=TRUE,"true","false"),", ""has"": [",B79,"]",", ""in"": [",C79,"]",", ""on"": [",D79,"]",", ""from"": [",E79,"]},")</f>
        <v>{"spelling": "shart", "group": "_art", "pos": "Noun", "adult": true, "has": ["a smell","a bad smell","a stain"], "in": ["your trousers"], "on": [], "from": ["an arse","a curry","mexican food"]},</v>
      </c>
      <c r="B79" t="str">
        <f t="shared" si="8"/>
        <v>"a smell","a bad smell","a stain"</v>
      </c>
      <c r="C79" t="str">
        <f t="shared" si="9"/>
        <v>"your trousers"</v>
      </c>
      <c r="D79" t="str">
        <f t="shared" si="10"/>
        <v/>
      </c>
      <c r="E79" t="str">
        <f t="shared" si="11"/>
        <v>"an arse","a curry","mexican food"</v>
      </c>
      <c r="F79" t="str">
        <f t="shared" si="12"/>
        <v/>
      </c>
      <c r="G79" t="str">
        <f t="shared" si="13"/>
        <v/>
      </c>
      <c r="H79" t="str">
        <f t="shared" si="14"/>
        <v/>
      </c>
      <c r="I79" t="str">
        <f t="shared" si="15"/>
        <v/>
      </c>
      <c r="J79" t="s">
        <v>80</v>
      </c>
      <c r="K79" s="1" t="s">
        <v>86</v>
      </c>
      <c r="L79" t="b">
        <v>1</v>
      </c>
      <c r="M79" t="s">
        <v>218</v>
      </c>
      <c r="N79" t="s">
        <v>399</v>
      </c>
      <c r="O79" t="s">
        <v>278</v>
      </c>
      <c r="P79" t="s">
        <v>402</v>
      </c>
      <c r="Q79" t="s">
        <v>662</v>
      </c>
      <c r="W79" t="s">
        <v>629</v>
      </c>
      <c r="X79" t="s">
        <v>663</v>
      </c>
      <c r="Y79" t="s">
        <v>664</v>
      </c>
    </row>
    <row r="80" spans="1:25" x14ac:dyDescent="0.25">
      <c r="A80" t="str">
        <f>CONCATENATE("{""spelling"": """,K80,""", ""group"": """,J80,""", ""pos"": """,M80,""", ""adult"": ",IF(L80=TRUE,"true","false"),", ""has"": [",B80,"]",", ""in"": [",C80,"]",", ""on"": [",D80,"]",", ""from"": [",E80,"]},")</f>
        <v>{"spelling": "mart", "group": "_art", "pos": "Noun", "adult": false, "has": ["a shopkeeper","goods"], "in": [], "on": [], "from": []},</v>
      </c>
      <c r="B80" t="str">
        <f t="shared" si="8"/>
        <v>"a shopkeeper","goods"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 t="str">
        <f t="shared" si="14"/>
        <v/>
      </c>
      <c r="I80" t="str">
        <f t="shared" si="15"/>
        <v/>
      </c>
      <c r="J80" t="s">
        <v>80</v>
      </c>
      <c r="K80" s="1" t="s">
        <v>87</v>
      </c>
      <c r="M80" t="s">
        <v>218</v>
      </c>
      <c r="N80" t="s">
        <v>403</v>
      </c>
      <c r="O80" t="s">
        <v>404</v>
      </c>
    </row>
    <row r="81" spans="1:25" x14ac:dyDescent="0.25">
      <c r="A81" t="str">
        <f>CONCATENATE("{""spelling"": """,K81,""", ""group"": """,J81,""", ""pos"": """,M81,""", ""adult"": ",IF(L81=TRUE,"true","false"),", ""has"": [",B81,"]",", ""in"": [",C81,"]",", ""on"": [",D81,"]",", ""from"": [",E81,"]},")</f>
        <v>{"spelling": "start", "group": "_art", "pos": "Noun", "adult": false, "has": [], "in": ["the beginning"], "on": [], "from": ["the beginning"]},</v>
      </c>
      <c r="B81" t="str">
        <f t="shared" si="8"/>
        <v/>
      </c>
      <c r="C81" t="str">
        <f t="shared" si="9"/>
        <v>"the beginning"</v>
      </c>
      <c r="D81" t="str">
        <f t="shared" si="10"/>
        <v/>
      </c>
      <c r="E81" t="str">
        <f t="shared" si="11"/>
        <v>"the beginning"</v>
      </c>
      <c r="F81" t="str">
        <f t="shared" si="12"/>
        <v/>
      </c>
      <c r="G81" t="str">
        <f t="shared" si="13"/>
        <v/>
      </c>
      <c r="H81" t="str">
        <f t="shared" si="14"/>
        <v/>
      </c>
      <c r="I81" t="str">
        <f t="shared" si="15"/>
        <v/>
      </c>
      <c r="J81" t="s">
        <v>80</v>
      </c>
      <c r="K81" s="1" t="s">
        <v>88</v>
      </c>
      <c r="M81" t="s">
        <v>218</v>
      </c>
      <c r="Q81" t="s">
        <v>665</v>
      </c>
      <c r="W81" t="s">
        <v>665</v>
      </c>
    </row>
    <row r="82" spans="1:25" x14ac:dyDescent="0.25">
      <c r="A82" t="str">
        <f>CONCATENATE("{""spelling"": """,K82,""", ""group"": """,J82,""", ""pos"": """,M82,""", ""adult"": ",IF(L82=TRUE,"true","false"),", ""has"": [",B82,"]",", ""in"": [",C82,"]",", ""on"": [",D82,"]",", ""from"": [",E82,"]},")</f>
        <v>{"spelling": "woe", "group": "_o", "pos": "Noun", "adult": false, "has": ["depression","tears"], "in": [], "on": [], "from": []},</v>
      </c>
      <c r="B82" t="str">
        <f t="shared" si="8"/>
        <v>"depression","tears"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12"/>
        <v/>
      </c>
      <c r="G82" t="str">
        <f t="shared" si="13"/>
        <v/>
      </c>
      <c r="H82" t="str">
        <f t="shared" si="14"/>
        <v/>
      </c>
      <c r="I82" t="str">
        <f t="shared" si="15"/>
        <v/>
      </c>
      <c r="J82" t="s">
        <v>91</v>
      </c>
      <c r="K82" s="1" t="s">
        <v>92</v>
      </c>
      <c r="M82" t="s">
        <v>218</v>
      </c>
      <c r="N82" t="s">
        <v>405</v>
      </c>
      <c r="O82" t="s">
        <v>406</v>
      </c>
    </row>
    <row r="83" spans="1:25" x14ac:dyDescent="0.25">
      <c r="A83" t="str">
        <f>CONCATENATE("{""spelling"": """,K83,""", ""group"": """,J83,""", ""pos"": """,M83,""", ""adult"": ",IF(L83=TRUE,"true","false"),", ""has"": [",B83,"]",", ""in"": [",C83,"]",", ""on"": [",D83,"]",", ""from"": [",E83,"]},")</f>
        <v>{"spelling": "roe", "group": "_o", "pos": "Noun", "adult": false, "has": ["eggs","a fishy smell"], "in": [], "on": [], "from": ["a fish"]},</v>
      </c>
      <c r="B83" t="str">
        <f t="shared" si="8"/>
        <v>"eggs","a fishy smell"</v>
      </c>
      <c r="C83" t="str">
        <f t="shared" si="9"/>
        <v/>
      </c>
      <c r="D83" t="str">
        <f t="shared" si="10"/>
        <v/>
      </c>
      <c r="E83" t="str">
        <f t="shared" si="11"/>
        <v>"a fish"</v>
      </c>
      <c r="F83" t="str">
        <f t="shared" si="12"/>
        <v/>
      </c>
      <c r="G83" t="str">
        <f t="shared" si="13"/>
        <v/>
      </c>
      <c r="H83" t="str">
        <f t="shared" si="14"/>
        <v/>
      </c>
      <c r="I83" t="str">
        <f t="shared" si="15"/>
        <v/>
      </c>
      <c r="J83" t="s">
        <v>91</v>
      </c>
      <c r="K83" s="1" t="s">
        <v>93</v>
      </c>
      <c r="M83" t="s">
        <v>218</v>
      </c>
      <c r="N83" t="s">
        <v>407</v>
      </c>
      <c r="O83" t="s">
        <v>408</v>
      </c>
      <c r="W83" t="s">
        <v>666</v>
      </c>
    </row>
    <row r="84" spans="1:25" x14ac:dyDescent="0.25">
      <c r="A84" t="str">
        <f>CONCATENATE("{""spelling"": """,K84,""", ""group"": """,J84,""", ""pos"": """,M84,""", ""adult"": ",IF(L84=TRUE,"true","false"),", ""has"": [",B84,"]",", ""in"": [",C84,"]",", ""on"": [",D84,"]",", ""from"": [",E84,"]},")</f>
        <v>{"spelling": "toe", "group": "_o", "pos": "Noun", "adult": false, "has": ["a nail"], "in": ["a shoe"], "on": ["a foot"], "from": []},</v>
      </c>
      <c r="B84" t="str">
        <f t="shared" si="8"/>
        <v>"a nail"</v>
      </c>
      <c r="C84" t="str">
        <f t="shared" si="9"/>
        <v>"a shoe"</v>
      </c>
      <c r="D84" t="str">
        <f t="shared" si="10"/>
        <v>"a foot"</v>
      </c>
      <c r="E84" t="str">
        <f t="shared" si="11"/>
        <v/>
      </c>
      <c r="F84" t="str">
        <f t="shared" si="12"/>
        <v/>
      </c>
      <c r="G84" t="str">
        <f t="shared" si="13"/>
        <v/>
      </c>
      <c r="H84" t="str">
        <f t="shared" si="14"/>
        <v/>
      </c>
      <c r="I84" t="str">
        <f t="shared" si="15"/>
        <v/>
      </c>
      <c r="J84" t="s">
        <v>91</v>
      </c>
      <c r="K84" s="1" t="s">
        <v>94</v>
      </c>
      <c r="M84" t="s">
        <v>218</v>
      </c>
      <c r="N84" t="s">
        <v>409</v>
      </c>
      <c r="Q84" t="s">
        <v>668</v>
      </c>
      <c r="T84" t="s">
        <v>667</v>
      </c>
    </row>
    <row r="85" spans="1:25" x14ac:dyDescent="0.25">
      <c r="A85" t="str">
        <f>CONCATENATE("{""spelling"": """,K85,""", ""group"": """,J85,""", ""pos"": """,M85,""", ""adult"": ",IF(L85=TRUE,"true","false"),", ""has"": [",B85,"]",", ""in"": [",C85,"]",", ""on"": [",D85,"]",", ""from"": [",E85,"]},")</f>
        <v>{"spelling": "doe", "group": "_o", "pos": "Noun", "adult": false, "has": ["hooves"], "in": [], "on": [], "from": []},</v>
      </c>
      <c r="B85" t="str">
        <f t="shared" si="8"/>
        <v>"hooves"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 t="str">
        <f t="shared" si="14"/>
        <v/>
      </c>
      <c r="I85" t="str">
        <f t="shared" si="15"/>
        <v/>
      </c>
      <c r="J85" t="s">
        <v>91</v>
      </c>
      <c r="K85" s="1" t="s">
        <v>95</v>
      </c>
      <c r="M85" t="s">
        <v>218</v>
      </c>
      <c r="N85" t="s">
        <v>294</v>
      </c>
    </row>
    <row r="86" spans="1:25" x14ac:dyDescent="0.25">
      <c r="A86" t="str">
        <f>CONCATENATE("{""spelling"": """,K86,""", ""group"": """,J86,""", ""pos"": """,M86,""", ""adult"": ",IF(L86=TRUE,"true","false"),", ""has"": [",B86,"]",", ""in"": [",C86,"]",", ""on"": [",D86,"]",", ""from"": [",E86,"]},")</f>
        <v>{"spelling": "dough", "group": "_o", "pos": "Noun", "adult": false, "has": ["yeast","flour"], "in": ["a bakery"], "on": [], "from": ["a baker"]},</v>
      </c>
      <c r="B86" t="str">
        <f t="shared" si="8"/>
        <v>"yeast","flour"</v>
      </c>
      <c r="C86" t="str">
        <f t="shared" si="9"/>
        <v>"a bakery"</v>
      </c>
      <c r="D86" t="str">
        <f t="shared" si="10"/>
        <v/>
      </c>
      <c r="E86" t="str">
        <f t="shared" si="11"/>
        <v>"a baker"</v>
      </c>
      <c r="F86" t="str">
        <f t="shared" si="12"/>
        <v/>
      </c>
      <c r="G86" t="str">
        <f t="shared" si="13"/>
        <v/>
      </c>
      <c r="H86" t="str">
        <f t="shared" si="14"/>
        <v/>
      </c>
      <c r="I86" t="str">
        <f t="shared" si="15"/>
        <v/>
      </c>
      <c r="J86" t="s">
        <v>91</v>
      </c>
      <c r="K86" s="1" t="s">
        <v>96</v>
      </c>
      <c r="M86" t="s">
        <v>218</v>
      </c>
      <c r="N86" t="s">
        <v>410</v>
      </c>
      <c r="O86" t="s">
        <v>411</v>
      </c>
      <c r="Q86" t="s">
        <v>669</v>
      </c>
      <c r="W86" t="s">
        <v>505</v>
      </c>
    </row>
    <row r="87" spans="1:25" x14ac:dyDescent="0.25">
      <c r="A87" t="str">
        <f>CONCATENATE("{""spelling"": """,K87,""", ""group"": """,J87,""", ""pos"": """,M87,""", ""adult"": ",IF(L87=TRUE,"true","false"),", ""has"": [",B87,"]",", ""in"": [",C87,"]",", ""on"": [",D87,"]",", ""from"": [",E87,"]},")</f>
        <v>{"spelling": "hoe", "group": "_o", "pos": "Noun", "adult": false, "has": ["a handle"], "in": ["a farm","a farmyard","a field"], "on": [], "from": ["a farm","a farmyard","a field"]},</v>
      </c>
      <c r="B87" t="str">
        <f t="shared" si="8"/>
        <v>"a handle"</v>
      </c>
      <c r="C87" t="str">
        <f t="shared" si="9"/>
        <v>"a farm","a farmyard","a field"</v>
      </c>
      <c r="D87" t="str">
        <f t="shared" si="10"/>
        <v/>
      </c>
      <c r="E87" t="str">
        <f t="shared" si="11"/>
        <v>"a farm","a farmyard","a field"</v>
      </c>
      <c r="F87" t="str">
        <f t="shared" si="12"/>
        <v/>
      </c>
      <c r="G87" t="str">
        <f t="shared" si="13"/>
        <v/>
      </c>
      <c r="H87" t="str">
        <f t="shared" si="14"/>
        <v/>
      </c>
      <c r="I87" t="str">
        <f t="shared" si="15"/>
        <v/>
      </c>
      <c r="J87" t="s">
        <v>91</v>
      </c>
      <c r="K87" s="1" t="s">
        <v>97</v>
      </c>
      <c r="M87" t="s">
        <v>218</v>
      </c>
      <c r="N87" t="s">
        <v>412</v>
      </c>
      <c r="Q87" t="s">
        <v>644</v>
      </c>
      <c r="R87" t="s">
        <v>651</v>
      </c>
      <c r="S87" t="s">
        <v>670</v>
      </c>
      <c r="W87" t="s">
        <v>644</v>
      </c>
      <c r="X87" t="s">
        <v>651</v>
      </c>
      <c r="Y87" t="s">
        <v>670</v>
      </c>
    </row>
    <row r="88" spans="1:25" x14ac:dyDescent="0.25">
      <c r="A88" t="str">
        <f>CONCATENATE("{""spelling"": """,K88,""", ""group"": """,J88,""", ""pos"": """,M88,""", ""adult"": ",IF(L88=TRUE,"true","false"),", ""has"": [",B88,"]",", ""in"": [",C88,"]",", ""on"": [",D88,"]",", ""from"": [",E88,"]},")</f>
        <v>{"spelling": "ho", "group": "_o", "pos": "Noun", "adult": true, "has": ["a pimp","fishnets"], "in": ["a dark alley","a brothel"], "on": ["the streets","a street corner"], "from": ["a brothel"]},</v>
      </c>
      <c r="B88" t="str">
        <f t="shared" si="8"/>
        <v>"a pimp","fishnets"</v>
      </c>
      <c r="C88" t="str">
        <f t="shared" si="9"/>
        <v>"a dark alley","a brothel"</v>
      </c>
      <c r="D88" t="str">
        <f t="shared" si="10"/>
        <v>"the streets","a street corner"</v>
      </c>
      <c r="E88" t="str">
        <f t="shared" si="11"/>
        <v>"a brothel"</v>
      </c>
      <c r="F88" t="str">
        <f t="shared" si="12"/>
        <v/>
      </c>
      <c r="G88" t="str">
        <f t="shared" si="13"/>
        <v/>
      </c>
      <c r="H88" t="str">
        <f t="shared" si="14"/>
        <v/>
      </c>
      <c r="I88" t="str">
        <f t="shared" si="15"/>
        <v/>
      </c>
      <c r="J88" t="s">
        <v>91</v>
      </c>
      <c r="K88" s="1" t="s">
        <v>98</v>
      </c>
      <c r="L88" t="b">
        <v>1</v>
      </c>
      <c r="M88" t="s">
        <v>218</v>
      </c>
      <c r="N88" t="s">
        <v>413</v>
      </c>
      <c r="O88" t="s">
        <v>414</v>
      </c>
      <c r="Q88" t="s">
        <v>671</v>
      </c>
      <c r="R88" t="s">
        <v>672</v>
      </c>
      <c r="T88" t="s">
        <v>673</v>
      </c>
      <c r="U88" t="s">
        <v>674</v>
      </c>
      <c r="W88" t="s">
        <v>672</v>
      </c>
    </row>
    <row r="89" spans="1:25" x14ac:dyDescent="0.25">
      <c r="A89" t="str">
        <f>CONCATENATE("{""spelling"": """,K89,""", ""group"": """,J89,""", ""pos"": """,M89,""", ""adult"": ",IF(L89=TRUE,"true","false"),", ""has"": [",B89,"]",", ""in"": [",C89,"]",", ""on"": [",D89,"]",", ""from"": [",E89,"]},")</f>
        <v>{"spelling": "beau", "group": "_o", "pos": "Noun", "adult": false, "has": ["a lover"], "in": [], "on": [], "from": []},</v>
      </c>
      <c r="B89" t="str">
        <f t="shared" si="8"/>
        <v>"a lover"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 t="str">
        <f t="shared" si="14"/>
        <v/>
      </c>
      <c r="I89" t="str">
        <f t="shared" si="15"/>
        <v/>
      </c>
      <c r="J89" t="s">
        <v>91</v>
      </c>
      <c r="K89" s="1" t="s">
        <v>99</v>
      </c>
      <c r="M89" t="s">
        <v>218</v>
      </c>
      <c r="N89" t="s">
        <v>415</v>
      </c>
    </row>
    <row r="90" spans="1:25" x14ac:dyDescent="0.25">
      <c r="A90" t="str">
        <f>CONCATENATE("{""spelling"": """,K90,""", ""group"": """,J90,""", ""pos"": """,M90,""", ""adult"": ",IF(L90=TRUE,"true","false"),", ""has"": [",B90,"]",", ""in"": [",C90,"]",", ""on"": [",D90,"]",", ""from"": [",E90,"]},")</f>
        <v>{"spelling": "no", "group": "_o", "pos": "Noun", "adult": false, "has": [], "in": [], "on": [], "from": []},</v>
      </c>
      <c r="B90" t="str">
        <f t="shared" si="8"/>
        <v/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 t="str">
        <f t="shared" si="14"/>
        <v/>
      </c>
      <c r="I90" t="str">
        <f t="shared" si="15"/>
        <v/>
      </c>
      <c r="J90" t="s">
        <v>91</v>
      </c>
      <c r="K90" s="1" t="s">
        <v>100</v>
      </c>
      <c r="M90" t="s">
        <v>218</v>
      </c>
    </row>
    <row r="91" spans="1:25" x14ac:dyDescent="0.25">
      <c r="A91" t="str">
        <f>CONCATENATE("{""spelling"": """,K91,""", ""group"": """,J91,""", ""pos"": """,M91,""", ""adult"": ",IF(L91=TRUE,"true","false"),", ""has"": [",B91,"]",", ""in"": [",C91,"]",", ""on"": [",D91,"]",", ""from"": [",E91,"]},")</f>
        <v>{"spelling": "mo", "group": "_o", "pos": "Noun", "adult": false, "has": [], "in": ["a moment"], "on": [], "from": []},</v>
      </c>
      <c r="B91" t="str">
        <f t="shared" si="8"/>
        <v/>
      </c>
      <c r="C91" t="str">
        <f t="shared" si="9"/>
        <v>"a moment"</v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 t="str">
        <f t="shared" si="14"/>
        <v/>
      </c>
      <c r="I91" t="str">
        <f t="shared" si="15"/>
        <v/>
      </c>
      <c r="J91" t="s">
        <v>91</v>
      </c>
      <c r="K91" s="1" t="s">
        <v>101</v>
      </c>
      <c r="M91" t="s">
        <v>218</v>
      </c>
      <c r="Q91" t="s">
        <v>675</v>
      </c>
    </row>
    <row r="92" spans="1:25" x14ac:dyDescent="0.25">
      <c r="A92" t="str">
        <f>CONCATENATE("{""spelling"": """,K92,""", ""group"": """,J92,""", ""pos"": """,M92,""", ""adult"": ",IF(L92=TRUE,"true","false"),", ""has"": [",B92,"]",", ""in"": [",C92,"]",", ""on"": [",D92,"]",", ""from"": [",E92,"]},")</f>
        <v>{"spelling": "snow", "group": "_o", "pos": "Noun", "adult": false, "has": [], "in": ["winter"], "on": ["a mountain"], "from": []},</v>
      </c>
      <c r="B92" t="str">
        <f t="shared" si="8"/>
        <v/>
      </c>
      <c r="C92" t="str">
        <f t="shared" si="9"/>
        <v>"winter"</v>
      </c>
      <c r="D92" t="str">
        <f t="shared" si="10"/>
        <v>"a mountain"</v>
      </c>
      <c r="E92" t="str">
        <f t="shared" si="11"/>
        <v/>
      </c>
      <c r="F92" t="str">
        <f t="shared" si="12"/>
        <v/>
      </c>
      <c r="G92" t="str">
        <f t="shared" si="13"/>
        <v/>
      </c>
      <c r="H92" t="str">
        <f t="shared" si="14"/>
        <v/>
      </c>
      <c r="I92" t="str">
        <f t="shared" si="15"/>
        <v/>
      </c>
      <c r="J92" t="s">
        <v>91</v>
      </c>
      <c r="K92" s="1" t="s">
        <v>102</v>
      </c>
      <c r="M92" t="s">
        <v>218</v>
      </c>
      <c r="Q92" t="s">
        <v>677</v>
      </c>
      <c r="T92" t="s">
        <v>676</v>
      </c>
    </row>
    <row r="93" spans="1:25" x14ac:dyDescent="0.25">
      <c r="A93" t="str">
        <f>CONCATENATE("{""spelling"": """,K93,""", ""group"": """,J93,""", ""pos"": """,M93,""", ""adult"": ",IF(L93=TRUE,"true","false"),", ""has"": [",B93,"]",", ""in"": [",C93,"]",", ""on"": [",D93,"]",", ""from"": [",E93,"]},")</f>
        <v>{"spelling": "throw", "group": "_o", "pos": "Noun", "adult": false, "has": ["gone a long way"], "in": [], "on": [], "from": ["a pitcher","a bowler"]},</v>
      </c>
      <c r="B93" t="str">
        <f t="shared" si="8"/>
        <v>"gone a long way"</v>
      </c>
      <c r="C93" t="str">
        <f t="shared" si="9"/>
        <v/>
      </c>
      <c r="D93" t="str">
        <f t="shared" si="10"/>
        <v/>
      </c>
      <c r="E93" t="str">
        <f t="shared" si="11"/>
        <v>"a pitcher","a bowler"</v>
      </c>
      <c r="F93" t="str">
        <f t="shared" si="12"/>
        <v/>
      </c>
      <c r="G93" t="str">
        <f t="shared" si="13"/>
        <v/>
      </c>
      <c r="H93" t="str">
        <f t="shared" si="14"/>
        <v/>
      </c>
      <c r="I93" t="str">
        <f t="shared" si="15"/>
        <v/>
      </c>
      <c r="J93" t="s">
        <v>91</v>
      </c>
      <c r="K93" s="1" t="s">
        <v>103</v>
      </c>
      <c r="M93" t="s">
        <v>218</v>
      </c>
      <c r="N93" t="s">
        <v>416</v>
      </c>
      <c r="W93" t="s">
        <v>678</v>
      </c>
      <c r="X93" t="s">
        <v>679</v>
      </c>
    </row>
    <row r="94" spans="1:25" x14ac:dyDescent="0.25">
      <c r="A94" t="str">
        <f>CONCATENATE("{""spelling"": """,K94,""", ""group"": """,J94,""", ""pos"": """,M94,""", ""adult"": ",IF(L94=TRUE,"true","false"),", ""has"": [",B94,"]",", ""in"": [",C94,"]",", ""on"": [",D94,"]",", ""from"": [",E94,"]},")</f>
        <v>{"spelling": "show", "group": "_o", "pos": "Noun", "adult": false, "has": ["actors","an audience","a stage"], "in": [], "on": ["stage","tv","Broadway"], "from": []},</v>
      </c>
      <c r="B94" t="str">
        <f t="shared" si="8"/>
        <v>"actors","an audience","a stage"</v>
      </c>
      <c r="C94" t="str">
        <f t="shared" si="9"/>
        <v/>
      </c>
      <c r="D94" t="str">
        <f t="shared" si="10"/>
        <v>"stage","tv","Broadway"</v>
      </c>
      <c r="E94" t="str">
        <f t="shared" si="11"/>
        <v/>
      </c>
      <c r="F94" t="str">
        <f t="shared" si="12"/>
        <v/>
      </c>
      <c r="G94" t="str">
        <f t="shared" si="13"/>
        <v/>
      </c>
      <c r="H94" t="str">
        <f t="shared" si="14"/>
        <v/>
      </c>
      <c r="I94" t="str">
        <f t="shared" si="15"/>
        <v/>
      </c>
      <c r="J94" t="s">
        <v>91</v>
      </c>
      <c r="K94" s="1" t="s">
        <v>104</v>
      </c>
      <c r="M94" t="s">
        <v>218</v>
      </c>
      <c r="N94" t="s">
        <v>417</v>
      </c>
      <c r="O94" t="s">
        <v>282</v>
      </c>
      <c r="P94" t="s">
        <v>418</v>
      </c>
      <c r="T94" t="s">
        <v>609</v>
      </c>
      <c r="U94" t="s">
        <v>632</v>
      </c>
      <c r="V94" t="s">
        <v>680</v>
      </c>
    </row>
    <row r="95" spans="1:25" x14ac:dyDescent="0.25">
      <c r="A95" t="str">
        <f>CONCATENATE("{""spelling"": """,K95,""", ""group"": """,J95,""", ""pos"": """,M95,""", ""adult"": ",IF(L95=TRUE,"true","false"),", ""has"": [",B95,"]",", ""in"": [",C95,"]",", ""on"": [",D95,"]",", ""from"": [",E95,"]},")</f>
        <v>{"spelling": "foe", "group": "_o", "pos": "Noun", "adult": false, "has": ["a vendetta"], "in": [], "on": [], "from": []},</v>
      </c>
      <c r="B95" t="str">
        <f t="shared" si="8"/>
        <v>"a vendetta"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 t="str">
        <f t="shared" si="14"/>
        <v/>
      </c>
      <c r="I95" t="str">
        <f t="shared" si="15"/>
        <v/>
      </c>
      <c r="J95" t="s">
        <v>91</v>
      </c>
      <c r="K95" s="1" t="s">
        <v>119</v>
      </c>
      <c r="M95" t="s">
        <v>218</v>
      </c>
      <c r="N95" t="s">
        <v>419</v>
      </c>
    </row>
    <row r="96" spans="1:25" x14ac:dyDescent="0.25">
      <c r="A96" t="str">
        <f>CONCATENATE("{""spelling"": """,K96,""", ""group"": """,J96,""", ""pos"": """,M96,""", ""adult"": ",IF(L96=TRUE,"true","false"),", ""has"": [",B96,"]",", ""in"": [",C96,"]",", ""on"": [",D96,"]",", ""from"": [",E96,"]},")</f>
        <v>{"spelling": "white", "group": "_ite", "pos": "Adj", "adult": false, "has": [], "in": [], "on": [], "from": []},</v>
      </c>
      <c r="B96" t="str">
        <f t="shared" si="8"/>
        <v/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 t="str">
        <f t="shared" si="14"/>
        <v/>
      </c>
      <c r="I96" t="str">
        <f t="shared" si="15"/>
        <v/>
      </c>
      <c r="J96" t="s">
        <v>105</v>
      </c>
      <c r="K96" s="1" t="s">
        <v>106</v>
      </c>
      <c r="M96" t="s">
        <v>437</v>
      </c>
    </row>
    <row r="97" spans="1:25" x14ac:dyDescent="0.25">
      <c r="A97" t="str">
        <f>CONCATENATE("{""spelling"": """,K97,""", ""group"": """,J97,""", ""pos"": """,M97,""", ""adult"": ",IF(L97=TRUE,"true","false"),", ""has"": [",B97,"]",", ""in"": [",C97,"]",", ""on"": [",D97,"]",", ""from"": [",E97,"]},")</f>
        <v>{"spelling": "rite", "group": "_ite", "pos": "Noun", "adult": false, "has": ["candles","cultists","a sacrifice"], "in": [], "on": ["an altar"], "from": []},</v>
      </c>
      <c r="B97" t="str">
        <f t="shared" si="8"/>
        <v>"candles","cultists","a sacrifice"</v>
      </c>
      <c r="C97" t="str">
        <f t="shared" si="9"/>
        <v/>
      </c>
      <c r="D97" t="str">
        <f t="shared" si="10"/>
        <v>"an altar"</v>
      </c>
      <c r="E97" t="str">
        <f t="shared" si="11"/>
        <v/>
      </c>
      <c r="F97" t="str">
        <f t="shared" si="12"/>
        <v/>
      </c>
      <c r="G97" t="str">
        <f t="shared" si="13"/>
        <v/>
      </c>
      <c r="H97" t="str">
        <f t="shared" si="14"/>
        <v/>
      </c>
      <c r="I97" t="str">
        <f t="shared" si="15"/>
        <v/>
      </c>
      <c r="J97" t="s">
        <v>105</v>
      </c>
      <c r="K97" s="1" t="s">
        <v>107</v>
      </c>
      <c r="M97" t="s">
        <v>218</v>
      </c>
      <c r="N97" t="s">
        <v>420</v>
      </c>
      <c r="O97" t="s">
        <v>421</v>
      </c>
      <c r="P97" t="s">
        <v>422</v>
      </c>
      <c r="T97" t="s">
        <v>681</v>
      </c>
    </row>
    <row r="98" spans="1:25" x14ac:dyDescent="0.25">
      <c r="A98" t="str">
        <f>CONCATENATE("{""spelling"": """,K98,""", ""group"": """,J98,""", ""pos"": """,M98,""", ""adult"": ",IF(L98=TRUE,"true","false"),", ""has"": [",B98,"]",", ""in"": [",C98,"]",", ""on"": [",D98,"]",", ""from"": [",E98,"]},")</f>
        <v>{"spelling": "right", "group": "_ite", "pos": "Noun", "adult": false, "has": [], "in": [], "on": [], "from": []},</v>
      </c>
      <c r="B98" t="str">
        <f t="shared" si="8"/>
        <v/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 t="str">
        <f t="shared" si="14"/>
        <v/>
      </c>
      <c r="I98" t="str">
        <f t="shared" si="15"/>
        <v/>
      </c>
      <c r="J98" t="s">
        <v>105</v>
      </c>
      <c r="K98" s="1" t="s">
        <v>108</v>
      </c>
      <c r="M98" t="s">
        <v>218</v>
      </c>
    </row>
    <row r="99" spans="1:25" x14ac:dyDescent="0.25">
      <c r="A99" t="str">
        <f>CONCATENATE("{""spelling"": """,K99,""", ""group"": """,J99,""", ""pos"": """,M99,""", ""adult"": ",IF(L99=TRUE,"true","false"),", ""has"": [",B99,"]",", ""in"": [",C99,"]",", ""on"": [",D99,"]",", ""from"": [",E99,"]},")</f>
        <v>{"spelling": "site", "group": "_ite", "pos": "Noun", "adult": false, "has": ["a location","a URL"], "in": [], "on": [], "from": []},</v>
      </c>
      <c r="B99" t="str">
        <f t="shared" si="8"/>
        <v>"a location","a URL"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 t="str">
        <f t="shared" si="14"/>
        <v/>
      </c>
      <c r="I99" t="str">
        <f t="shared" si="15"/>
        <v/>
      </c>
      <c r="J99" t="s">
        <v>105</v>
      </c>
      <c r="K99" s="1" t="s">
        <v>109</v>
      </c>
      <c r="M99" t="s">
        <v>218</v>
      </c>
      <c r="N99" t="s">
        <v>423</v>
      </c>
      <c r="O99" t="s">
        <v>424</v>
      </c>
    </row>
    <row r="100" spans="1:25" x14ac:dyDescent="0.25">
      <c r="A100" t="str">
        <f>CONCATENATE("{""spelling"": """,K100,""", ""group"": """,J100,""", ""pos"": """,M100,""", ""adult"": ",IF(L100=TRUE,"true","false"),", ""has"": [",B100,"]",", ""in"": [",C100,"]",", ""on"": [",D100,"]",", ""from"": [",E100,"]},")</f>
        <v>{"spelling": "sight", "group": "_ite", "pos": "Noun", "adult": false, "has": ["eyes"], "in": [], "on": [], "from": []},</v>
      </c>
      <c r="B100" t="str">
        <f t="shared" si="8"/>
        <v>"eyes"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 t="str">
        <f t="shared" si="14"/>
        <v/>
      </c>
      <c r="I100" t="str">
        <f t="shared" si="15"/>
        <v/>
      </c>
      <c r="J100" t="s">
        <v>105</v>
      </c>
      <c r="K100" s="1" t="s">
        <v>110</v>
      </c>
      <c r="M100" t="s">
        <v>218</v>
      </c>
      <c r="N100" t="s">
        <v>425</v>
      </c>
    </row>
    <row r="101" spans="1:25" x14ac:dyDescent="0.25">
      <c r="A101" t="str">
        <f>CONCATENATE("{""spelling"": """,K101,""", ""group"": """,J101,""", ""pos"": """,M101,""", ""adult"": ",IF(L101=TRUE,"true","false"),", ""has"": [",B101,"]",", ""in"": [",C101,"]",", ""on"": [",D101,"]",", ""from"": [",E101,"]},")</f>
        <v>{"spelling": "fight", "group": "_ite", "pos": "Noun", "adult": false, "has": ["combatants","warriors","punches"], "in": [], "on": [], "from": []},</v>
      </c>
      <c r="B101" t="str">
        <f t="shared" si="8"/>
        <v>"combatants","warriors","punches"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 t="str">
        <f t="shared" si="14"/>
        <v/>
      </c>
      <c r="I101" t="str">
        <f t="shared" si="15"/>
        <v/>
      </c>
      <c r="J101" t="s">
        <v>105</v>
      </c>
      <c r="K101" s="1" t="s">
        <v>111</v>
      </c>
      <c r="M101" t="s">
        <v>218</v>
      </c>
      <c r="N101" t="s">
        <v>426</v>
      </c>
      <c r="O101" t="s">
        <v>427</v>
      </c>
      <c r="P101" t="s">
        <v>428</v>
      </c>
    </row>
    <row r="102" spans="1:25" x14ac:dyDescent="0.25">
      <c r="A102" t="str">
        <f>CONCATENATE("{""spelling"": """,K102,""", ""group"": """,J102,""", ""pos"": """,M102,""", ""adult"": ",IF(L102=TRUE,"true","false"),", ""has"": [",B102,"]",", ""in"": [",C102,"]",", ""on"": [",D102,"]",", ""from"": [",E102,"]},")</f>
        <v>{"spelling": "kite", "group": "_ite", "pos": "Noun", "adult": false, "has": ["a string"], "in": ["the sky"], "on": [], "from": []},</v>
      </c>
      <c r="B102" t="str">
        <f t="shared" si="8"/>
        <v>"a string"</v>
      </c>
      <c r="C102" t="str">
        <f t="shared" si="9"/>
        <v>"the sky"</v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 t="str">
        <f t="shared" si="14"/>
        <v/>
      </c>
      <c r="I102" t="str">
        <f t="shared" si="15"/>
        <v/>
      </c>
      <c r="J102" t="s">
        <v>105</v>
      </c>
      <c r="K102" s="1" t="s">
        <v>112</v>
      </c>
      <c r="M102" t="s">
        <v>218</v>
      </c>
      <c r="N102" t="s">
        <v>429</v>
      </c>
      <c r="Q102" t="s">
        <v>607</v>
      </c>
    </row>
    <row r="103" spans="1:25" x14ac:dyDescent="0.25">
      <c r="A103" t="str">
        <f>CONCATENATE("{""spelling"": """,K103,""", ""group"": """,J103,""", ""pos"": """,M103,""", ""adult"": ",IF(L103=TRUE,"true","false"),", ""has"": [",B103,"]",", ""in"": [",C103,"]",", ""on"": [",D103,"]",", ""from"": [",E103,"]},")</f>
        <v>{"spelling": "light", "group": "_ite", "pos": "Noun", "adult": false, "has": ["a switch"], "in": [], "on": [], "from": ["the sun","a lamp","a torch"]},</v>
      </c>
      <c r="B103" t="str">
        <f t="shared" si="8"/>
        <v>"a switch"</v>
      </c>
      <c r="C103" t="str">
        <f t="shared" si="9"/>
        <v/>
      </c>
      <c r="D103" t="str">
        <f t="shared" si="10"/>
        <v/>
      </c>
      <c r="E103" t="str">
        <f t="shared" si="11"/>
        <v>"the sun","a lamp","a torch"</v>
      </c>
      <c r="F103" t="str">
        <f t="shared" si="12"/>
        <v/>
      </c>
      <c r="G103" t="str">
        <f t="shared" si="13"/>
        <v/>
      </c>
      <c r="H103" t="str">
        <f t="shared" si="14"/>
        <v/>
      </c>
      <c r="I103" t="str">
        <f t="shared" si="15"/>
        <v/>
      </c>
      <c r="J103" t="s">
        <v>105</v>
      </c>
      <c r="K103" s="1" t="s">
        <v>113</v>
      </c>
      <c r="M103" t="s">
        <v>218</v>
      </c>
      <c r="N103" t="s">
        <v>430</v>
      </c>
      <c r="W103" t="s">
        <v>483</v>
      </c>
      <c r="X103" t="s">
        <v>537</v>
      </c>
      <c r="Y103" t="s">
        <v>682</v>
      </c>
    </row>
    <row r="104" spans="1:25" x14ac:dyDescent="0.25">
      <c r="A104" t="str">
        <f>CONCATENATE("{""spelling"": """,K104,""", ""group"": """,J104,""", ""pos"": """,M104,""", ""adult"": ",IF(L104=TRUE,"true","false"),", ""has"": [",B104,"]",", ""in"": [",C104,"]",", ""on"": [",D104,"]",", ""from"": [",E104,"]},")</f>
        <v>{"spelling": "bite", "group": "_ite", "pos": "Noun", "adult": false, "has": ["teeth","teethmarks"], "in": [], "on": [], "from": ["a wild animal","a dog"]},</v>
      </c>
      <c r="B104" t="str">
        <f t="shared" si="8"/>
        <v>"teeth","teethmarks"</v>
      </c>
      <c r="C104" t="str">
        <f t="shared" si="9"/>
        <v/>
      </c>
      <c r="D104" t="str">
        <f t="shared" si="10"/>
        <v/>
      </c>
      <c r="E104" t="str">
        <f t="shared" si="11"/>
        <v>"a wild animal","a dog"</v>
      </c>
      <c r="F104" t="str">
        <f t="shared" si="12"/>
        <v/>
      </c>
      <c r="G104" t="str">
        <f t="shared" si="13"/>
        <v/>
      </c>
      <c r="H104" t="str">
        <f t="shared" si="14"/>
        <v/>
      </c>
      <c r="I104" t="str">
        <f t="shared" si="15"/>
        <v/>
      </c>
      <c r="J104" t="s">
        <v>105</v>
      </c>
      <c r="K104" s="1" t="s">
        <v>114</v>
      </c>
      <c r="M104" t="s">
        <v>218</v>
      </c>
      <c r="N104" t="s">
        <v>431</v>
      </c>
      <c r="O104" t="s">
        <v>432</v>
      </c>
      <c r="W104" t="s">
        <v>683</v>
      </c>
      <c r="X104" t="s">
        <v>684</v>
      </c>
    </row>
    <row r="105" spans="1:25" x14ac:dyDescent="0.25">
      <c r="A105" t="str">
        <f>CONCATENATE("{""spelling"": """,K105,""", ""group"": """,J105,""", ""pos"": """,M105,""", ""adult"": ",IF(L105=TRUE,"true","false"),", ""has"": [",B105,"]",", ""in"": [",C105,"]",", ""on"": [",D105,"]",", ""from"": [",E105,"]},")</f>
        <v>{"spelling": "night", "group": "_ite", "pos": "Noun", "adult": false, "has": ["a moon","stars"], "in": ["the evening"], "on": [], "from": []},</v>
      </c>
      <c r="B105" t="str">
        <f t="shared" si="8"/>
        <v>"a moon","stars"</v>
      </c>
      <c r="C105" t="str">
        <f t="shared" si="9"/>
        <v>"the evening"</v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 t="str">
        <f t="shared" si="14"/>
        <v/>
      </c>
      <c r="I105" t="str">
        <f t="shared" si="15"/>
        <v/>
      </c>
      <c r="J105" t="s">
        <v>105</v>
      </c>
      <c r="K105" s="1" t="s">
        <v>115</v>
      </c>
      <c r="M105" t="s">
        <v>218</v>
      </c>
      <c r="N105" t="s">
        <v>433</v>
      </c>
      <c r="O105" t="s">
        <v>434</v>
      </c>
      <c r="Q105" t="s">
        <v>685</v>
      </c>
    </row>
    <row r="106" spans="1:25" x14ac:dyDescent="0.25">
      <c r="A106" t="str">
        <f>CONCATENATE("{""spelling"": """,K106,""", ""group"": """,J106,""", ""pos"": """,M106,""", ""adult"": ",IF(L106=TRUE,"true","false"),", ""has"": [",B106,"]",", ""in"": [",C106,"]",", ""on"": [",D106,"]",", ""from"": [",E106,"]},")</f>
        <v>{"spelling": "knight", "group": "_ite", "pos": "Noun", "adult": false, "has": ["a horse","a sword","a shield"], "in": ["the middle ages","a joust"], "on": ["a chess-board","a horse"], "from": ["the middle ages"]},</v>
      </c>
      <c r="B106" t="str">
        <f t="shared" si="8"/>
        <v>"a horse","a sword","a shield"</v>
      </c>
      <c r="C106" t="str">
        <f t="shared" si="9"/>
        <v>"the middle ages","a joust"</v>
      </c>
      <c r="D106" t="str">
        <f t="shared" si="10"/>
        <v>"a chess-board","a horse"</v>
      </c>
      <c r="E106" t="str">
        <f t="shared" si="11"/>
        <v>"the middle ages"</v>
      </c>
      <c r="F106" t="str">
        <f t="shared" si="12"/>
        <v/>
      </c>
      <c r="G106" t="str">
        <f t="shared" si="13"/>
        <v/>
      </c>
      <c r="H106" t="str">
        <f t="shared" si="14"/>
        <v/>
      </c>
      <c r="I106" t="str">
        <f t="shared" si="15"/>
        <v/>
      </c>
      <c r="J106" t="s">
        <v>105</v>
      </c>
      <c r="K106" s="1" t="s">
        <v>116</v>
      </c>
      <c r="M106" t="s">
        <v>218</v>
      </c>
      <c r="N106" t="s">
        <v>223</v>
      </c>
      <c r="O106" t="s">
        <v>224</v>
      </c>
      <c r="P106" t="s">
        <v>435</v>
      </c>
      <c r="Q106" t="s">
        <v>686</v>
      </c>
      <c r="R106" t="s">
        <v>688</v>
      </c>
      <c r="T106" t="s">
        <v>687</v>
      </c>
      <c r="U106" t="s">
        <v>223</v>
      </c>
      <c r="W106" t="s">
        <v>686</v>
      </c>
    </row>
    <row r="107" spans="1:25" x14ac:dyDescent="0.25">
      <c r="A107" t="str">
        <f>CONCATENATE("{""spelling"": """,K107,""", ""group"": """,J107,""", ""pos"": """,M107,""", ""adult"": ",IF(L107=TRUE,"true","false"),", ""has"": [",B107,"]",", ""in"": [",C107,"]",", ""on"": [",D107,"]",", ""from"": [",E107,"]},")</f>
        <v>{"spelling": "mite", "group": "_ite", "pos": "Noun", "adult": false, "has": ["lots of legs"], "in": [], "on": [], "from": []},</v>
      </c>
      <c r="B107" t="str">
        <f t="shared" si="8"/>
        <v>"lots of legs"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 t="str">
        <f t="shared" si="14"/>
        <v/>
      </c>
      <c r="I107" t="str">
        <f t="shared" si="15"/>
        <v/>
      </c>
      <c r="J107" t="s">
        <v>105</v>
      </c>
      <c r="K107" s="1" t="s">
        <v>117</v>
      </c>
      <c r="M107" t="s">
        <v>218</v>
      </c>
      <c r="N107" t="s">
        <v>436</v>
      </c>
    </row>
    <row r="108" spans="1:25" x14ac:dyDescent="0.25">
      <c r="A108" t="str">
        <f>CONCATENATE("{""spelling"": """,K108,""", ""group"": """,J108,""", ""pos"": """,M108,""", ""adult"": ",IF(L108=TRUE,"true","false"),", ""has"": [",B108,"]",", ""in"": [",C108,"]",", ""on"": [",D108,"]",", ""from"": [",E108,"]},")</f>
        <v>{"spelling": "shite", "group": "_ite", "pos": "Noun", "adult": true, "has": ["a bad smell","a bit of sweetcorn in it"], "in": ["the toilet"], "on": [], "from": []},</v>
      </c>
      <c r="B108" t="str">
        <f t="shared" si="8"/>
        <v>"a bad smell","a bit of sweetcorn in it"</v>
      </c>
      <c r="C108" t="str">
        <f t="shared" si="9"/>
        <v>"the toilet"</v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 t="str">
        <f t="shared" si="14"/>
        <v/>
      </c>
      <c r="I108" t="str">
        <f t="shared" si="15"/>
        <v/>
      </c>
      <c r="J108" t="s">
        <v>105</v>
      </c>
      <c r="K108" s="1" t="s">
        <v>118</v>
      </c>
      <c r="L108" t="b">
        <v>1</v>
      </c>
      <c r="M108" t="s">
        <v>218</v>
      </c>
      <c r="N108" t="s">
        <v>278</v>
      </c>
      <c r="O108" t="s">
        <v>277</v>
      </c>
      <c r="Q108" t="s">
        <v>628</v>
      </c>
    </row>
    <row r="109" spans="1:25" x14ac:dyDescent="0.25">
      <c r="A109" t="str">
        <f>CONCATENATE("{""spelling"": """,K109,""", ""group"": """,J109,""", ""pos"": """,M109,""", ""adult"": ",IF(L109=TRUE,"true","false"),", ""has"": [",B109,"]",", ""in"": [",C109,"]",", ""on"": [",D109,"]",", ""from"": [",E109,"]},")</f>
        <v>{"spelling": "new", "group": "_ew", "pos": "Adj", "adult": false, "has": [], "in": [], "on": [], "from": []},</v>
      </c>
      <c r="B109" t="str">
        <f t="shared" si="8"/>
        <v/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 t="str">
        <f t="shared" si="14"/>
        <v/>
      </c>
      <c r="I109" t="str">
        <f t="shared" si="15"/>
        <v/>
      </c>
      <c r="J109" t="s">
        <v>121</v>
      </c>
      <c r="K109" s="1" t="s">
        <v>120</v>
      </c>
      <c r="M109" t="s">
        <v>437</v>
      </c>
    </row>
    <row r="110" spans="1:25" x14ac:dyDescent="0.25">
      <c r="A110" t="str">
        <f>CONCATENATE("{""spelling"": """,K110,""", ""group"": """,J110,""", ""pos"": """,M110,""", ""adult"": ",IF(L110=TRUE,"true","false"),", ""has"": [",B110,"]",", ""in"": [",C110,"]",", ""on"": [",D110,"]",", ""from"": [",E110,"]},")</f>
        <v>{"spelling": "two", "group": "_ew", "pos": "Noun", "adult": false, "has": [], "in": ["pairs"], "on": [], "from": []},</v>
      </c>
      <c r="B110" t="str">
        <f t="shared" si="8"/>
        <v/>
      </c>
      <c r="C110" t="str">
        <f t="shared" si="9"/>
        <v>"pairs"</v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 t="str">
        <f t="shared" si="14"/>
        <v/>
      </c>
      <c r="I110" t="str">
        <f t="shared" si="15"/>
        <v/>
      </c>
      <c r="J110" t="s">
        <v>121</v>
      </c>
      <c r="K110" s="1" t="s">
        <v>122</v>
      </c>
      <c r="M110" t="s">
        <v>218</v>
      </c>
      <c r="Q110" t="s">
        <v>689</v>
      </c>
    </row>
    <row r="111" spans="1:25" x14ac:dyDescent="0.25">
      <c r="A111" t="str">
        <f>CONCATENATE("{""spelling"": """,K111,""", ""group"": """,J111,""", ""pos"": """,M111,""", ""adult"": ",IF(L111=TRUE,"true","false"),", ""has"": [",B111,"]",", ""in"": [",C111,"]",", ""on"": [",D111,"]",", ""from"": [",E111,"]},")</f>
        <v>{"spelling": "yew", "group": "_ew", "pos": "Noun", "adult": false, "has": ["leaves","bark","branches"], "in": ["a forest","a wood","the woods"], "on": [], "from": []},</v>
      </c>
      <c r="B111" t="str">
        <f t="shared" si="8"/>
        <v>"leaves","bark","branches"</v>
      </c>
      <c r="C111" t="str">
        <f t="shared" si="9"/>
        <v>"a forest","a wood","the woods"</v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 t="str">
        <f t="shared" si="14"/>
        <v/>
      </c>
      <c r="I111" t="str">
        <f t="shared" si="15"/>
        <v/>
      </c>
      <c r="J111" t="s">
        <v>121</v>
      </c>
      <c r="K111" s="1" t="s">
        <v>123</v>
      </c>
      <c r="M111" t="s">
        <v>218</v>
      </c>
      <c r="N111" t="s">
        <v>220</v>
      </c>
      <c r="O111" t="s">
        <v>438</v>
      </c>
      <c r="P111" t="s">
        <v>439</v>
      </c>
      <c r="Q111" t="s">
        <v>581</v>
      </c>
      <c r="R111" t="s">
        <v>690</v>
      </c>
      <c r="S111" t="s">
        <v>691</v>
      </c>
    </row>
    <row r="112" spans="1:25" x14ac:dyDescent="0.25">
      <c r="A112" t="str">
        <f>CONCATENATE("{""spelling"": """,K112,""", ""group"": """,J112,""", ""pos"": """,M112,""", ""adult"": ",IF(L112=TRUE,"true","false"),", ""has"": [",B112,"]",", ""in"": [",C112,"]",", ""on"": [",D112,"]",", ""from"": [",E112,"]},")</f>
        <v>{"spelling": "pew", "group": "_ew", "pos": "Noun", "adult": false, "has": ["bibles"], "in": ["a church","a chapel"], "on": [], "from": []},</v>
      </c>
      <c r="B112" t="str">
        <f t="shared" si="8"/>
        <v>"bibles"</v>
      </c>
      <c r="C112" t="str">
        <f t="shared" si="9"/>
        <v>"a church","a chapel"</v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 t="str">
        <f t="shared" si="14"/>
        <v/>
      </c>
      <c r="I112" t="str">
        <f t="shared" si="15"/>
        <v/>
      </c>
      <c r="J112" t="s">
        <v>121</v>
      </c>
      <c r="K112" s="1" t="s">
        <v>124</v>
      </c>
      <c r="M112" t="s">
        <v>218</v>
      </c>
      <c r="N112" t="s">
        <v>440</v>
      </c>
      <c r="Q112" t="s">
        <v>692</v>
      </c>
      <c r="R112" t="s">
        <v>693</v>
      </c>
    </row>
    <row r="113" spans="1:25" x14ac:dyDescent="0.25">
      <c r="A113" t="str">
        <f>CONCATENATE("{""spelling"": """,K113,""", ""group"": """,J113,""", ""pos"": """,M113,""", ""adult"": ",IF(L113=TRUE,"true","false"),", ""has"": [",B113,"]",", ""in"": [",C113,"]",", ""on"": [",D113,"]",", ""from"": [",E113,"]},")</f>
        <v>{"spelling": "sue", "group": "_ew", "pos": "Verb", "adult": false, "has": [], "in": [], "on": [], "from": []},</v>
      </c>
      <c r="B113" t="str">
        <f t="shared" si="8"/>
        <v/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 t="str">
        <f t="shared" si="14"/>
        <v/>
      </c>
      <c r="I113" t="str">
        <f t="shared" si="15"/>
        <v/>
      </c>
      <c r="J113" t="s">
        <v>121</v>
      </c>
      <c r="K113" s="1" t="s">
        <v>125</v>
      </c>
      <c r="M113" t="s">
        <v>441</v>
      </c>
    </row>
    <row r="114" spans="1:25" x14ac:dyDescent="0.25">
      <c r="A114" t="str">
        <f>CONCATENATE("{""spelling"": """,K114,""", ""group"": """,J114,""", ""pos"": """,M114,""", ""adult"": ",IF(L114=TRUE,"true","false"),", ""has"": [",B114,"]",", ""in"": [",C114,"]",", ""on"": [",D114,"]",", ""from"": [",E114,"]},")</f>
        <v>{"spelling": "dew", "group": "_ew", "pos": "Noun", "adult": false, "has": [], "in": [], "on": ["the grass","the morning"], "from": []},</v>
      </c>
      <c r="B114" t="str">
        <f t="shared" si="8"/>
        <v/>
      </c>
      <c r="C114" t="str">
        <f t="shared" si="9"/>
        <v/>
      </c>
      <c r="D114" t="str">
        <f t="shared" si="10"/>
        <v>"the grass","the morning"</v>
      </c>
      <c r="E114" t="str">
        <f t="shared" si="11"/>
        <v/>
      </c>
      <c r="F114" t="str">
        <f t="shared" si="12"/>
        <v/>
      </c>
      <c r="G114" t="str">
        <f t="shared" si="13"/>
        <v/>
      </c>
      <c r="H114" t="str">
        <f t="shared" si="14"/>
        <v/>
      </c>
      <c r="I114" t="str">
        <f t="shared" si="15"/>
        <v/>
      </c>
      <c r="J114" t="s">
        <v>121</v>
      </c>
      <c r="K114" s="1" t="s">
        <v>126</v>
      </c>
      <c r="M114" t="s">
        <v>218</v>
      </c>
      <c r="T114" t="s">
        <v>694</v>
      </c>
      <c r="U114" t="s">
        <v>695</v>
      </c>
    </row>
    <row r="115" spans="1:25" x14ac:dyDescent="0.25">
      <c r="A115" t="str">
        <f>CONCATENATE("{""spelling"": """,K115,""", ""group"": """,J115,""", ""pos"": """,M115,""", ""adult"": ",IF(L115=TRUE,"true","false"),", ""has"": [",B115,"]",", ""in"": [",C115,"]",", ""on"": [",D115,"]",", ""from"": [",E115,"]},")</f>
        <v>{"spelling": "few", "group": "_ew", "pos": "Noun", "adult": false, "has": [], "in": [], "on": [], "from": []},</v>
      </c>
      <c r="B115" t="str">
        <f t="shared" si="8"/>
        <v/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 t="str">
        <f t="shared" si="14"/>
        <v/>
      </c>
      <c r="I115" t="str">
        <f t="shared" si="15"/>
        <v/>
      </c>
      <c r="J115" t="s">
        <v>121</v>
      </c>
      <c r="K115" s="1" t="s">
        <v>127</v>
      </c>
      <c r="M115" t="s">
        <v>218</v>
      </c>
    </row>
    <row r="116" spans="1:25" x14ac:dyDescent="0.25">
      <c r="A116" t="str">
        <f>CONCATENATE("{""spelling"": """,K116,""", ""group"": """,J116,""", ""pos"": """,M116,""", ""adult"": ",IF(L116=TRUE,"true","false"),", ""has"": [",B116,"]",", ""in"": [",C116,"]",", ""on"": [",D116,"]",", ""from"": [",E116,"]},")</f>
        <v>{"spelling": "hue", "group": "_ew", "pos": "Noun", "adult": false, "has": [], "in": ["a colour palette"], "on": [], "from": []},</v>
      </c>
      <c r="B116" t="str">
        <f t="shared" si="8"/>
        <v/>
      </c>
      <c r="C116" t="str">
        <f t="shared" si="9"/>
        <v>"a colour palette"</v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 t="str">
        <f t="shared" si="14"/>
        <v/>
      </c>
      <c r="I116" t="str">
        <f t="shared" si="15"/>
        <v/>
      </c>
      <c r="J116" t="s">
        <v>121</v>
      </c>
      <c r="K116" s="1" t="s">
        <v>128</v>
      </c>
      <c r="M116" t="s">
        <v>218</v>
      </c>
      <c r="Q116" t="s">
        <v>696</v>
      </c>
    </row>
    <row r="117" spans="1:25" x14ac:dyDescent="0.25">
      <c r="A117" t="str">
        <f>CONCATENATE("{""spelling"": """,K117,""", ""group"": """,J117,""", ""pos"": """,M117,""", ""adult"": ",IF(L117=TRUE,"true","false"),", ""has"": [",B117,"]",", ""in"": [",C117,"]",", ""on"": [",D117,"]",", ""from"": [",E117,"]},")</f>
        <v>{"spelling": "jew", "group": "_ew", "pos": "Noun", "adult": true, "has": ["a circumcision"], "in": ["a synagogue"], "on": [], "from": ["Israel"]},</v>
      </c>
      <c r="B117" t="str">
        <f t="shared" si="8"/>
        <v>"a circumcision"</v>
      </c>
      <c r="C117" t="str">
        <f t="shared" si="9"/>
        <v>"a synagogue"</v>
      </c>
      <c r="D117" t="str">
        <f t="shared" si="10"/>
        <v/>
      </c>
      <c r="E117" t="str">
        <f t="shared" si="11"/>
        <v>"Israel"</v>
      </c>
      <c r="F117" t="str">
        <f t="shared" si="12"/>
        <v/>
      </c>
      <c r="G117" t="str">
        <f t="shared" si="13"/>
        <v/>
      </c>
      <c r="H117" t="str">
        <f t="shared" si="14"/>
        <v/>
      </c>
      <c r="I117" t="str">
        <f t="shared" si="15"/>
        <v/>
      </c>
      <c r="J117" t="s">
        <v>121</v>
      </c>
      <c r="K117" s="1" t="s">
        <v>129</v>
      </c>
      <c r="L117" t="b">
        <v>1</v>
      </c>
      <c r="M117" t="s">
        <v>218</v>
      </c>
      <c r="N117" t="s">
        <v>699</v>
      </c>
      <c r="Q117" t="s">
        <v>697</v>
      </c>
      <c r="W117" t="s">
        <v>698</v>
      </c>
    </row>
    <row r="118" spans="1:25" x14ac:dyDescent="0.25">
      <c r="A118" t="str">
        <f>CONCATENATE("{""spelling"": """,K118,""", ""group"": """,J118,""", ""pos"": """,M118,""", ""adult"": ",IF(L118=TRUE,"true","false"),", ""has"": [",B118,"]",", ""in"": [",C118,"]",", ""on"": [",D118,"]",", ""from"": [",E118,"]},")</f>
        <v>{"spelling": "loo", "group": "_ew", "pos": "Noun", "adult": false, "has": ["a flush"], "in": ["a bathroom","a restroom"], "on": [], "from": []},</v>
      </c>
      <c r="B118" t="str">
        <f t="shared" si="8"/>
        <v>"a flush"</v>
      </c>
      <c r="C118" t="str">
        <f t="shared" si="9"/>
        <v>"a bathroom","a restroom"</v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 t="str">
        <f t="shared" si="14"/>
        <v/>
      </c>
      <c r="I118" t="str">
        <f t="shared" si="15"/>
        <v/>
      </c>
      <c r="J118" t="s">
        <v>121</v>
      </c>
      <c r="K118" s="1" t="s">
        <v>130</v>
      </c>
      <c r="M118" t="s">
        <v>218</v>
      </c>
      <c r="N118" t="s">
        <v>443</v>
      </c>
      <c r="Q118" t="s">
        <v>700</v>
      </c>
      <c r="R118" t="s">
        <v>701</v>
      </c>
    </row>
    <row r="119" spans="1:25" x14ac:dyDescent="0.25">
      <c r="A119" t="str">
        <f>CONCATENATE("{""spelling"": """,K119,""", ""group"": """,J119,""", ""pos"": """,M119,""", ""adult"": ",IF(L119=TRUE,"true","false"),", ""has"": [",B119,"]",", ""in"": [",C119,"]",", ""on"": [",D119,"]",", ""from"": [",E119,"]},")</f>
        <v>{"spelling": "zoo", "group": "_ew", "pos": "Noun", "adult": false, "has": ["animals","lions","tigers"], "in": [], "on": [], "from": []},</v>
      </c>
      <c r="B119" t="str">
        <f t="shared" si="8"/>
        <v>"animals","lions","tigers"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 t="str">
        <f t="shared" si="14"/>
        <v/>
      </c>
      <c r="I119" t="str">
        <f t="shared" si="15"/>
        <v/>
      </c>
      <c r="J119" t="s">
        <v>121</v>
      </c>
      <c r="K119" s="1" t="s">
        <v>131</v>
      </c>
      <c r="M119" t="s">
        <v>218</v>
      </c>
      <c r="N119" t="s">
        <v>252</v>
      </c>
      <c r="O119" t="s">
        <v>444</v>
      </c>
      <c r="P119" t="s">
        <v>445</v>
      </c>
    </row>
    <row r="120" spans="1:25" x14ac:dyDescent="0.25">
      <c r="A120" t="str">
        <f>CONCATENATE("{""spelling"": """,K120,""", ""group"": """,J120,""", ""pos"": """,M120,""", ""adult"": ",IF(L120=TRUE,"true","false"),", ""has"": [",B120,"]",", ""in"": [",C120,"]",", ""on"": [",D120,"]",", ""from"": [",E120,"]},")</f>
        <v>{"spelling": "view", "group": "_ew", "pos": "Noun", "adult": false, "has": [], "in": [], "on": ["a mountain top"], "from": ["an overlook","a beauty spot","a skyscraper"]},</v>
      </c>
      <c r="B120" t="str">
        <f t="shared" si="8"/>
        <v/>
      </c>
      <c r="C120" t="str">
        <f t="shared" si="9"/>
        <v/>
      </c>
      <c r="D120" t="str">
        <f t="shared" si="10"/>
        <v>"a mountain top"</v>
      </c>
      <c r="E120" t="str">
        <f t="shared" si="11"/>
        <v>"an overlook","a beauty spot","a skyscraper"</v>
      </c>
      <c r="F120" t="str">
        <f t="shared" si="12"/>
        <v/>
      </c>
      <c r="G120" t="str">
        <f t="shared" si="13"/>
        <v/>
      </c>
      <c r="H120" t="str">
        <f t="shared" si="14"/>
        <v/>
      </c>
      <c r="I120" t="str">
        <f t="shared" si="15"/>
        <v/>
      </c>
      <c r="J120" t="s">
        <v>121</v>
      </c>
      <c r="K120" s="1" t="s">
        <v>132</v>
      </c>
      <c r="M120" t="s">
        <v>218</v>
      </c>
      <c r="T120" t="s">
        <v>702</v>
      </c>
      <c r="W120" t="s">
        <v>703</v>
      </c>
      <c r="X120" t="s">
        <v>704</v>
      </c>
      <c r="Y120" t="s">
        <v>705</v>
      </c>
    </row>
    <row r="121" spans="1:25" x14ac:dyDescent="0.25">
      <c r="A121" t="str">
        <f>CONCATENATE("{""spelling"": """,K121,""", ""group"": """,J121,""", ""pos"": """,M121,""", ""adult"": ",IF(L121=TRUE,"true","false"),", ""has"": [",B121,"]",", ""in"": [",C121,"]",", ""on"": [",D121,"]",", ""from"": [",E121,"]},")</f>
        <v>{"spelling": "boo", "group": "_ew", "pos": "Noun", "adult": false, "has": ["scared people"], "in": [], "on": [], "from": ["a ghost"]},</v>
      </c>
      <c r="B121" t="str">
        <f t="shared" si="8"/>
        <v>"scared people"</v>
      </c>
      <c r="C121" t="str">
        <f t="shared" si="9"/>
        <v/>
      </c>
      <c r="D121" t="str">
        <f t="shared" si="10"/>
        <v/>
      </c>
      <c r="E121" t="str">
        <f t="shared" si="11"/>
        <v>"a ghost"</v>
      </c>
      <c r="F121" t="str">
        <f t="shared" si="12"/>
        <v/>
      </c>
      <c r="G121" t="str">
        <f t="shared" si="13"/>
        <v/>
      </c>
      <c r="H121" t="str">
        <f t="shared" si="14"/>
        <v/>
      </c>
      <c r="I121" t="str">
        <f t="shared" si="15"/>
        <v/>
      </c>
      <c r="J121" t="s">
        <v>121</v>
      </c>
      <c r="K121" s="1" t="s">
        <v>133</v>
      </c>
      <c r="M121" t="s">
        <v>218</v>
      </c>
      <c r="N121" t="s">
        <v>446</v>
      </c>
      <c r="W121" t="s">
        <v>706</v>
      </c>
    </row>
    <row r="122" spans="1:25" x14ac:dyDescent="0.25">
      <c r="A122" t="str">
        <f>CONCATENATE("{""spelling"": """,K122,""", ""group"": """,J122,""", ""pos"": """,M122,""", ""adult"": ",IF(L122=TRUE,"true","false"),", ""has"": [",B122,"]",", ""in"": [",C122,"]",", ""on"": [",D122,"]",", ""from"": [",E122,"]},")</f>
        <v>{"spelling": "spew", "group": "_ew", "pos": "Noun", "adult": true, "has": ["a bit of sweetcorn in it","a bad smell"], "in": [], "on": ["the pavement"], "from": ["a drunk"]},</v>
      </c>
      <c r="B122" t="str">
        <f t="shared" si="8"/>
        <v>"a bit of sweetcorn in it","a bad smell"</v>
      </c>
      <c r="C122" t="str">
        <f t="shared" si="9"/>
        <v/>
      </c>
      <c r="D122" t="str">
        <f t="shared" si="10"/>
        <v>"the pavement"</v>
      </c>
      <c r="E122" t="str">
        <f t="shared" si="11"/>
        <v>"a drunk"</v>
      </c>
      <c r="F122" t="str">
        <f t="shared" si="12"/>
        <v/>
      </c>
      <c r="G122" t="str">
        <f t="shared" si="13"/>
        <v/>
      </c>
      <c r="H122" t="str">
        <f t="shared" si="14"/>
        <v/>
      </c>
      <c r="I122" t="str">
        <f t="shared" si="15"/>
        <v/>
      </c>
      <c r="J122" t="s">
        <v>121</v>
      </c>
      <c r="K122" s="1" t="s">
        <v>134</v>
      </c>
      <c r="L122" t="b">
        <v>1</v>
      </c>
      <c r="M122" t="s">
        <v>218</v>
      </c>
      <c r="N122" t="s">
        <v>277</v>
      </c>
      <c r="O122" t="s">
        <v>278</v>
      </c>
      <c r="T122" t="s">
        <v>708</v>
      </c>
      <c r="W122" t="s">
        <v>707</v>
      </c>
    </row>
    <row r="123" spans="1:25" x14ac:dyDescent="0.25">
      <c r="A123" t="str">
        <f>CONCATENATE("{""spelling"": """,K123,""", ""group"": """,J123,""", ""pos"": """,M123,""", ""adult"": ",IF(L123=TRUE,"true","false"),", ""has"": [",B123,"]",", ""in"": [",C123,"]",", ""on"": [",D123,"]",", ""from"": [",E123,"]},")</f>
        <v>{"spelling": "shoe", "group": "_ew", "pos": "Noun", "adult": false, "has": ["laces","a sole"], "in": [], "on": ["your foot","a foot"], "from": []},</v>
      </c>
      <c r="B123" t="str">
        <f t="shared" si="8"/>
        <v>"laces","a sole"</v>
      </c>
      <c r="C123" t="str">
        <f t="shared" si="9"/>
        <v/>
      </c>
      <c r="D123" t="str">
        <f t="shared" si="10"/>
        <v>"your foot","a foot"</v>
      </c>
      <c r="E123" t="str">
        <f t="shared" si="11"/>
        <v/>
      </c>
      <c r="F123" t="str">
        <f t="shared" si="12"/>
        <v/>
      </c>
      <c r="G123" t="str">
        <f t="shared" si="13"/>
        <v/>
      </c>
      <c r="H123" t="str">
        <f t="shared" si="14"/>
        <v/>
      </c>
      <c r="I123" t="str">
        <f t="shared" si="15"/>
        <v/>
      </c>
      <c r="J123" t="s">
        <v>121</v>
      </c>
      <c r="K123" s="1" t="s">
        <v>135</v>
      </c>
      <c r="M123" t="s">
        <v>218</v>
      </c>
      <c r="N123" t="s">
        <v>447</v>
      </c>
      <c r="O123" t="s">
        <v>448</v>
      </c>
      <c r="T123" t="s">
        <v>709</v>
      </c>
      <c r="U123" t="s">
        <v>667</v>
      </c>
    </row>
    <row r="124" spans="1:25" x14ac:dyDescent="0.25">
      <c r="A124" t="str">
        <f>CONCATENATE("{""spelling"": """,K124,""", ""group"": """,J124,""", ""pos"": """,M124,""", ""adult"": ",IF(L124=TRUE,"true","false"),", ""has"": [",B124,"]",", ""in"": [",C124,"]",", ""on"": [",D124,"]",", ""from"": [",E124,"]},")</f>
        <v>{"spelling": "stew", "group": "_ew", "pos": "Noun", "adult": false, "has": ["meat in it","carrots"], "in": [], "on": [], "from": ["a kitchen","the kitchen"]},</v>
      </c>
      <c r="B124" t="str">
        <f t="shared" si="8"/>
        <v>"meat in it","carrots"</v>
      </c>
      <c r="C124" t="str">
        <f t="shared" si="9"/>
        <v/>
      </c>
      <c r="D124" t="str">
        <f t="shared" si="10"/>
        <v/>
      </c>
      <c r="E124" t="str">
        <f t="shared" si="11"/>
        <v>"a kitchen","the kitchen"</v>
      </c>
      <c r="F124" t="str">
        <f t="shared" si="12"/>
        <v/>
      </c>
      <c r="G124" t="str">
        <f t="shared" si="13"/>
        <v/>
      </c>
      <c r="H124" t="str">
        <f t="shared" si="14"/>
        <v/>
      </c>
      <c r="I124" t="str">
        <f t="shared" si="15"/>
        <v/>
      </c>
      <c r="J124" t="s">
        <v>121</v>
      </c>
      <c r="K124" s="1" t="s">
        <v>136</v>
      </c>
      <c r="M124" t="s">
        <v>218</v>
      </c>
      <c r="N124" t="s">
        <v>449</v>
      </c>
      <c r="O124" t="s">
        <v>450</v>
      </c>
      <c r="W124" t="s">
        <v>496</v>
      </c>
      <c r="X124" t="s">
        <v>590</v>
      </c>
    </row>
    <row r="125" spans="1:25" x14ac:dyDescent="0.25">
      <c r="A125" t="str">
        <f>CONCATENATE("{""spelling"": """,K125,""", ""group"": """,J125,""", ""pos"": """,M125,""", ""adult"": ",IF(L125=TRUE,"true","false"),", ""has"": [",B125,"]",", ""in"": [",C125,"]",", ""on"": [",D125,"]",", ""from"": [",E125,"]},")</f>
        <v>{"spelling": "you", "group": "_ew", "pos": "Noun", "adult": false, "has": ["no friends","a bad attitude","a bad smell"], "in": ["terrible shape"], "on": [], "from": []},</v>
      </c>
      <c r="B125" t="str">
        <f t="shared" si="8"/>
        <v>"no friends","a bad attitude","a bad smell"</v>
      </c>
      <c r="C125" t="str">
        <f t="shared" si="9"/>
        <v>"terrible shape"</v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 t="str">
        <f t="shared" si="14"/>
        <v/>
      </c>
      <c r="I125" t="str">
        <f t="shared" si="15"/>
        <v/>
      </c>
      <c r="J125" t="s">
        <v>121</v>
      </c>
      <c r="K125" s="1" t="s">
        <v>137</v>
      </c>
      <c r="M125" t="s">
        <v>218</v>
      </c>
      <c r="N125" t="s">
        <v>249</v>
      </c>
      <c r="O125" t="s">
        <v>229</v>
      </c>
      <c r="P125" t="s">
        <v>278</v>
      </c>
      <c r="Q125" t="s">
        <v>710</v>
      </c>
    </row>
    <row r="126" spans="1:25" x14ac:dyDescent="0.25">
      <c r="A126" t="str">
        <f>CONCATENATE("{""spelling"": """,K126,""", ""group"": """,J126,""", ""pos"": """,M126,""", ""adult"": ",IF(L126=TRUE,"true","false"),", ""has"": [",B126,"]",", ""in"": [",C126,"]",", ""on"": [",D126,"]",", ""from"": [",E126,"]},")</f>
        <v>{"spelling": "ring", "group": "_ing", "pos": "Noun", "adult": false, "has": ["an inscription"], "in": [], "on": ["your finger","a finger"], "from": ["a jewellers"]},</v>
      </c>
      <c r="B126" t="str">
        <f t="shared" si="8"/>
        <v>"an inscription"</v>
      </c>
      <c r="C126" t="str">
        <f t="shared" si="9"/>
        <v/>
      </c>
      <c r="D126" t="str">
        <f t="shared" si="10"/>
        <v>"your finger","a finger"</v>
      </c>
      <c r="E126" t="str">
        <f t="shared" si="11"/>
        <v>"a jewellers"</v>
      </c>
      <c r="F126" t="str">
        <f t="shared" si="12"/>
        <v/>
      </c>
      <c r="G126" t="str">
        <f t="shared" si="13"/>
        <v/>
      </c>
      <c r="H126" t="str">
        <f t="shared" si="14"/>
        <v/>
      </c>
      <c r="I126" t="str">
        <f t="shared" si="15"/>
        <v/>
      </c>
      <c r="J126" t="s">
        <v>139</v>
      </c>
      <c r="K126" s="1" t="s">
        <v>138</v>
      </c>
      <c r="M126" t="s">
        <v>218</v>
      </c>
      <c r="N126" t="s">
        <v>451</v>
      </c>
      <c r="T126" t="s">
        <v>712</v>
      </c>
      <c r="U126" t="s">
        <v>713</v>
      </c>
      <c r="W126" t="s">
        <v>711</v>
      </c>
    </row>
    <row r="127" spans="1:25" x14ac:dyDescent="0.25">
      <c r="A127" t="str">
        <f>CONCATENATE("{""spelling"": """,K127,""", ""group"": """,J127,""", ""pos"": """,M127,""", ""adult"": ",IF(L127=TRUE,"true","false"),", ""has"": [",B127,"]",", ""in"": [",C127,"]",", ""on"": [",D127,"]",", ""from"": [",E127,"]},")</f>
        <v>{"spelling": "wing", "group": "_ing", "pos": "Noun", "adult": false, "has": ["feathers"], "in": [], "on": [], "from": []},</v>
      </c>
      <c r="B127" t="str">
        <f t="shared" si="8"/>
        <v>"feathers"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 t="str">
        <f t="shared" si="14"/>
        <v/>
      </c>
      <c r="I127" t="str">
        <f t="shared" si="15"/>
        <v/>
      </c>
      <c r="J127" t="s">
        <v>139</v>
      </c>
      <c r="K127" s="1" t="s">
        <v>140</v>
      </c>
      <c r="M127" t="s">
        <v>218</v>
      </c>
      <c r="N127" t="s">
        <v>452</v>
      </c>
    </row>
    <row r="128" spans="1:25" x14ac:dyDescent="0.25">
      <c r="A128" t="str">
        <f>CONCATENATE("{""spelling"": """,K128,""", ""group"": """,J128,""", ""pos"": """,M128,""", ""adult"": ",IF(L128=TRUE,"true","false"),", ""has"": [",B128,"]",", ""in"": [",C128,"]",", ""on"": [",D128,"]",", ""from"": [",E128,"]},")</f>
        <v>{"spelling": "thing", "group": "_ing", "pos": "Noun", "adult": false, "has": [], "in": [], "on": [], "from": []},</v>
      </c>
      <c r="B128" t="str">
        <f t="shared" si="8"/>
        <v/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 t="str">
        <f t="shared" si="14"/>
        <v/>
      </c>
      <c r="I128" t="str">
        <f t="shared" si="15"/>
        <v/>
      </c>
      <c r="J128" t="s">
        <v>139</v>
      </c>
      <c r="K128" s="1" t="s">
        <v>141</v>
      </c>
      <c r="M128" t="s">
        <v>218</v>
      </c>
    </row>
    <row r="129" spans="1:25" x14ac:dyDescent="0.25">
      <c r="A129" t="str">
        <f>CONCATENATE("{""spelling"": """,K129,""", ""group"": """,J129,""", ""pos"": """,M129,""", ""adult"": ",IF(L129=TRUE,"true","false"),", ""has"": [",B129,"]",", ""in"": [",C129,"]",", ""on"": [",D129,"]",", ""from"": [",E129,"]},")</f>
        <v>{"spelling": "ying", "group": "_ing", "pos": "Noun", "adult": false, "has": ["a yang"], "in": [], "on": [], "from": []},</v>
      </c>
      <c r="B129" t="str">
        <f t="shared" si="8"/>
        <v>"a yang"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 t="str">
        <f t="shared" si="14"/>
        <v/>
      </c>
      <c r="I129" t="str">
        <f t="shared" si="15"/>
        <v/>
      </c>
      <c r="J129" t="s">
        <v>139</v>
      </c>
      <c r="K129" s="1" t="s">
        <v>142</v>
      </c>
      <c r="M129" t="s">
        <v>218</v>
      </c>
      <c r="N129" t="s">
        <v>453</v>
      </c>
    </row>
    <row r="130" spans="1:25" x14ac:dyDescent="0.25">
      <c r="A130" t="str">
        <f>CONCATENATE("{""spelling"": """,K130,""", ""group"": """,J130,""", ""pos"": """,M130,""", ""adult"": ",IF(L130=TRUE,"true","false"),", ""has"": [",B130,"]",", ""in"": [",C130,"]",", ""on"": [",D130,"]",", ""from"": [",E130,"]},")</f>
        <v>{"spelling": "ping", "group": "_ing", "pos": "Noun", "adult": false, "has": ["lag"], "in": [], "on": ["a network"], "from": []},</v>
      </c>
      <c r="B130" t="str">
        <f t="shared" si="8"/>
        <v>"lag"</v>
      </c>
      <c r="C130" t="str">
        <f t="shared" si="9"/>
        <v/>
      </c>
      <c r="D130" t="str">
        <f t="shared" si="10"/>
        <v>"a network"</v>
      </c>
      <c r="E130" t="str">
        <f t="shared" si="11"/>
        <v/>
      </c>
      <c r="F130" t="str">
        <f t="shared" si="12"/>
        <v/>
      </c>
      <c r="G130" t="str">
        <f t="shared" si="13"/>
        <v/>
      </c>
      <c r="H130" t="str">
        <f t="shared" si="14"/>
        <v/>
      </c>
      <c r="I130" t="str">
        <f t="shared" si="15"/>
        <v/>
      </c>
      <c r="J130" t="s">
        <v>139</v>
      </c>
      <c r="K130" s="1" t="s">
        <v>143</v>
      </c>
      <c r="M130" t="s">
        <v>218</v>
      </c>
      <c r="N130" t="s">
        <v>454</v>
      </c>
      <c r="T130" t="s">
        <v>714</v>
      </c>
    </row>
    <row r="131" spans="1:25" x14ac:dyDescent="0.25">
      <c r="A131" t="str">
        <f>CONCATENATE("{""spelling"": """,K131,""", ""group"": """,J131,""", ""pos"": """,M131,""", ""adult"": ",IF(L131=TRUE,"true","false"),", ""has"": [",B131,"]",", ""in"": [",C131,"]",", ""on"": [",D131,"]",", ""from"": [",E131,"]},")</f>
        <v>{"spelling": "ding", "group": "_ing", "pos": "Noun", "adult": false, "has": [], "in": [], "on": [], "from": []},</v>
      </c>
      <c r="B131" t="str">
        <f t="shared" ref="B131:B194" si="16">SUBSTITUTE(SUBSTITUTE(_xlfn.CONCAT("""",N131,""",""",O131,""",""",P131,""""),",""""",""),"""""","")</f>
        <v/>
      </c>
      <c r="C131" t="str">
        <f t="shared" ref="C131:C194" si="17">SUBSTITUTE(SUBSTITUTE(_xlfn.CONCAT("""",Q131,""",""",R131,""",""",S131,""""),",""""",""),"""""","")</f>
        <v/>
      </c>
      <c r="D131" t="str">
        <f t="shared" ref="D131:D194" si="18">SUBSTITUTE(SUBSTITUTE(_xlfn.CONCAT("""",T131,""",""",U131,""",""",V131,""""),",""""",""),"""""","")</f>
        <v/>
      </c>
      <c r="E131" t="str">
        <f t="shared" ref="E131:E194" si="19">SUBSTITUTE(SUBSTITUTE(_xlfn.CONCAT("""",W131,""",""",X131,""",""",Y131,""""),",""""",""),"""""","")</f>
        <v/>
      </c>
      <c r="F131" t="str">
        <f t="shared" ref="F131:F194" si="20">SUBSTITUTE(SUBSTITUTE(_xlfn.CONCAT("""",Z131,""",""",AA131,""",""",AB131,""""),",""""",""),"""""","")</f>
        <v/>
      </c>
      <c r="G131" t="str">
        <f t="shared" ref="G131:G194" si="21">SUBSTITUTE(SUBSTITUTE(_xlfn.CONCAT("""",AC131,""",""",AD131,""",""",AE131,""""),",""""",""),"""""","")</f>
        <v/>
      </c>
      <c r="H131" t="str">
        <f t="shared" ref="H131:H194" si="22">SUBSTITUTE(SUBSTITUTE(_xlfn.CONCAT("""",AF131,""",""",AG131,""",""",AH131,""""),",""""",""),"""""","")</f>
        <v/>
      </c>
      <c r="I131" t="str">
        <f t="shared" ref="I131:I194" si="23">SUBSTITUTE(SUBSTITUTE(_xlfn.CONCAT("""",AI131,""",""",AJ131,""",""",AK131,""""),",""""",""),"""""","")</f>
        <v/>
      </c>
      <c r="J131" t="s">
        <v>139</v>
      </c>
      <c r="K131" s="1" t="s">
        <v>144</v>
      </c>
      <c r="M131" t="s">
        <v>218</v>
      </c>
    </row>
    <row r="132" spans="1:25" x14ac:dyDescent="0.25">
      <c r="A132" t="str">
        <f>CONCATENATE("{""spelling"": """,K132,""", ""group"": """,J132,""", ""pos"": """,M132,""", ""adult"": ",IF(L132=TRUE,"true","false"),", ""has"": [",B132,"]",", ""in"": [",C132,"]",", ""on"": [",D132,"]",", ""from"": [",E132,"]},")</f>
        <v>{"spelling": "king", "group": "_ing", "pos": "Noun", "adult": false, "has": ["subjects","a country","a crown"], "in": ["the throne room","the palace"], "on": ["a throne"], "from": ["the palace"]},</v>
      </c>
      <c r="B132" t="str">
        <f t="shared" si="16"/>
        <v>"subjects","a country","a crown"</v>
      </c>
      <c r="C132" t="str">
        <f t="shared" si="17"/>
        <v>"the throne room","the palace"</v>
      </c>
      <c r="D132" t="str">
        <f t="shared" si="18"/>
        <v>"a throne"</v>
      </c>
      <c r="E132" t="str">
        <f t="shared" si="19"/>
        <v>"the palace"</v>
      </c>
      <c r="F132" t="str">
        <f t="shared" si="20"/>
        <v/>
      </c>
      <c r="G132" t="str">
        <f t="shared" si="21"/>
        <v/>
      </c>
      <c r="H132" t="str">
        <f t="shared" si="22"/>
        <v/>
      </c>
      <c r="I132" t="str">
        <f t="shared" si="23"/>
        <v/>
      </c>
      <c r="J132" t="s">
        <v>139</v>
      </c>
      <c r="K132" s="1" t="s">
        <v>145</v>
      </c>
      <c r="M132" t="s">
        <v>218</v>
      </c>
      <c r="N132" t="s">
        <v>455</v>
      </c>
      <c r="O132" t="s">
        <v>377</v>
      </c>
      <c r="P132" t="s">
        <v>456</v>
      </c>
      <c r="Q132" t="s">
        <v>717</v>
      </c>
      <c r="R132" t="s">
        <v>716</v>
      </c>
      <c r="T132" t="s">
        <v>715</v>
      </c>
      <c r="W132" t="s">
        <v>716</v>
      </c>
    </row>
    <row r="133" spans="1:25" x14ac:dyDescent="0.25">
      <c r="A133" t="str">
        <f>CONCATENATE("{""spelling"": """,K133,""", ""group"": """,J133,""", ""pos"": """,M133,""", ""adult"": ",IF(L133=TRUE,"true","false"),", ""has"": [",B133,"]",", ""in"": [",C133,"]",", ""on"": [",D133,"]",", ""from"": [",E133,"]},")</f>
        <v>{"spelling": "app", "group": "_ap", "pos": "Noun", "adult": false, "has": ["developers","a developer"], "in": [], "on": ["your phone","a phone"], "from": []},</v>
      </c>
      <c r="B133" t="str">
        <f t="shared" si="16"/>
        <v>"developers","a developer"</v>
      </c>
      <c r="C133" t="str">
        <f t="shared" si="17"/>
        <v/>
      </c>
      <c r="D133" t="str">
        <f t="shared" si="18"/>
        <v>"your phone","a phone"</v>
      </c>
      <c r="E133" t="str">
        <f t="shared" si="19"/>
        <v/>
      </c>
      <c r="F133" t="str">
        <f t="shared" si="20"/>
        <v/>
      </c>
      <c r="G133" t="str">
        <f t="shared" si="21"/>
        <v/>
      </c>
      <c r="H133" t="str">
        <f t="shared" si="22"/>
        <v/>
      </c>
      <c r="I133" t="str">
        <f t="shared" si="23"/>
        <v/>
      </c>
      <c r="J133" t="s">
        <v>147</v>
      </c>
      <c r="K133" s="1" t="s">
        <v>146</v>
      </c>
      <c r="M133" t="s">
        <v>218</v>
      </c>
      <c r="N133" t="s">
        <v>458</v>
      </c>
      <c r="O133" t="s">
        <v>457</v>
      </c>
      <c r="T133" t="s">
        <v>718</v>
      </c>
      <c r="U133" t="s">
        <v>719</v>
      </c>
    </row>
    <row r="134" spans="1:25" x14ac:dyDescent="0.25">
      <c r="A134" t="str">
        <f>CONCATENATE("{""spelling"": """,K134,""", ""group"": """,J134,""", ""pos"": """,M134,""", ""adult"": ",IF(L134=TRUE,"true","false"),", ""has"": [",B134,"]",", ""in"": [",C134,"]",", ""on"": [",D134,"]",", ""from"": [",E134,"]},")</f>
        <v>{"spelling": "rap", "group": "_ap", "pos": "Noun", "adult": false, "has": ["lyrics"], "in": [], "on": ["the radio","Spotify"], "from": []},</v>
      </c>
      <c r="B134" t="str">
        <f t="shared" si="16"/>
        <v>"lyrics"</v>
      </c>
      <c r="C134" t="str">
        <f t="shared" si="17"/>
        <v/>
      </c>
      <c r="D134" t="str">
        <f t="shared" si="18"/>
        <v>"the radio","Spotify"</v>
      </c>
      <c r="E134" t="str">
        <f t="shared" si="19"/>
        <v/>
      </c>
      <c r="F134" t="str">
        <f t="shared" si="20"/>
        <v/>
      </c>
      <c r="G134" t="str">
        <f t="shared" si="21"/>
        <v/>
      </c>
      <c r="H134" t="str">
        <f t="shared" si="22"/>
        <v/>
      </c>
      <c r="I134" t="str">
        <f t="shared" si="23"/>
        <v/>
      </c>
      <c r="J134" t="s">
        <v>147</v>
      </c>
      <c r="K134" s="1" t="s">
        <v>148</v>
      </c>
      <c r="M134" t="s">
        <v>218</v>
      </c>
      <c r="N134" t="s">
        <v>459</v>
      </c>
      <c r="T134" t="s">
        <v>720</v>
      </c>
      <c r="U134" t="s">
        <v>721</v>
      </c>
    </row>
    <row r="135" spans="1:25" x14ac:dyDescent="0.25">
      <c r="A135" t="str">
        <f>CONCATENATE("{""spelling"": """,K135,""", ""group"": """,J135,""", ""pos"": """,M135,""", ""adult"": ",IF(L135=TRUE,"true","false"),", ""has"": [",B135,"]",", ""in"": [",C135,"]",", ""on"": [",D135,"]",", ""from"": [",E135,"]},")</f>
        <v>{"spelling": "tap", "group": "_ap", "pos": "Noun", "adult": false, "has": [], "in": ["the kitchen"], "on": [], "from": []},</v>
      </c>
      <c r="B135" t="str">
        <f t="shared" si="16"/>
        <v/>
      </c>
      <c r="C135" t="str">
        <f t="shared" si="17"/>
        <v>"the kitchen"</v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 t="str">
        <f t="shared" si="22"/>
        <v/>
      </c>
      <c r="I135" t="str">
        <f t="shared" si="23"/>
        <v/>
      </c>
      <c r="J135" t="s">
        <v>147</v>
      </c>
      <c r="K135" s="1" t="s">
        <v>149</v>
      </c>
      <c r="M135" t="s">
        <v>218</v>
      </c>
      <c r="Q135" t="s">
        <v>590</v>
      </c>
    </row>
    <row r="136" spans="1:25" x14ac:dyDescent="0.25">
      <c r="A136" t="str">
        <f>CONCATENATE("{""spelling"": """,K136,""", ""group"": """,J136,""", ""pos"": """,M136,""", ""adult"": ",IF(L136=TRUE,"true","false"),", ""has"": [",B136,"]",", ""in"": [",C136,"]",", ""on"": [",D136,"]",", ""from"": [",E136,"]},")</f>
        <v>{"spelling": "yap", "group": "_ap", "pos": "Noun", "adult": false, "has": [], "in": [], "on": [], "from": ["a small dog","a puppy","a dog"]},</v>
      </c>
      <c r="B136" t="str">
        <f t="shared" si="16"/>
        <v/>
      </c>
      <c r="C136" t="str">
        <f t="shared" si="17"/>
        <v/>
      </c>
      <c r="D136" t="str">
        <f t="shared" si="18"/>
        <v/>
      </c>
      <c r="E136" t="str">
        <f t="shared" si="19"/>
        <v>"a small dog","a puppy","a dog"</v>
      </c>
      <c r="F136" t="str">
        <f t="shared" si="20"/>
        <v/>
      </c>
      <c r="G136" t="str">
        <f t="shared" si="21"/>
        <v/>
      </c>
      <c r="H136" t="str">
        <f t="shared" si="22"/>
        <v/>
      </c>
      <c r="I136" t="str">
        <f t="shared" si="23"/>
        <v/>
      </c>
      <c r="J136" t="s">
        <v>147</v>
      </c>
      <c r="K136" s="1" t="s">
        <v>150</v>
      </c>
      <c r="M136" t="s">
        <v>218</v>
      </c>
      <c r="W136" t="s">
        <v>722</v>
      </c>
      <c r="X136" t="s">
        <v>723</v>
      </c>
      <c r="Y136" t="s">
        <v>684</v>
      </c>
    </row>
    <row r="137" spans="1:25" x14ac:dyDescent="0.25">
      <c r="A137" t="str">
        <f>CONCATENATE("{""spelling"": """,K137,""", ""group"": """,J137,""", ""pos"": """,M137,""", ""adult"": ",IF(L137=TRUE,"true","false"),", ""has"": [",B137,"]",", ""in"": [",C137,"]",", ""on"": [",D137,"]",", ""from"": [",E137,"]},")</f>
        <v>{"spelling": "sap", "group": "_ap", "pos": "Noun", "adult": false, "has": [], "in": [], "on": ["a tree"], "from": ["a tree"]},</v>
      </c>
      <c r="B137" t="str">
        <f t="shared" si="16"/>
        <v/>
      </c>
      <c r="C137" t="str">
        <f t="shared" si="17"/>
        <v/>
      </c>
      <c r="D137" t="str">
        <f t="shared" si="18"/>
        <v>"a tree"</v>
      </c>
      <c r="E137" t="str">
        <f t="shared" si="19"/>
        <v>"a tree"</v>
      </c>
      <c r="F137" t="str">
        <f t="shared" si="20"/>
        <v/>
      </c>
      <c r="G137" t="str">
        <f t="shared" si="21"/>
        <v/>
      </c>
      <c r="H137" t="str">
        <f t="shared" si="22"/>
        <v/>
      </c>
      <c r="I137" t="str">
        <f t="shared" si="23"/>
        <v/>
      </c>
      <c r="J137" t="s">
        <v>147</v>
      </c>
      <c r="K137" s="1" t="s">
        <v>151</v>
      </c>
      <c r="M137" t="s">
        <v>218</v>
      </c>
      <c r="T137" t="s">
        <v>606</v>
      </c>
      <c r="W137" t="s">
        <v>606</v>
      </c>
    </row>
    <row r="138" spans="1:25" x14ac:dyDescent="0.25">
      <c r="A138" t="str">
        <f>CONCATENATE("{""spelling"": """,K138,""", ""group"": """,J138,""", ""pos"": """,M138,""", ""adult"": ",IF(L138=TRUE,"true","false"),", ""has"": [",B138,"]",", ""in"": [",C138,"]",", ""on"": [",D138,"]",", ""from"": [",E138,"]},")</f>
        <v>{"spelling": "gap", "group": "_ap", "pos": "Noun", "adult": false, "has": [], "in": [], "on": [], "from": []},</v>
      </c>
      <c r="B138" t="str">
        <f t="shared" si="16"/>
        <v/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 t="str">
        <f t="shared" si="22"/>
        <v/>
      </c>
      <c r="I138" t="str">
        <f t="shared" si="23"/>
        <v/>
      </c>
      <c r="J138" t="s">
        <v>147</v>
      </c>
      <c r="K138" s="1" t="s">
        <v>152</v>
      </c>
      <c r="M138" t="s">
        <v>218</v>
      </c>
    </row>
    <row r="139" spans="1:25" x14ac:dyDescent="0.25">
      <c r="A139" t="str">
        <f>CONCATENATE("{""spelling"": """,K139,""", ""group"": """,J139,""", ""pos"": """,M139,""", ""adult"": ",IF(L139=TRUE,"true","false"),", ""has"": [",B139,"]",", ""in"": [",C139,"]",", ""on"": [",D139,"]",", ""from"": [",E139,"]},")</f>
        <v>{"spelling": "lap", "group": "_ap", "pos": "Noun", "adult": false, "has": [], "in": [], "on": [], "from": []},</v>
      </c>
      <c r="B139" t="str">
        <f t="shared" si="16"/>
        <v/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 t="str">
        <f t="shared" si="22"/>
        <v/>
      </c>
      <c r="I139" t="str">
        <f t="shared" si="23"/>
        <v/>
      </c>
      <c r="J139" t="s">
        <v>147</v>
      </c>
      <c r="K139" s="1" t="s">
        <v>153</v>
      </c>
      <c r="M139" t="s">
        <v>218</v>
      </c>
    </row>
    <row r="140" spans="1:25" x14ac:dyDescent="0.25">
      <c r="A140" t="str">
        <f>CONCATENATE("{""spelling"": """,K140,""", ""group"": """,J140,""", ""pos"": """,M140,""", ""adult"": ",IF(L140=TRUE,"true","false"),", ""has"": [",B140,"]",", ""in"": [",C140,"]",", ""on"": [",D140,"]",", ""from"": [",E140,"]},")</f>
        <v>{"spelling": "clap", "group": "_ap", "pos": "Noun", "adult": false, "has": ["a noise","two hands"], "in": [], "on": [], "from": ["the audience","an audience"]},</v>
      </c>
      <c r="B140" t="str">
        <f t="shared" si="16"/>
        <v>"a noise","two hands"</v>
      </c>
      <c r="C140" t="str">
        <f t="shared" si="17"/>
        <v/>
      </c>
      <c r="D140" t="str">
        <f t="shared" si="18"/>
        <v/>
      </c>
      <c r="E140" t="str">
        <f t="shared" si="19"/>
        <v>"the audience","an audience"</v>
      </c>
      <c r="F140" t="str">
        <f t="shared" si="20"/>
        <v/>
      </c>
      <c r="G140" t="str">
        <f t="shared" si="21"/>
        <v/>
      </c>
      <c r="H140" t="str">
        <f t="shared" si="22"/>
        <v/>
      </c>
      <c r="I140" t="str">
        <f t="shared" si="23"/>
        <v/>
      </c>
      <c r="J140" t="s">
        <v>147</v>
      </c>
      <c r="K140" s="1" t="s">
        <v>154</v>
      </c>
      <c r="M140" t="s">
        <v>218</v>
      </c>
      <c r="N140" t="s">
        <v>460</v>
      </c>
      <c r="O140" t="s">
        <v>461</v>
      </c>
      <c r="W140" t="s">
        <v>724</v>
      </c>
      <c r="X140" t="s">
        <v>282</v>
      </c>
    </row>
    <row r="141" spans="1:25" x14ac:dyDescent="0.25">
      <c r="A141" t="str">
        <f>CONCATENATE("{""spelling"": """,K141,""", ""group"": """,J141,""", ""pos"": """,M141,""", ""adult"": ",IF(L141=TRUE,"true","false"),", ""has"": [",B141,"]",", ""in"": [",C141,"]",", ""on"": [",D141,"]",", ""from"": [",E141,"]},")</f>
        <v>{"spelling": "cap", "group": "_ap", "pos": "Noun", "adult": false, "has": ["a brim"], "in": [], "on": ["your head","a bottle"], "from": []},</v>
      </c>
      <c r="B141" t="str">
        <f t="shared" si="16"/>
        <v>"a brim"</v>
      </c>
      <c r="C141" t="str">
        <f t="shared" si="17"/>
        <v/>
      </c>
      <c r="D141" t="str">
        <f t="shared" si="18"/>
        <v>"your head","a bottle"</v>
      </c>
      <c r="E141" t="str">
        <f t="shared" si="19"/>
        <v/>
      </c>
      <c r="F141" t="str">
        <f t="shared" si="20"/>
        <v/>
      </c>
      <c r="G141" t="str">
        <f t="shared" si="21"/>
        <v/>
      </c>
      <c r="H141" t="str">
        <f t="shared" si="22"/>
        <v/>
      </c>
      <c r="I141" t="str">
        <f t="shared" si="23"/>
        <v/>
      </c>
      <c r="J141" t="s">
        <v>147</v>
      </c>
      <c r="K141" s="1" t="s">
        <v>155</v>
      </c>
      <c r="M141" t="s">
        <v>218</v>
      </c>
      <c r="N141" t="s">
        <v>236</v>
      </c>
      <c r="T141" t="s">
        <v>591</v>
      </c>
      <c r="U141" t="s">
        <v>725</v>
      </c>
    </row>
    <row r="142" spans="1:25" x14ac:dyDescent="0.25">
      <c r="A142" t="str">
        <f>CONCATENATE("{""spelling"": """,K142,""", ""group"": """,J142,""", ""pos"": """,M142,""", ""adult"": ",IF(L142=TRUE,"true","false"),", ""has"": [",B142,"]",", ""in"": [",C142,"]",", ""on"": [",D142,"]",", ""from"": [",E142,"]},")</f>
        <v>{"spelling": "bap", "group": "_ap", "pos": "Noun", "adult": false, "has": ["a filling","bread"], "in": [], "on": [], "from": ["a baker"]},</v>
      </c>
      <c r="B142" t="str">
        <f t="shared" si="16"/>
        <v>"a filling","bread"</v>
      </c>
      <c r="C142" t="str">
        <f t="shared" si="17"/>
        <v/>
      </c>
      <c r="D142" t="str">
        <f t="shared" si="18"/>
        <v/>
      </c>
      <c r="E142" t="str">
        <f t="shared" si="19"/>
        <v>"a baker"</v>
      </c>
      <c r="F142" t="str">
        <f t="shared" si="20"/>
        <v/>
      </c>
      <c r="G142" t="str">
        <f t="shared" si="21"/>
        <v/>
      </c>
      <c r="H142" t="str">
        <f t="shared" si="22"/>
        <v/>
      </c>
      <c r="I142" t="str">
        <f t="shared" si="23"/>
        <v/>
      </c>
      <c r="J142" t="s">
        <v>147</v>
      </c>
      <c r="K142" s="1" t="s">
        <v>156</v>
      </c>
      <c r="M142" t="s">
        <v>218</v>
      </c>
      <c r="N142" t="s">
        <v>395</v>
      </c>
      <c r="O142" t="s">
        <v>462</v>
      </c>
      <c r="W142" t="s">
        <v>505</v>
      </c>
    </row>
    <row r="143" spans="1:25" x14ac:dyDescent="0.25">
      <c r="A143" t="str">
        <f>CONCATENATE("{""spelling"": """,K143,""", ""group"": """,J143,""", ""pos"": """,M143,""", ""adult"": ",IF(L143=TRUE,"true","false"),", ""has"": [",B143,"]",", ""in"": [",C143,"]",", ""on"": [",D143,"]",", ""from"": [",E143,"]},")</f>
        <v>{"spelling": "nap", "group": "_ap", "pos": "Noun", "adult": false, "has": ["a pillow"], "in": ["bed"], "on": ["the sofa"], "from": []},</v>
      </c>
      <c r="B143" t="str">
        <f t="shared" si="16"/>
        <v>"a pillow"</v>
      </c>
      <c r="C143" t="str">
        <f t="shared" si="17"/>
        <v>"bed"</v>
      </c>
      <c r="D143" t="str">
        <f t="shared" si="18"/>
        <v>"the sofa"</v>
      </c>
      <c r="E143" t="str">
        <f t="shared" si="19"/>
        <v/>
      </c>
      <c r="F143" t="str">
        <f t="shared" si="20"/>
        <v/>
      </c>
      <c r="G143" t="str">
        <f t="shared" si="21"/>
        <v/>
      </c>
      <c r="H143" t="str">
        <f t="shared" si="22"/>
        <v/>
      </c>
      <c r="I143" t="str">
        <f t="shared" si="23"/>
        <v/>
      </c>
      <c r="J143" t="s">
        <v>147</v>
      </c>
      <c r="K143" s="1" t="s">
        <v>157</v>
      </c>
      <c r="M143" t="s">
        <v>218</v>
      </c>
      <c r="N143" t="s">
        <v>463</v>
      </c>
      <c r="Q143" t="s">
        <v>726</v>
      </c>
      <c r="T143" t="s">
        <v>727</v>
      </c>
    </row>
    <row r="144" spans="1:25" x14ac:dyDescent="0.25">
      <c r="A144" t="str">
        <f>CONCATENATE("{""spelling"": """,K144,""", ""group"": """,J144,""", ""pos"": """,M144,""", ""adult"": ",IF(L144=TRUE,"true","false"),", ""has"": [",B144,"]",", ""in"": [",C144,"]",", ""on"": [",D144,"]",", ""from"": [",E144,"]},")</f>
        <v>{"spelling": "map", "group": "_ap", "pos": "Noun", "adult": false, "has": ["a landscape","oceans","continents"], "in": ["an atlas"], "on": [], "from": []},</v>
      </c>
      <c r="B144" t="str">
        <f t="shared" si="16"/>
        <v>"a landscape","oceans","continents"</v>
      </c>
      <c r="C144" t="str">
        <f t="shared" si="17"/>
        <v>"an atlas"</v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 t="str">
        <f t="shared" si="22"/>
        <v/>
      </c>
      <c r="I144" t="str">
        <f t="shared" si="23"/>
        <v/>
      </c>
      <c r="J144" t="s">
        <v>147</v>
      </c>
      <c r="K144" s="1" t="s">
        <v>158</v>
      </c>
      <c r="M144" t="s">
        <v>218</v>
      </c>
      <c r="N144" t="s">
        <v>464</v>
      </c>
      <c r="O144" t="s">
        <v>465</v>
      </c>
      <c r="P144" t="s">
        <v>466</v>
      </c>
      <c r="Q144" t="s">
        <v>728</v>
      </c>
    </row>
    <row r="145" spans="1:24" x14ac:dyDescent="0.25">
      <c r="A145" t="str">
        <f>CONCATENATE("{""spelling"": """,K145,""", ""group"": """,J145,""", ""pos"": """,M145,""", ""adult"": ",IF(L145=TRUE,"true","false"),", ""has"": [",B145,"]",", ""in"": [",C145,"]",", ""on"": [",D145,"]",", ""from"": [",E145,"]},")</f>
        <v>{"spelling": "trap", "group": "_ap", "pos": "Noun", "adult": false, "has": ["bait"], "in": [], "on": [], "from": ["a hunter"]},</v>
      </c>
      <c r="B145" t="str">
        <f t="shared" si="16"/>
        <v>"bait"</v>
      </c>
      <c r="C145" t="str">
        <f t="shared" si="17"/>
        <v/>
      </c>
      <c r="D145" t="str">
        <f t="shared" si="18"/>
        <v/>
      </c>
      <c r="E145" t="str">
        <f t="shared" si="19"/>
        <v>"a hunter"</v>
      </c>
      <c r="F145" t="str">
        <f t="shared" si="20"/>
        <v/>
      </c>
      <c r="G145" t="str">
        <f t="shared" si="21"/>
        <v/>
      </c>
      <c r="H145" t="str">
        <f t="shared" si="22"/>
        <v/>
      </c>
      <c r="I145" t="str">
        <f t="shared" si="23"/>
        <v/>
      </c>
      <c r="J145" t="s">
        <v>147</v>
      </c>
      <c r="K145" s="1" t="s">
        <v>159</v>
      </c>
      <c r="M145" t="s">
        <v>218</v>
      </c>
      <c r="N145" t="s">
        <v>71</v>
      </c>
      <c r="W145" t="s">
        <v>729</v>
      </c>
    </row>
    <row r="146" spans="1:24" x14ac:dyDescent="0.25">
      <c r="A146" t="str">
        <f>CONCATENATE("{""spelling"": """,K146,""", ""group"": """,J146,""", ""pos"": """,M146,""", ""adult"": ",IF(L146=TRUE,"true","false"),", ""has"": [",B146,"]",", ""in"": [",C146,"]",", ""on"": [",D146,"]",", ""from"": [",E146,"]},")</f>
        <v>{"spelling": "chap", "group": "_ap", "pos": "Noun", "adult": false, "has": ["tophat","monocle"], "in": ["England"], "on": [], "from": ["England"]},</v>
      </c>
      <c r="B146" t="str">
        <f t="shared" si="16"/>
        <v>"tophat","monocle"</v>
      </c>
      <c r="C146" t="str">
        <f t="shared" si="17"/>
        <v>"England"</v>
      </c>
      <c r="D146" t="str">
        <f t="shared" si="18"/>
        <v/>
      </c>
      <c r="E146" t="str">
        <f t="shared" si="19"/>
        <v>"England"</v>
      </c>
      <c r="F146" t="str">
        <f t="shared" si="20"/>
        <v/>
      </c>
      <c r="G146" t="str">
        <f t="shared" si="21"/>
        <v/>
      </c>
      <c r="H146" t="str">
        <f t="shared" si="22"/>
        <v/>
      </c>
      <c r="I146" t="str">
        <f t="shared" si="23"/>
        <v/>
      </c>
      <c r="J146" t="s">
        <v>147</v>
      </c>
      <c r="K146" s="1" t="s">
        <v>160</v>
      </c>
      <c r="M146" t="s">
        <v>218</v>
      </c>
      <c r="N146" t="s">
        <v>467</v>
      </c>
      <c r="O146" t="s">
        <v>468</v>
      </c>
      <c r="Q146" t="s">
        <v>620</v>
      </c>
      <c r="W146" t="s">
        <v>620</v>
      </c>
    </row>
    <row r="147" spans="1:24" x14ac:dyDescent="0.25">
      <c r="A147" t="str">
        <f>CONCATENATE("{""spelling"": """,K147,""", ""group"": """,J147,""", ""pos"": """,M147,""", ""adult"": ",IF(L147=TRUE,"true","false"),", ""has"": [",B147,"]",", ""in"": [",C147,"]",", ""on"": [",D147,"]",", ""from"": [",E147,"]},")</f>
        <v>{"spelling": "snap", "group": "_ap", "pos": "Noun", "adult": false, "has": [], "in": [], "on": [], "from": []},</v>
      </c>
      <c r="B147" t="str">
        <f t="shared" si="16"/>
        <v/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 t="str">
        <f t="shared" si="22"/>
        <v/>
      </c>
      <c r="I147" t="str">
        <f t="shared" si="23"/>
        <v/>
      </c>
      <c r="J147" t="s">
        <v>147</v>
      </c>
      <c r="K147" s="1" t="s">
        <v>161</v>
      </c>
      <c r="M147" t="s">
        <v>218</v>
      </c>
    </row>
    <row r="148" spans="1:24" x14ac:dyDescent="0.25">
      <c r="A148" t="str">
        <f>CONCATENATE("{""spelling"": """,K148,""", ""group"": """,J148,""", ""pos"": """,M148,""", ""adult"": ",IF(L148=TRUE,"true","false"),", ""has"": [",B148,"]",", ""in"": [",C148,"]",", ""on"": [",D148,"]",", ""from"": [",E148,"]},")</f>
        <v>{"spelling": "jam", "group": "_am", "pos": "Noun", "adult": false, "has": ["fruit","sugar","strawberries"], "in": ["the kitchen","a jar"], "on": ["toast"], "from": []},</v>
      </c>
      <c r="B148" t="str">
        <f t="shared" si="16"/>
        <v>"fruit","sugar","strawberries"</v>
      </c>
      <c r="C148" t="str">
        <f t="shared" si="17"/>
        <v>"the kitchen","a jar"</v>
      </c>
      <c r="D148" t="str">
        <f t="shared" si="18"/>
        <v>"toast"</v>
      </c>
      <c r="E148" t="str">
        <f t="shared" si="19"/>
        <v/>
      </c>
      <c r="F148" t="str">
        <f t="shared" si="20"/>
        <v/>
      </c>
      <c r="G148" t="str">
        <f t="shared" si="21"/>
        <v/>
      </c>
      <c r="H148" t="str">
        <f t="shared" si="22"/>
        <v/>
      </c>
      <c r="I148" t="str">
        <f t="shared" si="23"/>
        <v/>
      </c>
      <c r="J148" t="s">
        <v>163</v>
      </c>
      <c r="K148" s="1" t="s">
        <v>162</v>
      </c>
      <c r="M148" t="s">
        <v>218</v>
      </c>
      <c r="N148" t="s">
        <v>469</v>
      </c>
      <c r="O148" t="s">
        <v>470</v>
      </c>
      <c r="P148" t="s">
        <v>471</v>
      </c>
      <c r="Q148" t="s">
        <v>590</v>
      </c>
      <c r="R148" t="s">
        <v>730</v>
      </c>
      <c r="T148" t="s">
        <v>731</v>
      </c>
    </row>
    <row r="149" spans="1:24" x14ac:dyDescent="0.25">
      <c r="A149" t="str">
        <f>CONCATENATE("{""spelling"": """,K149,""", ""group"": """,J149,""", ""pos"": """,M149,""", ""adult"": ",IF(L149=TRUE,"true","false"),", ""has"": [",B149,"]",", ""in"": [",C149,"]",", ""on"": [",D149,"]",", ""from"": [",E149,"]},")</f>
        <v>{"spelling": "ram", "group": "_am", "pos": "Noun", "adult": false, "has": ["horns","wool","hooves"], "in": ["a field"], "on": [], "from": ["a field","a farm"]},</v>
      </c>
      <c r="B149" t="str">
        <f t="shared" si="16"/>
        <v>"horns","wool","hooves"</v>
      </c>
      <c r="C149" t="str">
        <f t="shared" si="17"/>
        <v>"a field"</v>
      </c>
      <c r="D149" t="str">
        <f t="shared" si="18"/>
        <v/>
      </c>
      <c r="E149" t="str">
        <f t="shared" si="19"/>
        <v>"a field","a farm"</v>
      </c>
      <c r="F149" t="str">
        <f t="shared" si="20"/>
        <v/>
      </c>
      <c r="G149" t="str">
        <f t="shared" si="21"/>
        <v/>
      </c>
      <c r="H149" t="str">
        <f t="shared" si="22"/>
        <v/>
      </c>
      <c r="I149" t="str">
        <f t="shared" si="23"/>
        <v/>
      </c>
      <c r="J149" t="s">
        <v>163</v>
      </c>
      <c r="K149" s="1" t="s">
        <v>164</v>
      </c>
      <c r="M149" t="s">
        <v>218</v>
      </c>
      <c r="N149" t="s">
        <v>293</v>
      </c>
      <c r="O149" t="s">
        <v>472</v>
      </c>
      <c r="P149" t="s">
        <v>294</v>
      </c>
      <c r="Q149" t="s">
        <v>670</v>
      </c>
      <c r="W149" t="s">
        <v>670</v>
      </c>
      <c r="X149" t="s">
        <v>644</v>
      </c>
    </row>
    <row r="150" spans="1:24" x14ac:dyDescent="0.25">
      <c r="A150" t="str">
        <f>CONCATENATE("{""spelling"": """,K150,""", ""group"": """,J150,""", ""pos"": """,M150,""", ""adult"": ",IF(L150=TRUE,"true","false"),", ""has"": [",B150,"]",", ""in"": [",C150,"]",", ""on"": [",D150,"]",", ""from"": [",E150,"]},")</f>
        <v>{"spelling": "tram", "group": "_am", "pos": "Noun", "adult": false, "has": ["passengers","rails"], "in": [], "on": ["rails"], "from": []},</v>
      </c>
      <c r="B150" t="str">
        <f t="shared" si="16"/>
        <v>"passengers","rails"</v>
      </c>
      <c r="C150" t="str">
        <f t="shared" si="17"/>
        <v/>
      </c>
      <c r="D150" t="str">
        <f t="shared" si="18"/>
        <v>"rails"</v>
      </c>
      <c r="E150" t="str">
        <f t="shared" si="19"/>
        <v/>
      </c>
      <c r="F150" t="str">
        <f t="shared" si="20"/>
        <v/>
      </c>
      <c r="G150" t="str">
        <f t="shared" si="21"/>
        <v/>
      </c>
      <c r="H150" t="str">
        <f t="shared" si="22"/>
        <v/>
      </c>
      <c r="I150" t="str">
        <f t="shared" si="23"/>
        <v/>
      </c>
      <c r="J150" t="s">
        <v>163</v>
      </c>
      <c r="K150" s="1" t="s">
        <v>165</v>
      </c>
      <c r="M150" t="s">
        <v>218</v>
      </c>
      <c r="N150" t="s">
        <v>473</v>
      </c>
      <c r="O150" t="s">
        <v>474</v>
      </c>
      <c r="T150" t="s">
        <v>474</v>
      </c>
    </row>
    <row r="151" spans="1:24" x14ac:dyDescent="0.25">
      <c r="A151" t="str">
        <f>CONCATENATE("{""spelling"": """,K151,""", ""group"": """,J151,""", ""pos"": """,M151,""", ""adult"": ",IF(L151=TRUE,"true","false"),", ""has"": [",B151,"]",", ""in"": [",C151,"]",", ""on"": [",D151,"]",", ""from"": [",E151,"]},")</f>
        <v>{"spelling": "spam", "group": "_am", "pos": "Noun", "adult": false, "has": [], "in": ["your inbox"], "on": [], "from": ["a scammer"]},</v>
      </c>
      <c r="B151" t="str">
        <f t="shared" si="16"/>
        <v/>
      </c>
      <c r="C151" t="str">
        <f t="shared" si="17"/>
        <v>"your inbox"</v>
      </c>
      <c r="D151" t="str">
        <f t="shared" si="18"/>
        <v/>
      </c>
      <c r="E151" t="str">
        <f t="shared" si="19"/>
        <v>"a scammer"</v>
      </c>
      <c r="F151" t="str">
        <f t="shared" si="20"/>
        <v/>
      </c>
      <c r="G151" t="str">
        <f t="shared" si="21"/>
        <v/>
      </c>
      <c r="H151" t="str">
        <f t="shared" si="22"/>
        <v/>
      </c>
      <c r="I151" t="str">
        <f t="shared" si="23"/>
        <v/>
      </c>
      <c r="J151" t="s">
        <v>163</v>
      </c>
      <c r="K151" s="1" t="s">
        <v>166</v>
      </c>
      <c r="M151" t="s">
        <v>218</v>
      </c>
      <c r="Q151" t="s">
        <v>732</v>
      </c>
      <c r="W151" t="s">
        <v>733</v>
      </c>
    </row>
    <row r="152" spans="1:24" x14ac:dyDescent="0.25">
      <c r="A152" t="str">
        <f>CONCATENATE("{""spelling"": """,K152,""", ""group"": """,J152,""", ""pos"": """,M152,""", ""adult"": ",IF(L152=TRUE,"true","false"),", ""has"": [",B152,"]",", ""in"": [",C152,"]",", ""on"": [",D152,"]",", ""from"": [",E152,"]},")</f>
        <v>{"spelling": "slam", "group": "_am", "pos": "Noun", "adult": false, "has": [], "in": [], "on": [], "from": []},</v>
      </c>
      <c r="B152" t="str">
        <f t="shared" si="16"/>
        <v/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 t="str">
        <f t="shared" si="22"/>
        <v/>
      </c>
      <c r="I152" t="str">
        <f t="shared" si="23"/>
        <v/>
      </c>
      <c r="J152" t="s">
        <v>163</v>
      </c>
      <c r="K152" s="1" t="s">
        <v>167</v>
      </c>
      <c r="M152" t="s">
        <v>218</v>
      </c>
    </row>
    <row r="153" spans="1:24" x14ac:dyDescent="0.25">
      <c r="A153" t="str">
        <f>CONCATENATE("{""spelling"": """,K153,""", ""group"": """,J153,""", ""pos"": """,M153,""", ""adult"": ",IF(L153=TRUE,"true","false"),", ""has"": [",B153,"]",", ""in"": [",C153,"]",", ""on"": [",D153,"]",", ""from"": [",E153,"]},")</f>
        <v>{"spelling": "scam", "group": "_am", "pos": "Noun", "adult": false, "has": ["a victim"], "in": [], "on": [], "from": ["a spammer","a conman"]},</v>
      </c>
      <c r="B153" t="str">
        <f t="shared" si="16"/>
        <v>"a victim"</v>
      </c>
      <c r="C153" t="str">
        <f t="shared" si="17"/>
        <v/>
      </c>
      <c r="D153" t="str">
        <f t="shared" si="18"/>
        <v/>
      </c>
      <c r="E153" t="str">
        <f t="shared" si="19"/>
        <v>"a spammer","a conman"</v>
      </c>
      <c r="F153" t="str">
        <f t="shared" si="20"/>
        <v/>
      </c>
      <c r="G153" t="str">
        <f t="shared" si="21"/>
        <v/>
      </c>
      <c r="H153" t="str">
        <f t="shared" si="22"/>
        <v/>
      </c>
      <c r="I153" t="str">
        <f t="shared" si="23"/>
        <v/>
      </c>
      <c r="J153" t="s">
        <v>163</v>
      </c>
      <c r="K153" s="1" t="s">
        <v>168</v>
      </c>
      <c r="M153" t="s">
        <v>218</v>
      </c>
      <c r="N153" t="s">
        <v>475</v>
      </c>
      <c r="W153" t="s">
        <v>734</v>
      </c>
      <c r="X153" t="s">
        <v>735</v>
      </c>
    </row>
    <row r="154" spans="1:24" x14ac:dyDescent="0.25">
      <c r="A154" t="str">
        <f>CONCATENATE("{""spelling"": """,K154,""", ""group"": """,J154,""", ""pos"": """,M154,""", ""adult"": ",IF(L154=TRUE,"true","false"),", ""has"": [",B154,"]",", ""in"": [",C154,"]",", ""on"": [",D154,"]",", ""from"": [",E154,"]},")</f>
        <v>{"spelling": "dam", "group": "_am", "pos": "Noun", "adult": false, "has": ["a lot of water"], "in": ["the river","a river"], "on": [], "from": []},</v>
      </c>
      <c r="B154" t="str">
        <f t="shared" si="16"/>
        <v>"a lot of water"</v>
      </c>
      <c r="C154" t="str">
        <f t="shared" si="17"/>
        <v>"the river","a river"</v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 t="str">
        <f t="shared" si="22"/>
        <v/>
      </c>
      <c r="I154" t="str">
        <f t="shared" si="23"/>
        <v/>
      </c>
      <c r="J154" t="s">
        <v>163</v>
      </c>
      <c r="K154" s="1" t="s">
        <v>169</v>
      </c>
      <c r="M154" t="s">
        <v>218</v>
      </c>
      <c r="N154" t="s">
        <v>477</v>
      </c>
      <c r="Q154" t="s">
        <v>736</v>
      </c>
      <c r="R154" t="s">
        <v>599</v>
      </c>
    </row>
    <row r="155" spans="1:24" x14ac:dyDescent="0.25">
      <c r="A155" t="str">
        <f>CONCATENATE("{""spelling"": """,K155,""", ""group"": """,J155,""", ""pos"": """,M155,""", ""adult"": ",IF(L155=TRUE,"true","false"),", ""has"": [",B155,"]",", ""in"": [",C155,"]",", ""on"": [",D155,"]",", ""from"": [",E155,"]},")</f>
        <v>{"spelling": "damn", "group": "_am", "pos": "Noun", "adult": true, "has": [], "in": [], "on": [], "from": ["a sinner"]},</v>
      </c>
      <c r="B155" t="str">
        <f t="shared" si="16"/>
        <v/>
      </c>
      <c r="C155" t="str">
        <f t="shared" si="17"/>
        <v/>
      </c>
      <c r="D155" t="str">
        <f t="shared" si="18"/>
        <v/>
      </c>
      <c r="E155" t="str">
        <f t="shared" si="19"/>
        <v>"a sinner"</v>
      </c>
      <c r="F155" t="str">
        <f t="shared" si="20"/>
        <v/>
      </c>
      <c r="G155" t="str">
        <f t="shared" si="21"/>
        <v/>
      </c>
      <c r="H155" t="str">
        <f t="shared" si="22"/>
        <v/>
      </c>
      <c r="I155" t="str">
        <f t="shared" si="23"/>
        <v/>
      </c>
      <c r="J155" t="s">
        <v>163</v>
      </c>
      <c r="K155" s="1" t="s">
        <v>170</v>
      </c>
      <c r="L155" t="b">
        <v>1</v>
      </c>
      <c r="M155" t="s">
        <v>218</v>
      </c>
      <c r="W155" t="s">
        <v>737</v>
      </c>
    </row>
    <row r="156" spans="1:24" x14ac:dyDescent="0.25">
      <c r="A156" t="str">
        <f>CONCATENATE("{""spelling"": """,K156,""", ""group"": """,J156,""", ""pos"": """,M156,""", ""adult"": ",IF(L156=TRUE,"true","false"),", ""has"": [",B156,"]",", ""in"": [",C156,"]",", ""on"": [",D156,"]",", ""from"": [",E156,"]},")</f>
        <v>{"spelling": "ham", "group": "_am", "pos": "Noun", "adult": false, "has": ["bone"], "in": ["a sandwich"], "on": [], "from": ["a pig"]},</v>
      </c>
      <c r="B156" t="str">
        <f t="shared" si="16"/>
        <v>"bone"</v>
      </c>
      <c r="C156" t="str">
        <f t="shared" si="17"/>
        <v>"a sandwich"</v>
      </c>
      <c r="D156" t="str">
        <f t="shared" si="18"/>
        <v/>
      </c>
      <c r="E156" t="str">
        <f t="shared" si="19"/>
        <v>"a pig"</v>
      </c>
      <c r="F156" t="str">
        <f t="shared" si="20"/>
        <v/>
      </c>
      <c r="G156" t="str">
        <f t="shared" si="21"/>
        <v/>
      </c>
      <c r="H156" t="str">
        <f t="shared" si="22"/>
        <v/>
      </c>
      <c r="I156" t="str">
        <f t="shared" si="23"/>
        <v/>
      </c>
      <c r="J156" t="s">
        <v>163</v>
      </c>
      <c r="K156" s="1" t="s">
        <v>171</v>
      </c>
      <c r="M156" t="s">
        <v>218</v>
      </c>
      <c r="N156" t="s">
        <v>478</v>
      </c>
      <c r="Q156" t="s">
        <v>738</v>
      </c>
      <c r="W156" t="s">
        <v>507</v>
      </c>
    </row>
    <row r="157" spans="1:24" x14ac:dyDescent="0.25">
      <c r="A157" t="str">
        <f>CONCATENATE("{""spelling"": """,K157,""", ""group"": """,J157,""", ""pos"": """,M157,""", ""adult"": ",IF(L157=TRUE,"true","false"),", ""has"": [",B157,"]",", ""in"": [",C157,"]",", ""on"": [",D157,"]",", ""from"": [",E157,"]},")</f>
        <v>{"spelling": "lamb", "group": "_am", "pos": "Noun", "adult": false, "has": ["wool","hooves"], "in": ["a field"], "on": [], "from": ["a field","a farm"]},</v>
      </c>
      <c r="B157" t="str">
        <f t="shared" si="16"/>
        <v>"wool","hooves"</v>
      </c>
      <c r="C157" t="str">
        <f t="shared" si="17"/>
        <v>"a field"</v>
      </c>
      <c r="D157" t="str">
        <f t="shared" si="18"/>
        <v/>
      </c>
      <c r="E157" t="str">
        <f t="shared" si="19"/>
        <v>"a field","a farm"</v>
      </c>
      <c r="F157" t="str">
        <f t="shared" si="20"/>
        <v/>
      </c>
      <c r="G157" t="str">
        <f t="shared" si="21"/>
        <v/>
      </c>
      <c r="H157" t="str">
        <f t="shared" si="22"/>
        <v/>
      </c>
      <c r="I157" t="str">
        <f t="shared" si="23"/>
        <v/>
      </c>
      <c r="J157" t="s">
        <v>163</v>
      </c>
      <c r="K157" s="1" t="s">
        <v>172</v>
      </c>
      <c r="M157" t="s">
        <v>218</v>
      </c>
      <c r="N157" t="s">
        <v>472</v>
      </c>
      <c r="O157" t="s">
        <v>294</v>
      </c>
      <c r="Q157" t="s">
        <v>670</v>
      </c>
      <c r="W157" t="s">
        <v>670</v>
      </c>
      <c r="X157" t="s">
        <v>644</v>
      </c>
    </row>
    <row r="158" spans="1:24" x14ac:dyDescent="0.25">
      <c r="A158" t="str">
        <f>CONCATENATE("{""spelling"": """,K158,""", ""group"": """,J158,""", ""pos"": """,M158,""", ""adult"": ",IF(L158=TRUE,"true","false"),", ""has"": [",B158,"]",", ""in"": [",C158,"]",", ""on"": [",D158,"]",", ""from"": [",E158,"]},")</f>
        <v>{"spelling": "clam", "group": "_am", "pos": "Noun", "adult": false, "has": ["a shell","a pearl"], "in": ["the ocean","the sea"], "on": [], "from": ["a fishmonger"]},</v>
      </c>
      <c r="B158" t="str">
        <f t="shared" si="16"/>
        <v>"a shell","a pearl"</v>
      </c>
      <c r="C158" t="str">
        <f t="shared" si="17"/>
        <v>"the ocean","the sea"</v>
      </c>
      <c r="D158" t="str">
        <f t="shared" si="18"/>
        <v/>
      </c>
      <c r="E158" t="str">
        <f t="shared" si="19"/>
        <v>"a fishmonger"</v>
      </c>
      <c r="F158" t="str">
        <f t="shared" si="20"/>
        <v/>
      </c>
      <c r="G158" t="str">
        <f t="shared" si="21"/>
        <v/>
      </c>
      <c r="H158" t="str">
        <f t="shared" si="22"/>
        <v/>
      </c>
      <c r="I158" t="str">
        <f t="shared" si="23"/>
        <v/>
      </c>
      <c r="J158" t="s">
        <v>163</v>
      </c>
      <c r="K158" s="1" t="s">
        <v>216</v>
      </c>
      <c r="M158" t="s">
        <v>218</v>
      </c>
      <c r="N158" t="s">
        <v>479</v>
      </c>
      <c r="O158" t="s">
        <v>480</v>
      </c>
      <c r="Q158" t="s">
        <v>597</v>
      </c>
      <c r="R158" t="s">
        <v>598</v>
      </c>
      <c r="W158" t="s">
        <v>739</v>
      </c>
    </row>
    <row r="159" spans="1:24" x14ac:dyDescent="0.25">
      <c r="A159" t="str">
        <f>CONCATENATE("{""spelling"": """,K159,""", ""group"": """,J159,""", ""pos"": """,M159,""", ""adult"": ",IF(L159=TRUE,"true","false"),", ""has"": [",B159,"]",", ""in"": [",C159,"]",", ""on"": [",D159,"]",", ""from"": [",E159,"]},")</f>
        <v>{"spelling": "day", "group": "_ay", "pos": "Noun", "adult": false, "has": ["a morning","an afternoon","the sun"], "in": ["the morning","the afternoon"], "on": [], "from": []},</v>
      </c>
      <c r="B159" t="str">
        <f t="shared" si="16"/>
        <v>"a morning","an afternoon","the sun"</v>
      </c>
      <c r="C159" t="str">
        <f t="shared" si="17"/>
        <v>"the morning","the afternoon"</v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 t="str">
        <f t="shared" si="22"/>
        <v/>
      </c>
      <c r="I159" t="str">
        <f t="shared" si="23"/>
        <v/>
      </c>
      <c r="J159" t="s">
        <v>174</v>
      </c>
      <c r="K159" s="1" t="s">
        <v>173</v>
      </c>
      <c r="M159" t="s">
        <v>218</v>
      </c>
      <c r="N159" t="s">
        <v>481</v>
      </c>
      <c r="O159" t="s">
        <v>482</v>
      </c>
      <c r="P159" t="s">
        <v>483</v>
      </c>
      <c r="Q159" t="s">
        <v>695</v>
      </c>
      <c r="R159" t="s">
        <v>740</v>
      </c>
    </row>
    <row r="160" spans="1:24" x14ac:dyDescent="0.25">
      <c r="A160" t="str">
        <f>CONCATENATE("{""spelling"": """,K160,""", ""group"": """,J160,""", ""pos"": """,M160,""", ""adult"": ",IF(L160=TRUE,"true","false"),", ""has"": [",B160,"]",", ""in"": [",C160,"]",", ""on"": [",D160,"]",", ""from"": [",E160,"]},")</f>
        <v>{"spelling": "weigh", "group": "_ay", "pos": "Verb", "adult": false, "has": [], "in": [], "on": [], "from": []},</v>
      </c>
      <c r="B160" t="str">
        <f t="shared" si="16"/>
        <v/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 t="str">
        <f t="shared" si="22"/>
        <v/>
      </c>
      <c r="I160" t="str">
        <f t="shared" si="23"/>
        <v/>
      </c>
      <c r="J160" t="s">
        <v>174</v>
      </c>
      <c r="K160" s="1" t="s">
        <v>175</v>
      </c>
      <c r="M160" t="s">
        <v>441</v>
      </c>
    </row>
    <row r="161" spans="1:25" x14ac:dyDescent="0.25">
      <c r="A161" t="str">
        <f>CONCATENATE("{""spelling"": """,K161,""", ""group"": """,J161,""", ""pos"": """,M161,""", ""adult"": ",IF(L161=TRUE,"true","false"),", ""has"": [",B161,"]",", ""in"": [",C161,"]",", ""on"": [",D161,"]",", ""from"": [",E161,"]},")</f>
        <v>{"spelling": "way", "group": "_ay", "pos": "Noun", "adult": false, "has": ["a signpost"], "in": [], "on": [], "from": []},</v>
      </c>
      <c r="B161" t="str">
        <f t="shared" si="16"/>
        <v>"a signpost"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 t="str">
        <f t="shared" si="22"/>
        <v/>
      </c>
      <c r="I161" t="str">
        <f t="shared" si="23"/>
        <v/>
      </c>
      <c r="J161" t="s">
        <v>174</v>
      </c>
      <c r="K161" s="1" t="s">
        <v>176</v>
      </c>
      <c r="M161" t="s">
        <v>218</v>
      </c>
      <c r="N161" t="s">
        <v>484</v>
      </c>
    </row>
    <row r="162" spans="1:25" x14ac:dyDescent="0.25">
      <c r="A162" t="str">
        <f>CONCATENATE("{""spelling"": """,K162,""", ""group"": """,J162,""", ""pos"": """,M162,""", ""adult"": ",IF(L162=TRUE,"true","false"),", ""has"": [",B162,"]",", ""in"": [",C162,"]",", ""on"": [",D162,"]",", ""from"": [",E162,"]},")</f>
        <v>{"spelling": "ray", "group": "_ay", "pos": "Noun", "adult": false, "has": ["gills"], "in": ["the sea","the ocean"], "on": [], "from": ["the sun","a fishmonger"]},</v>
      </c>
      <c r="B162" t="str">
        <f t="shared" si="16"/>
        <v>"gills"</v>
      </c>
      <c r="C162" t="str">
        <f t="shared" si="17"/>
        <v>"the sea","the ocean"</v>
      </c>
      <c r="D162" t="str">
        <f t="shared" si="18"/>
        <v/>
      </c>
      <c r="E162" t="str">
        <f t="shared" si="19"/>
        <v>"the sun","a fishmonger"</v>
      </c>
      <c r="F162" t="str">
        <f t="shared" si="20"/>
        <v/>
      </c>
      <c r="G162" t="str">
        <f t="shared" si="21"/>
        <v/>
      </c>
      <c r="H162" t="str">
        <f t="shared" si="22"/>
        <v/>
      </c>
      <c r="I162" t="str">
        <f t="shared" si="23"/>
        <v/>
      </c>
      <c r="J162" t="s">
        <v>174</v>
      </c>
      <c r="K162" s="1" t="s">
        <v>177</v>
      </c>
      <c r="M162" t="s">
        <v>218</v>
      </c>
      <c r="N162" t="s">
        <v>486</v>
      </c>
      <c r="Q162" t="s">
        <v>598</v>
      </c>
      <c r="R162" t="s">
        <v>597</v>
      </c>
      <c r="W162" t="s">
        <v>483</v>
      </c>
      <c r="X162" t="s">
        <v>739</v>
      </c>
    </row>
    <row r="163" spans="1:25" x14ac:dyDescent="0.25">
      <c r="A163" t="str">
        <f>CONCATENATE("{""spelling"": """,K163,""", ""group"": """,J163,""", ""pos"": """,M163,""", ""adult"": ",IF(L163=TRUE,"true","false"),", ""has"": [",B163,"]",", ""in"": [",C163,"]",", ""on"": [",D163,"]",", ""from"": [",E163,"]},")</f>
        <v>{"spelling": "fey", "group": "_ay", "pos": "Noun", "adult": false, "has": ["magical powers"], "in": [], "on": [], "from": []},</v>
      </c>
      <c r="B163" t="str">
        <f t="shared" si="16"/>
        <v>"magical powers"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 t="str">
        <f t="shared" si="22"/>
        <v/>
      </c>
      <c r="I163" t="str">
        <f t="shared" si="23"/>
        <v/>
      </c>
      <c r="J163" t="s">
        <v>174</v>
      </c>
      <c r="K163" s="1" t="s">
        <v>178</v>
      </c>
      <c r="M163" t="s">
        <v>218</v>
      </c>
      <c r="N163" t="s">
        <v>485</v>
      </c>
    </row>
    <row r="164" spans="1:25" x14ac:dyDescent="0.25">
      <c r="A164" t="str">
        <f>CONCATENATE("{""spelling"": """,K164,""", ""group"": """,J164,""", ""pos"": """,M164,""", ""adult"": ",IF(L164=TRUE,"true","false"),", ""has"": [",B164,"]",", ""in"": [",C164,"]",", ""on"": [",D164,"]",", ""from"": [",E164,"]},")</f>
        <v>{"spelling": "gay", "group": "_ay", "pos": "Noun", "adult": true, "has": ["a husband"], "in": ["a pride parade"], "on": ["grinder"], "from": []},</v>
      </c>
      <c r="B164" t="str">
        <f t="shared" si="16"/>
        <v>"a husband"</v>
      </c>
      <c r="C164" t="str">
        <f t="shared" si="17"/>
        <v>"a pride parade"</v>
      </c>
      <c r="D164" t="str">
        <f t="shared" si="18"/>
        <v>"grinder"</v>
      </c>
      <c r="E164" t="str">
        <f t="shared" si="19"/>
        <v/>
      </c>
      <c r="F164" t="str">
        <f t="shared" si="20"/>
        <v/>
      </c>
      <c r="G164" t="str">
        <f t="shared" si="21"/>
        <v/>
      </c>
      <c r="H164" t="str">
        <f t="shared" si="22"/>
        <v/>
      </c>
      <c r="I164" t="str">
        <f t="shared" si="23"/>
        <v/>
      </c>
      <c r="J164" t="s">
        <v>174</v>
      </c>
      <c r="K164" s="1" t="s">
        <v>179</v>
      </c>
      <c r="L164" t="b">
        <v>1</v>
      </c>
      <c r="M164" t="s">
        <v>218</v>
      </c>
      <c r="N164" t="s">
        <v>487</v>
      </c>
      <c r="Q164" t="s">
        <v>765</v>
      </c>
      <c r="T164" t="s">
        <v>741</v>
      </c>
    </row>
    <row r="165" spans="1:25" x14ac:dyDescent="0.25">
      <c r="A165" t="str">
        <f>CONCATENATE("{""spelling"": """,K165,""", ""group"": """,J165,""", ""pos"": """,M165,""", ""adult"": ",IF(L165=TRUE,"true","false"),", ""has"": [",B165,"]",", ""in"": [",C165,"]",", ""on"": [",D165,"]",", ""from"": [",E165,"]},")</f>
        <v>{"spelling": "hay", "group": "_ay", "pos": "Noun", "adult": false, "has": [], "in": ["a field","a bale"], "on": [], "from": []},</v>
      </c>
      <c r="B165" t="str">
        <f t="shared" si="16"/>
        <v/>
      </c>
      <c r="C165" t="str">
        <f t="shared" si="17"/>
        <v>"a field","a bale"</v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 t="str">
        <f t="shared" si="22"/>
        <v/>
      </c>
      <c r="I165" t="str">
        <f t="shared" si="23"/>
        <v/>
      </c>
      <c r="J165" t="s">
        <v>174</v>
      </c>
      <c r="K165" s="1" t="s">
        <v>180</v>
      </c>
      <c r="M165" t="s">
        <v>218</v>
      </c>
      <c r="Q165" t="s">
        <v>670</v>
      </c>
      <c r="R165" t="s">
        <v>742</v>
      </c>
    </row>
    <row r="166" spans="1:25" x14ac:dyDescent="0.25">
      <c r="A166" t="str">
        <f>CONCATENATE("{""spelling"": """,K166,""", ""group"": """,J166,""", ""pos"": """,M166,""", ""adult"": ",IF(L166=TRUE,"true","false"),", ""has"": [",B166,"]",", ""in"": [",C166,"]",", ""on"": [",D166,"]",", ""from"": [",E166,"]},")</f>
        <v>{"spelling": "hey", "group": "_ay", "pos": "Noun", "adult": false, "has": [], "in": [], "on": [], "from": []},</v>
      </c>
      <c r="B166" t="str">
        <f t="shared" si="16"/>
        <v/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 t="str">
        <f t="shared" si="22"/>
        <v/>
      </c>
      <c r="I166" t="str">
        <f t="shared" si="23"/>
        <v/>
      </c>
      <c r="J166" t="s">
        <v>174</v>
      </c>
      <c r="K166" s="1" t="s">
        <v>181</v>
      </c>
      <c r="M166" t="s">
        <v>218</v>
      </c>
    </row>
    <row r="167" spans="1:25" x14ac:dyDescent="0.25">
      <c r="A167" t="str">
        <f>CONCATENATE("{""spelling"": """,K167,""", ""group"": """,J167,""", ""pos"": """,M167,""", ""adult"": ",IF(L167=TRUE,"true","false"),", ""has"": [",B167,"]",", ""in"": [",C167,"]",", ""on"": [",D167,"]",", ""from"": [",E167,"]},")</f>
        <v>{"spelling": "lay", "group": "_ay", "pos": "Noun", "adult": true, "has": ["foreplay","a climax","an orgasm"], "in": [], "on": ["tinder"], "from": ["tinder"]},</v>
      </c>
      <c r="B167" t="str">
        <f t="shared" si="16"/>
        <v>"foreplay","a climax","an orgasm"</v>
      </c>
      <c r="C167" t="str">
        <f t="shared" si="17"/>
        <v/>
      </c>
      <c r="D167" t="str">
        <f t="shared" si="18"/>
        <v>"tinder"</v>
      </c>
      <c r="E167" t="str">
        <f t="shared" si="19"/>
        <v>"tinder"</v>
      </c>
      <c r="F167" t="str">
        <f t="shared" si="20"/>
        <v/>
      </c>
      <c r="G167" t="str">
        <f t="shared" si="21"/>
        <v/>
      </c>
      <c r="H167" t="str">
        <f t="shared" si="22"/>
        <v/>
      </c>
      <c r="I167" t="str">
        <f t="shared" si="23"/>
        <v/>
      </c>
      <c r="J167" t="s">
        <v>174</v>
      </c>
      <c r="K167" s="1" t="s">
        <v>182</v>
      </c>
      <c r="L167" t="b">
        <v>1</v>
      </c>
      <c r="M167" t="s">
        <v>218</v>
      </c>
      <c r="N167" t="s">
        <v>491</v>
      </c>
      <c r="O167" t="s">
        <v>492</v>
      </c>
      <c r="P167" t="s">
        <v>493</v>
      </c>
      <c r="T167" t="s">
        <v>743</v>
      </c>
      <c r="W167" t="s">
        <v>743</v>
      </c>
    </row>
    <row r="168" spans="1:25" x14ac:dyDescent="0.25">
      <c r="A168" t="str">
        <f>CONCATENATE("{""spelling"": """,K168,""", ""group"": """,J168,""", ""pos"": """,M168,""", ""adult"": ",IF(L168=TRUE,"true","false"),", ""has"": [",B168,"]",", ""in"": [",C168,"]",", ""on"": [",D168,"]",", ""from"": [",E168,"]},")</f>
        <v>{"spelling": "bay", "group": "_ay", "pos": "Noun", "adult": false, "has": ["ships","a pier","a beach"], "in": ["a cove"], "on": [], "from": []},</v>
      </c>
      <c r="B168" t="str">
        <f t="shared" si="16"/>
        <v>"ships","a pier","a beach"</v>
      </c>
      <c r="C168" t="str">
        <f t="shared" si="17"/>
        <v>"a cove"</v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 t="str">
        <f t="shared" si="22"/>
        <v/>
      </c>
      <c r="I168" t="str">
        <f t="shared" si="23"/>
        <v/>
      </c>
      <c r="J168" t="s">
        <v>174</v>
      </c>
      <c r="K168" s="1" t="s">
        <v>183</v>
      </c>
      <c r="M168" t="s">
        <v>218</v>
      </c>
      <c r="N168" t="s">
        <v>488</v>
      </c>
      <c r="O168" t="s">
        <v>489</v>
      </c>
      <c r="P168" t="s">
        <v>490</v>
      </c>
      <c r="Q168" t="s">
        <v>745</v>
      </c>
    </row>
    <row r="169" spans="1:25" x14ac:dyDescent="0.25">
      <c r="A169" t="str">
        <f>CONCATENATE("{""spelling"": """,K169,""", ""group"": """,J169,""", ""pos"": """,M169,""", ""adult"": ",IF(L169=TRUE,"true","false"),", ""has"": [",B169,"]",", ""in"": [",C169,"]",", ""on"": [",D169,"]",", ""from"": [",E169,"]},")</f>
        <v>{"spelling": "tray", "group": "_ay", "pos": "Noun", "adult": false, "has": ["a rim"], "in": ["front of the tv"], "on": [], "from": []},</v>
      </c>
      <c r="B169" t="str">
        <f t="shared" si="16"/>
        <v>"a rim"</v>
      </c>
      <c r="C169" t="str">
        <f t="shared" si="17"/>
        <v>"front of the tv"</v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 t="str">
        <f t="shared" si="22"/>
        <v/>
      </c>
      <c r="I169" t="str">
        <f t="shared" si="23"/>
        <v/>
      </c>
      <c r="J169" t="s">
        <v>174</v>
      </c>
      <c r="K169" s="1" t="s">
        <v>184</v>
      </c>
      <c r="M169" t="s">
        <v>218</v>
      </c>
      <c r="N169" t="s">
        <v>498</v>
      </c>
      <c r="Q169" t="s">
        <v>746</v>
      </c>
    </row>
    <row r="170" spans="1:25" x14ac:dyDescent="0.25">
      <c r="A170" t="str">
        <f>CONCATENATE("{""spelling"": """,K170,""", ""group"": """,J170,""", ""pos"": """,M170,""", ""adult"": ",IF(L170=TRUE,"true","false"),", ""has"": [",B170,"]",", ""in"": [",C170,"]",", ""on"": [",D170,"]",", ""from"": [",E170,"]},")</f>
        <v>{"spelling": "stay", "group": "_ay", "pos": "Noun", "adult": false, "has": [], "in": ["a hotel","a hostel","a resort"], "on": ["holiday","vacation"], "from": []},</v>
      </c>
      <c r="B170" t="str">
        <f t="shared" si="16"/>
        <v/>
      </c>
      <c r="C170" t="str">
        <f t="shared" si="17"/>
        <v>"a hotel","a hostel","a resort"</v>
      </c>
      <c r="D170" t="str">
        <f t="shared" si="18"/>
        <v>"holiday","vacation"</v>
      </c>
      <c r="E170" t="str">
        <f t="shared" si="19"/>
        <v/>
      </c>
      <c r="F170" t="str">
        <f t="shared" si="20"/>
        <v/>
      </c>
      <c r="G170" t="str">
        <f t="shared" si="21"/>
        <v/>
      </c>
      <c r="H170" t="str">
        <f t="shared" si="22"/>
        <v/>
      </c>
      <c r="I170" t="str">
        <f t="shared" si="23"/>
        <v/>
      </c>
      <c r="J170" t="s">
        <v>174</v>
      </c>
      <c r="K170" s="1" t="s">
        <v>185</v>
      </c>
      <c r="M170" t="s">
        <v>218</v>
      </c>
      <c r="Q170" t="s">
        <v>747</v>
      </c>
      <c r="R170" t="s">
        <v>748</v>
      </c>
      <c r="S170" t="s">
        <v>749</v>
      </c>
      <c r="T170" t="s">
        <v>750</v>
      </c>
      <c r="U170" t="s">
        <v>751</v>
      </c>
    </row>
    <row r="171" spans="1:25" x14ac:dyDescent="0.25">
      <c r="A171" t="str">
        <f>CONCATENATE("{""spelling"": """,K171,""", ""group"": """,J171,""", ""pos"": """,M171,""", ""adult"": ",IF(L171=TRUE,"true","false"),", ""has"": [",B171,"]",", ""in"": [",C171,"]",", ""on"": [",D171,"]",", ""from"": [",E171,"]},")</f>
        <v>{"spelling": "duck", "group": "_uck", "pos": "Noun", "adult": false, "has": ["feathers","a beak","wings"], "in": ["the river","a river"], "on": [], "from": []},</v>
      </c>
      <c r="B171" t="str">
        <f t="shared" si="16"/>
        <v>"feathers","a beak","wings"</v>
      </c>
      <c r="C171" t="str">
        <f t="shared" si="17"/>
        <v>"the river","a river"</v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 t="str">
        <f t="shared" si="22"/>
        <v/>
      </c>
      <c r="I171" t="str">
        <f t="shared" si="23"/>
        <v/>
      </c>
      <c r="J171" t="s">
        <v>187</v>
      </c>
      <c r="K171" s="1" t="s">
        <v>186</v>
      </c>
      <c r="M171" t="s">
        <v>218</v>
      </c>
      <c r="N171" t="s">
        <v>452</v>
      </c>
      <c r="O171" t="s">
        <v>257</v>
      </c>
      <c r="P171" t="s">
        <v>241</v>
      </c>
      <c r="Q171" t="s">
        <v>736</v>
      </c>
      <c r="R171" t="s">
        <v>599</v>
      </c>
    </row>
    <row r="172" spans="1:25" x14ac:dyDescent="0.25">
      <c r="A172" t="str">
        <f>CONCATENATE("{""spelling"": """,K172,""", ""group"": """,J172,""", ""pos"": """,M172,""", ""adult"": ",IF(L172=TRUE,"true","false"),", ""has"": [",B172,"]",", ""in"": [",C172,"]",", ""on"": [",D172,"]",", ""from"": [",E172,"]},")</f>
        <v>{"spelling": "puck", "group": "_uck", "pos": "Noun", "adult": false, "has": [], "in": ["a hockey match"], "on": ["an ice rink"], "from": []},</v>
      </c>
      <c r="B172" t="str">
        <f t="shared" si="16"/>
        <v/>
      </c>
      <c r="C172" t="str">
        <f t="shared" si="17"/>
        <v>"a hockey match"</v>
      </c>
      <c r="D172" t="str">
        <f t="shared" si="18"/>
        <v>"an ice rink"</v>
      </c>
      <c r="E172" t="str">
        <f t="shared" si="19"/>
        <v/>
      </c>
      <c r="F172" t="str">
        <f t="shared" si="20"/>
        <v/>
      </c>
      <c r="G172" t="str">
        <f t="shared" si="21"/>
        <v/>
      </c>
      <c r="H172" t="str">
        <f t="shared" si="22"/>
        <v/>
      </c>
      <c r="I172" t="str">
        <f t="shared" si="23"/>
        <v/>
      </c>
      <c r="J172" t="s">
        <v>187</v>
      </c>
      <c r="K172" s="1" t="s">
        <v>188</v>
      </c>
      <c r="M172" t="s">
        <v>218</v>
      </c>
      <c r="Q172" t="s">
        <v>753</v>
      </c>
      <c r="T172" t="s">
        <v>752</v>
      </c>
    </row>
    <row r="173" spans="1:25" x14ac:dyDescent="0.25">
      <c r="A173" t="str">
        <f>CONCATENATE("{""spelling"": """,K173,""", ""group"": """,J173,""", ""pos"": """,M173,""", ""adult"": ",IF(L173=TRUE,"true","false"),", ""has"": [",B173,"]",", ""in"": [",C173,"]",", ""on"": [",D173,"]",", ""from"": [",E173,"]},")</f>
        <v>{"spelling": "fuck", "group": "_uck", "pos": "Noun", "adult": true, "has": ["foreplay","a climax","an orgasm"], "in": [], "on": ["tinder"], "from": ["tinder","a prostitute","a hooker"]},</v>
      </c>
      <c r="B173" t="str">
        <f t="shared" si="16"/>
        <v>"foreplay","a climax","an orgasm"</v>
      </c>
      <c r="C173" t="str">
        <f t="shared" si="17"/>
        <v/>
      </c>
      <c r="D173" t="str">
        <f t="shared" si="18"/>
        <v>"tinder"</v>
      </c>
      <c r="E173" t="str">
        <f t="shared" si="19"/>
        <v>"tinder","a prostitute","a hooker"</v>
      </c>
      <c r="F173" t="str">
        <f t="shared" si="20"/>
        <v/>
      </c>
      <c r="G173" t="str">
        <f t="shared" si="21"/>
        <v/>
      </c>
      <c r="H173" t="str">
        <f t="shared" si="22"/>
        <v/>
      </c>
      <c r="I173" t="str">
        <f t="shared" si="23"/>
        <v/>
      </c>
      <c r="J173" t="s">
        <v>187</v>
      </c>
      <c r="K173" s="1" t="s">
        <v>189</v>
      </c>
      <c r="L173" t="b">
        <v>1</v>
      </c>
      <c r="M173" t="s">
        <v>218</v>
      </c>
      <c r="N173" t="s">
        <v>491</v>
      </c>
      <c r="O173" t="s">
        <v>492</v>
      </c>
      <c r="P173" t="s">
        <v>493</v>
      </c>
      <c r="T173" t="s">
        <v>743</v>
      </c>
      <c r="W173" t="s">
        <v>743</v>
      </c>
      <c r="X173" t="s">
        <v>744</v>
      </c>
      <c r="Y173" t="s">
        <v>762</v>
      </c>
    </row>
    <row r="174" spans="1:25" x14ac:dyDescent="0.25">
      <c r="A174" t="str">
        <f>CONCATENATE("{""spelling"": """,K174,""", ""group"": """,J174,""", ""pos"": """,M174,""", ""adult"": ",IF(L174=TRUE,"true","false"),", ""has"": [",B174,"]",", ""in"": [",C174,"]",", ""on"": [",D174,"]",", ""from"": [",E174,"]},")</f>
        <v>{"spelling": "luck", "group": "_uck", "pos": "Noun", "adult": false, "has": [], "in": [], "on": [], "from": []},</v>
      </c>
      <c r="B174" t="str">
        <f t="shared" si="16"/>
        <v/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 t="str">
        <f t="shared" si="22"/>
        <v/>
      </c>
      <c r="I174" t="str">
        <f t="shared" si="23"/>
        <v/>
      </c>
      <c r="J174" t="s">
        <v>187</v>
      </c>
      <c r="K174" s="1" t="s">
        <v>190</v>
      </c>
      <c r="M174" t="s">
        <v>218</v>
      </c>
    </row>
    <row r="175" spans="1:25" x14ac:dyDescent="0.25">
      <c r="A175" t="str">
        <f>CONCATENATE("{""spelling"": """,K175,""", ""group"": """,J175,""", ""pos"": """,M175,""", ""adult"": ",IF(L175=TRUE,"true","false"),", ""has"": [",B175,"]",", ""in"": [",C175,"]",", ""on"": [",D175,"]",", ""from"": [",E175,"]},")</f>
        <v>{"spelling": "cook", "group": "_uck", "pos": "Noun", "adult": false, "has": ["ingredients","knives","a kitchen"], "in": ["the kitchen","a kitchen","a restaurant"], "on": [], "from": []},</v>
      </c>
      <c r="B175" t="str">
        <f t="shared" si="16"/>
        <v>"ingredients","knives","a kitchen"</v>
      </c>
      <c r="C175" t="str">
        <f t="shared" si="17"/>
        <v>"the kitchen","a kitchen","a restaurant"</v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 t="str">
        <f t="shared" si="22"/>
        <v/>
      </c>
      <c r="I175" t="str">
        <f t="shared" si="23"/>
        <v/>
      </c>
      <c r="J175" t="s">
        <v>187</v>
      </c>
      <c r="K175" s="1" t="s">
        <v>191</v>
      </c>
      <c r="M175" t="s">
        <v>218</v>
      </c>
      <c r="N175" t="s">
        <v>494</v>
      </c>
      <c r="O175" t="s">
        <v>495</v>
      </c>
      <c r="P175" t="s">
        <v>496</v>
      </c>
      <c r="Q175" t="s">
        <v>590</v>
      </c>
      <c r="R175" t="s">
        <v>496</v>
      </c>
      <c r="S175" t="s">
        <v>754</v>
      </c>
    </row>
    <row r="176" spans="1:25" x14ac:dyDescent="0.25">
      <c r="A176" t="str">
        <f>CONCATENATE("{""spelling"": """,K176,""", ""group"": """,J176,""", ""pos"": """,M176,""", ""adult"": ",IF(L176=TRUE,"true","false"),", ""has"": [",B176,"]",", ""in"": [",C176,"]",", ""on"": [",D176,"]",", ""from"": [",E176,"]},")</f>
        <v>{"spelling": "buck", "group": "_uck", "pos": "Noun", "adult": false, "has": ["antlers","hooves"], "in": ["the woods","a tip jar"], "on": [], "from": []},</v>
      </c>
      <c r="B176" t="str">
        <f t="shared" si="16"/>
        <v>"antlers","hooves"</v>
      </c>
      <c r="C176" t="str">
        <f t="shared" si="17"/>
        <v>"the woods","a tip jar"</v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 t="str">
        <f t="shared" si="22"/>
        <v/>
      </c>
      <c r="I176" t="str">
        <f t="shared" si="23"/>
        <v/>
      </c>
      <c r="J176" t="s">
        <v>187</v>
      </c>
      <c r="K176" s="1" t="s">
        <v>192</v>
      </c>
      <c r="M176" t="s">
        <v>218</v>
      </c>
      <c r="N176" t="s">
        <v>497</v>
      </c>
      <c r="O176" t="s">
        <v>294</v>
      </c>
      <c r="Q176" t="s">
        <v>691</v>
      </c>
      <c r="R176" t="s">
        <v>755</v>
      </c>
    </row>
    <row r="177" spans="1:25" x14ac:dyDescent="0.25">
      <c r="A177" t="str">
        <f>CONCATENATE("{""spelling"": """,K177,""", ""group"": """,J177,""", ""pos"": """,M177,""", ""adult"": ",IF(L177=TRUE,"true","false"),", ""has"": [",B177,"]",", ""in"": [",C177,"]",", ""on"": [",D177,"]",", ""from"": [",E177,"]},")</f>
        <v>{"spelling": "muck", "group": "_uck", "pos": "Noun", "adult": false, "has": [], "in": ["a farmyard","a field"], "on": ["the bottom of your shoe"], "from": []},</v>
      </c>
      <c r="B177" t="str">
        <f t="shared" si="16"/>
        <v/>
      </c>
      <c r="C177" t="str">
        <f t="shared" si="17"/>
        <v>"a farmyard","a field"</v>
      </c>
      <c r="D177" t="str">
        <f t="shared" si="18"/>
        <v>"the bottom of your shoe"</v>
      </c>
      <c r="E177" t="str">
        <f t="shared" si="19"/>
        <v/>
      </c>
      <c r="F177" t="str">
        <f t="shared" si="20"/>
        <v/>
      </c>
      <c r="G177" t="str">
        <f t="shared" si="21"/>
        <v/>
      </c>
      <c r="H177" t="str">
        <f t="shared" si="22"/>
        <v/>
      </c>
      <c r="I177" t="str">
        <f t="shared" si="23"/>
        <v/>
      </c>
      <c r="J177" t="s">
        <v>187</v>
      </c>
      <c r="K177" s="1" t="s">
        <v>193</v>
      </c>
      <c r="M177" t="s">
        <v>218</v>
      </c>
      <c r="Q177" t="s">
        <v>651</v>
      </c>
      <c r="R177" t="s">
        <v>670</v>
      </c>
      <c r="T177" t="s">
        <v>630</v>
      </c>
    </row>
    <row r="178" spans="1:25" x14ac:dyDescent="0.25">
      <c r="A178" t="str">
        <f>CONCATENATE("{""spelling"": """,K178,""", ""group"": """,J178,""", ""pos"": """,M178,""", ""adult"": ",IF(L178=TRUE,"true","false"),", ""has"": [",B178,"]",", ""in"": [",C178,"]",", ""on"": [",D178,"]",", ""from"": [",E178,"]},")</f>
        <v>{"spelling": "sky", "group": "_ie", "pos": "Noun", "adult": false, "has": ["clouds","birds","an atmosphere"], "in": [], "on": [], "from": []},</v>
      </c>
      <c r="B178" t="str">
        <f t="shared" si="16"/>
        <v>"clouds","birds","an atmosphere"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 t="str">
        <f t="shared" si="22"/>
        <v/>
      </c>
      <c r="I178" t="str">
        <f t="shared" si="23"/>
        <v/>
      </c>
      <c r="J178" t="s">
        <v>195</v>
      </c>
      <c r="K178" s="1" t="s">
        <v>194</v>
      </c>
      <c r="M178" t="s">
        <v>218</v>
      </c>
      <c r="N178" t="s">
        <v>499</v>
      </c>
      <c r="O178" t="s">
        <v>500</v>
      </c>
      <c r="P178" t="s">
        <v>501</v>
      </c>
    </row>
    <row r="179" spans="1:25" x14ac:dyDescent="0.25">
      <c r="A179" t="str">
        <f>CONCATENATE("{""spelling"": """,K179,""", ""group"": """,J179,""", ""pos"": """,M179,""", ""adult"": ",IF(L179=TRUE,"true","false"),", ""has"": [",B179,"]",", ""in"": [",C179,"]",", ""on"": [",D179,"]",", ""from"": [",E179,"]},")</f>
        <v>{"spelling": "rye", "group": "_ie", "pos": "Noun", "adult": false, "has": [], "in": [], "on": [], "from": []},</v>
      </c>
      <c r="B179" t="str">
        <f t="shared" si="16"/>
        <v/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 t="str">
        <f t="shared" si="22"/>
        <v/>
      </c>
      <c r="I179" t="str">
        <f t="shared" si="23"/>
        <v/>
      </c>
      <c r="J179" t="s">
        <v>195</v>
      </c>
      <c r="K179" s="1" t="s">
        <v>196</v>
      </c>
      <c r="M179" t="s">
        <v>218</v>
      </c>
    </row>
    <row r="180" spans="1:25" x14ac:dyDescent="0.25">
      <c r="A180" t="str">
        <f>CONCATENATE("{""spelling"": """,K180,""", ""group"": """,J180,""", ""pos"": """,M180,""", ""adult"": ",IF(L180=TRUE,"true","false"),", ""has"": [",B180,"]",", ""in"": [",C180,"]",", ""on"": [",D180,"]",", ""from"": [",E180,"]},")</f>
        <v>{"spelling": "tie", "group": "_ie", "pos": "Noun", "adult": false, "has": ["a pattern","a knot"], "in": [], "on": [], "from": []},</v>
      </c>
      <c r="B180" t="str">
        <f t="shared" si="16"/>
        <v>"a pattern","a knot"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 t="str">
        <f t="shared" si="22"/>
        <v/>
      </c>
      <c r="I180" t="str">
        <f t="shared" si="23"/>
        <v/>
      </c>
      <c r="J180" t="s">
        <v>195</v>
      </c>
      <c r="K180" s="1" t="s">
        <v>197</v>
      </c>
      <c r="M180" t="s">
        <v>218</v>
      </c>
      <c r="N180" t="s">
        <v>502</v>
      </c>
      <c r="O180" t="s">
        <v>503</v>
      </c>
    </row>
    <row r="181" spans="1:25" x14ac:dyDescent="0.25">
      <c r="A181" t="str">
        <f>CONCATENATE("{""spelling"": """,K181,""", ""group"": """,J181,""", ""pos"": """,M181,""", ""adult"": ",IF(L181=TRUE,"true","false"),", ""has"": [",B181,"]",", ""in"": [",C181,"]",", ""on"": [",D181,"]",", ""from"": [",E181,"]},")</f>
        <v>{"spelling": "try", "group": "_ie", "pos": "Noun", "adult": false, "has": [], "in": [], "on": [], "from": []},</v>
      </c>
      <c r="B181" t="str">
        <f t="shared" si="16"/>
        <v/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 t="str">
        <f t="shared" si="22"/>
        <v/>
      </c>
      <c r="I181" t="str">
        <f t="shared" si="23"/>
        <v/>
      </c>
      <c r="J181" t="s">
        <v>195</v>
      </c>
      <c r="K181" s="1" t="s">
        <v>198</v>
      </c>
      <c r="M181" t="s">
        <v>218</v>
      </c>
    </row>
    <row r="182" spans="1:25" x14ac:dyDescent="0.25">
      <c r="A182" t="str">
        <f>CONCATENATE("{""spelling"": """,K182,""", ""group"": """,J182,""", ""pos"": """,M182,""", ""adult"": ",IF(L182=TRUE,"true","false"),", ""has"": [",B182,"]",", ""in"": [",C182,"]",", ""on"": [",D182,"]",", ""from"": [",E182,"]},")</f>
        <v>{"spelling": "pie", "group": "_ie", "pos": "Noun", "adult": false, "has": ["a crust","a filling","a baker"], "in": [], "on": [], "from": ["a baker"]},</v>
      </c>
      <c r="B182" t="str">
        <f t="shared" si="16"/>
        <v>"a crust","a filling","a baker"</v>
      </c>
      <c r="C182" t="str">
        <f t="shared" si="17"/>
        <v/>
      </c>
      <c r="D182" t="str">
        <f t="shared" si="18"/>
        <v/>
      </c>
      <c r="E182" t="str">
        <f t="shared" si="19"/>
        <v>"a baker"</v>
      </c>
      <c r="F182" t="str">
        <f t="shared" si="20"/>
        <v/>
      </c>
      <c r="G182" t="str">
        <f t="shared" si="21"/>
        <v/>
      </c>
      <c r="H182" t="str">
        <f t="shared" si="22"/>
        <v/>
      </c>
      <c r="I182" t="str">
        <f t="shared" si="23"/>
        <v/>
      </c>
      <c r="J182" t="s">
        <v>195</v>
      </c>
      <c r="K182" s="1" t="s">
        <v>199</v>
      </c>
      <c r="M182" t="s">
        <v>218</v>
      </c>
      <c r="N182" t="s">
        <v>504</v>
      </c>
      <c r="O182" t="s">
        <v>395</v>
      </c>
      <c r="P182" t="s">
        <v>505</v>
      </c>
      <c r="W182" t="s">
        <v>505</v>
      </c>
    </row>
    <row r="183" spans="1:25" x14ac:dyDescent="0.25">
      <c r="A183" t="str">
        <f>CONCATENATE("{""spelling"": """,K183,""", ""group"": """,J183,""", ""pos"": """,M183,""", ""adult"": ",IF(L183=TRUE,"true","false"),", ""has"": [",B183,"]",", ""in"": [",C183,"]",", ""on"": [",D183,"]",", ""from"": [",E183,"]},")</f>
        <v>{"spelling": "pi", "group": "_ie", "pos": "Noun", "adult": false, "has": ["a lot of numbers"], "in": ["a textbook","an equation"], "on": ["a calculator"], "from": []},</v>
      </c>
      <c r="B183" t="str">
        <f t="shared" si="16"/>
        <v>"a lot of numbers"</v>
      </c>
      <c r="C183" t="str">
        <f t="shared" si="17"/>
        <v>"a textbook","an equation"</v>
      </c>
      <c r="D183" t="str">
        <f t="shared" si="18"/>
        <v>"a calculator"</v>
      </c>
      <c r="E183" t="str">
        <f t="shared" si="19"/>
        <v/>
      </c>
      <c r="F183" t="str">
        <f t="shared" si="20"/>
        <v/>
      </c>
      <c r="G183" t="str">
        <f t="shared" si="21"/>
        <v/>
      </c>
      <c r="H183" t="str">
        <f t="shared" si="22"/>
        <v/>
      </c>
      <c r="I183" t="str">
        <f t="shared" si="23"/>
        <v/>
      </c>
      <c r="J183" t="s">
        <v>195</v>
      </c>
      <c r="K183" s="1" t="s">
        <v>200</v>
      </c>
      <c r="M183" t="s">
        <v>218</v>
      </c>
      <c r="N183" t="s">
        <v>506</v>
      </c>
      <c r="Q183" t="s">
        <v>756</v>
      </c>
      <c r="R183" t="s">
        <v>757</v>
      </c>
      <c r="T183" t="s">
        <v>758</v>
      </c>
    </row>
    <row r="184" spans="1:25" x14ac:dyDescent="0.25">
      <c r="A184" t="str">
        <f>CONCATENATE("{""spelling"": """,K184,""", ""group"": """,J184,""", ""pos"": """,M184,""", ""adult"": ",IF(L184=TRUE,"true","false"),", ""has"": [",B184,"]",", ""in"": [",C184,"]",", ""on"": [",D184,"]",", ""from"": [",E184,"]},")</f>
        <v>{"spelling": "sigh", "group": "_ie", "pos": "Noun", "adult": false, "has": [], "in": [], "on": [], "from": []},</v>
      </c>
      <c r="B184" t="str">
        <f t="shared" si="16"/>
        <v/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 t="str">
        <f t="shared" si="22"/>
        <v/>
      </c>
      <c r="I184" t="str">
        <f t="shared" si="23"/>
        <v/>
      </c>
      <c r="J184" t="s">
        <v>195</v>
      </c>
      <c r="K184" s="1" t="s">
        <v>201</v>
      </c>
      <c r="M184" t="s">
        <v>218</v>
      </c>
    </row>
    <row r="185" spans="1:25" x14ac:dyDescent="0.25">
      <c r="A185" t="str">
        <f>CONCATENATE("{""spelling"": """,K185,""", ""group"": """,J185,""", ""pos"": """,M185,""", ""adult"": ",IF(L185=TRUE,"true","false"),", ""has"": [",B185,"]",", ""in"": [",C185,"]",", ""on"": [",D185,"]",", ""from"": [",E185,"]},")</f>
        <v>{"spelling": "sty", "group": "_ie", "pos": "Noun", "adult": false, "has": ["a pig","muck","a trough"], "in": ["a farm"], "on": ["your eye","your eyelid"], "from": []},</v>
      </c>
      <c r="B185" t="str">
        <f t="shared" si="16"/>
        <v>"a pig","muck","a trough"</v>
      </c>
      <c r="C185" t="str">
        <f t="shared" si="17"/>
        <v>"a farm"</v>
      </c>
      <c r="D185" t="str">
        <f t="shared" si="18"/>
        <v>"your eye","your eyelid"</v>
      </c>
      <c r="E185" t="str">
        <f t="shared" si="19"/>
        <v/>
      </c>
      <c r="F185" t="str">
        <f t="shared" si="20"/>
        <v/>
      </c>
      <c r="G185" t="str">
        <f t="shared" si="21"/>
        <v/>
      </c>
      <c r="H185" t="str">
        <f t="shared" si="22"/>
        <v/>
      </c>
      <c r="I185" t="str">
        <f t="shared" si="23"/>
        <v/>
      </c>
      <c r="J185" t="s">
        <v>195</v>
      </c>
      <c r="K185" s="1" t="s">
        <v>202</v>
      </c>
      <c r="M185" t="s">
        <v>218</v>
      </c>
      <c r="N185" t="s">
        <v>507</v>
      </c>
      <c r="O185" t="s">
        <v>193</v>
      </c>
      <c r="P185" t="s">
        <v>508</v>
      </c>
      <c r="Q185" t="s">
        <v>644</v>
      </c>
      <c r="T185" t="s">
        <v>759</v>
      </c>
      <c r="U185" t="s">
        <v>760</v>
      </c>
    </row>
    <row r="186" spans="1:25" x14ac:dyDescent="0.25">
      <c r="A186" t="str">
        <f>CONCATENATE("{""spelling"": """,K186,""", ""group"": """,J186,""", ""pos"": """,M186,""", ""adult"": ",IF(L186=TRUE,"true","false"),", ""has"": [",B186,"]",", ""in"": [",C186,"]",", ""on"": [",D186,"]",", ""from"": [",E186,"]},")</f>
        <v>{"spelling": "STI", "group": "_ie", "pos": "Noun", "adult": true, "has": ["pus"], "in": [], "on": ["your genitals"], "from": ["a prostitute","a hooker"]},</v>
      </c>
      <c r="B186" t="str">
        <f t="shared" si="16"/>
        <v>"pus"</v>
      </c>
      <c r="C186" t="str">
        <f t="shared" si="17"/>
        <v/>
      </c>
      <c r="D186" t="str">
        <f t="shared" si="18"/>
        <v>"your genitals"</v>
      </c>
      <c r="E186" t="str">
        <f t="shared" si="19"/>
        <v>"a prostitute","a hooker"</v>
      </c>
      <c r="F186" t="str">
        <f t="shared" si="20"/>
        <v/>
      </c>
      <c r="G186" t="str">
        <f t="shared" si="21"/>
        <v/>
      </c>
      <c r="H186" t="str">
        <f t="shared" si="22"/>
        <v/>
      </c>
      <c r="I186" t="str">
        <f t="shared" si="23"/>
        <v/>
      </c>
      <c r="J186" t="s">
        <v>195</v>
      </c>
      <c r="K186" s="1" t="s">
        <v>203</v>
      </c>
      <c r="L186" t="b">
        <v>1</v>
      </c>
      <c r="M186" t="s">
        <v>218</v>
      </c>
      <c r="N186" t="s">
        <v>270</v>
      </c>
      <c r="T186" t="s">
        <v>761</v>
      </c>
      <c r="W186" t="s">
        <v>744</v>
      </c>
      <c r="X186" t="s">
        <v>762</v>
      </c>
    </row>
    <row r="187" spans="1:25" x14ac:dyDescent="0.25">
      <c r="A187" t="str">
        <f>CONCATENATE("{""spelling"": """,K187,""", ""group"": """,J187,""", ""pos"": """,M187,""", ""adult"": ",IF(L187=TRUE,"true","false"),", ""has"": [",B187,"]",", ""in"": [",C187,"]",", ""on"": [",D187,"]",", ""from"": [",E187,"]},")</f>
        <v>{"spelling": "dye", "group": "_ie", "pos": "Noun", "adult": false, "has": ["a colour"], "in": [], "on": ["your hair"], "from": []},</v>
      </c>
      <c r="B187" t="str">
        <f t="shared" si="16"/>
        <v>"a colour"</v>
      </c>
      <c r="C187" t="str">
        <f t="shared" si="17"/>
        <v/>
      </c>
      <c r="D187" t="str">
        <f t="shared" si="18"/>
        <v>"your hair"</v>
      </c>
      <c r="E187" t="str">
        <f t="shared" si="19"/>
        <v/>
      </c>
      <c r="F187" t="str">
        <f t="shared" si="20"/>
        <v/>
      </c>
      <c r="G187" t="str">
        <f t="shared" si="21"/>
        <v/>
      </c>
      <c r="H187" t="str">
        <f t="shared" si="22"/>
        <v/>
      </c>
      <c r="I187" t="str">
        <f t="shared" si="23"/>
        <v/>
      </c>
      <c r="J187" t="s">
        <v>195</v>
      </c>
      <c r="K187" s="1" t="s">
        <v>204</v>
      </c>
      <c r="M187" t="s">
        <v>218</v>
      </c>
      <c r="N187" t="s">
        <v>442</v>
      </c>
      <c r="T187" t="s">
        <v>624</v>
      </c>
    </row>
    <row r="188" spans="1:25" x14ac:dyDescent="0.25">
      <c r="A188" t="str">
        <f>CONCATENATE("{""spelling"": """,K188,""", ""group"": """,J188,""", ""pos"": """,M188,""", ""adult"": ",IF(L188=TRUE,"true","false"),", ""has"": [",B188,"]",", ""in"": [",C188,"]",", ""on"": [",D188,"]",", ""from"": [",E188,"]},")</f>
        <v>{"spelling": "guy", "group": "_ie", "pos": "Noun", "adult": false, "has": ["arms","legs","a body"], "in": [], "on": [], "from": []},</v>
      </c>
      <c r="B188" t="str">
        <f t="shared" si="16"/>
        <v>"arms","legs","a body"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 t="str">
        <f t="shared" si="22"/>
        <v/>
      </c>
      <c r="I188" t="str">
        <f t="shared" si="23"/>
        <v/>
      </c>
      <c r="J188" t="s">
        <v>195</v>
      </c>
      <c r="K188" s="1" t="s">
        <v>205</v>
      </c>
      <c r="M188" t="s">
        <v>218</v>
      </c>
      <c r="N188" t="s">
        <v>509</v>
      </c>
      <c r="O188" t="s">
        <v>510</v>
      </c>
      <c r="P188" t="s">
        <v>511</v>
      </c>
    </row>
    <row r="189" spans="1:25" x14ac:dyDescent="0.25">
      <c r="A189" t="str">
        <f>CONCATENATE("{""spelling"": """,K189,""", ""group"": """,J189,""", ""pos"": """,M189,""", ""adult"": ",IF(L189=TRUE,"true","false"),", ""has"": [",B189,"]",", ""in"": [",C189,"]",", ""on"": [",D189,"]",", ""from"": [",E189,"]},")</f>
        <v>{"spelling": "lie", "group": "_ie", "pos": "Noun", "adult": false, "has": ["never happened"], "in": [], "on": [], "from": ["a politician","an advert","a conman"]},</v>
      </c>
      <c r="B189" t="str">
        <f t="shared" si="16"/>
        <v>"never happened"</v>
      </c>
      <c r="C189" t="str">
        <f t="shared" si="17"/>
        <v/>
      </c>
      <c r="D189" t="str">
        <f t="shared" si="18"/>
        <v/>
      </c>
      <c r="E189" t="str">
        <f t="shared" si="19"/>
        <v>"a politician","an advert","a conman"</v>
      </c>
      <c r="F189" t="str">
        <f t="shared" si="20"/>
        <v/>
      </c>
      <c r="G189" t="str">
        <f t="shared" si="21"/>
        <v/>
      </c>
      <c r="H189" t="str">
        <f t="shared" si="22"/>
        <v/>
      </c>
      <c r="I189" t="str">
        <f t="shared" si="23"/>
        <v/>
      </c>
      <c r="J189" t="s">
        <v>195</v>
      </c>
      <c r="K189" s="1" t="s">
        <v>206</v>
      </c>
      <c r="M189" t="s">
        <v>218</v>
      </c>
      <c r="N189" t="s">
        <v>512</v>
      </c>
      <c r="W189" t="s">
        <v>763</v>
      </c>
      <c r="X189" t="s">
        <v>764</v>
      </c>
      <c r="Y189" t="s">
        <v>735</v>
      </c>
    </row>
    <row r="190" spans="1:25" x14ac:dyDescent="0.25">
      <c r="A190" t="str">
        <f>CONCATENATE("{""spelling"": """,K190,""", ""group"": """,J190,""", ""pos"": """,M190,""", ""adult"": ",IF(L190=TRUE,"true","false"),", ""has"": [",B190,"]",", ""in"": [",C190,"]",", ""on"": [",D190,"]",", ""from"": [",E190,"]},")</f>
        <v>{"spelling": "eye", "group": "_ie", "pos": "Noun", "adult": false, "has": ["a pupil","a lens","lashes"], "in": [], "on": [], "from": []},</v>
      </c>
      <c r="B190" t="str">
        <f t="shared" si="16"/>
        <v>"a pupil","a lens","lashes"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 t="str">
        <f t="shared" si="22"/>
        <v/>
      </c>
      <c r="I190" t="str">
        <f t="shared" si="23"/>
        <v/>
      </c>
      <c r="J190" t="s">
        <v>195</v>
      </c>
      <c r="K190" s="1" t="s">
        <v>336</v>
      </c>
      <c r="M190" t="s">
        <v>218</v>
      </c>
      <c r="N190" t="s">
        <v>513</v>
      </c>
      <c r="O190" t="s">
        <v>514</v>
      </c>
      <c r="P190" t="s">
        <v>515</v>
      </c>
    </row>
    <row r="191" spans="1:25" x14ac:dyDescent="0.25">
      <c r="A191" t="str">
        <f>CONCATENATE("{""spelling"": """,K191,""", ""group"": """,J191,""", ""pos"": """,M191,""", ""adult"": ",IF(L191=TRUE,"true","false"),", ""has"": [",B191,"]",", ""in"": [",C191,"]",", ""on"": [",D191,"]",", ""from"": [",E191,"]},")</f>
        <v>{"spelling": "bell", "group": "_ell", "pos": "Noun", "adult": false, "has": ["a clapper"], "in": ["a church","a steeple"], "on": [], "from": []},</v>
      </c>
      <c r="B191" t="str">
        <f t="shared" si="16"/>
        <v>"a clapper"</v>
      </c>
      <c r="C191" t="str">
        <f t="shared" si="17"/>
        <v>"a church","a steeple"</v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 t="str">
        <f t="shared" si="22"/>
        <v/>
      </c>
      <c r="I191" t="str">
        <f t="shared" si="23"/>
        <v/>
      </c>
      <c r="J191" t="s">
        <v>208</v>
      </c>
      <c r="K191" s="1" t="s">
        <v>207</v>
      </c>
      <c r="M191" t="s">
        <v>218</v>
      </c>
      <c r="N191" t="s">
        <v>516</v>
      </c>
      <c r="Q191" t="s">
        <v>692</v>
      </c>
      <c r="R191" t="s">
        <v>766</v>
      </c>
    </row>
    <row r="192" spans="1:25" x14ac:dyDescent="0.25">
      <c r="A192" t="str">
        <f>CONCATENATE("{""spelling"": """,K192,""", ""group"": """,J192,""", ""pos"": """,M192,""", ""adult"": ",IF(L192=TRUE,"true","false"),", ""has"": [",B192,"]",", ""in"": [",C192,"]",", ""on"": [",D192,"]",", ""from"": [",E192,"]},")</f>
        <v>{"spelling": "well", "group": "_ell", "pos": "Noun", "adult": false, "has": ["a bucket","water"], "in": [], "on": [], "from": []},</v>
      </c>
      <c r="B192" t="str">
        <f t="shared" si="16"/>
        <v>"a bucket","water"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 t="str">
        <f t="shared" si="22"/>
        <v/>
      </c>
      <c r="I192" t="str">
        <f t="shared" si="23"/>
        <v/>
      </c>
      <c r="J192" t="s">
        <v>208</v>
      </c>
      <c r="K192" s="1" t="s">
        <v>209</v>
      </c>
      <c r="M192" t="s">
        <v>218</v>
      </c>
      <c r="N192" t="s">
        <v>517</v>
      </c>
      <c r="O192" t="s">
        <v>476</v>
      </c>
    </row>
    <row r="193" spans="1:24" x14ac:dyDescent="0.25">
      <c r="A193" t="str">
        <f>CONCATENATE("{""spelling"": """,K193,""", ""group"": """,J193,""", ""pos"": """,M193,""", ""adult"": ",IF(L193=TRUE,"true","false"),", ""has"": [",B193,"]",", ""in"": [",C193,"]",", ""on"": [",D193,"]",", ""from"": [",E193,"]},")</f>
        <v>{"spelling": "yell", "group": "_ell", "pos": "Noun", "adult": false, "has": [], "in": [], "on": [], "from": ["a football fan","someone in trouble"]},</v>
      </c>
      <c r="B193" t="str">
        <f t="shared" si="16"/>
        <v/>
      </c>
      <c r="C193" t="str">
        <f t="shared" si="17"/>
        <v/>
      </c>
      <c r="D193" t="str">
        <f t="shared" si="18"/>
        <v/>
      </c>
      <c r="E193" t="str">
        <f t="shared" si="19"/>
        <v>"a football fan","someone in trouble"</v>
      </c>
      <c r="F193" t="str">
        <f t="shared" si="20"/>
        <v/>
      </c>
      <c r="G193" t="str">
        <f t="shared" si="21"/>
        <v/>
      </c>
      <c r="H193" t="str">
        <f t="shared" si="22"/>
        <v/>
      </c>
      <c r="I193" t="str">
        <f t="shared" si="23"/>
        <v/>
      </c>
      <c r="J193" t="s">
        <v>208</v>
      </c>
      <c r="K193" s="1" t="s">
        <v>210</v>
      </c>
      <c r="M193" t="s">
        <v>218</v>
      </c>
      <c r="W193" t="s">
        <v>767</v>
      </c>
      <c r="X193" t="s">
        <v>768</v>
      </c>
    </row>
    <row r="194" spans="1:24" x14ac:dyDescent="0.25">
      <c r="A194" t="str">
        <f>CONCATENATE("{""spelling"": """,K194,""", ""group"": """,J194,""", ""pos"": """,M194,""", ""adult"": ",IF(L194=TRUE,"true","false"),", ""has"": [",B194,"]",", ""in"": [",C194,"]",", ""on"": [",D194,"]",", ""from"": [",E194,"]},")</f>
        <v>{"spelling": "sell", "group": "_ell", "pos": "Verb", "adult": false, "has": [], "in": [], "on": [], "from": []},</v>
      </c>
      <c r="B194" t="str">
        <f t="shared" si="16"/>
        <v/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 t="str">
        <f t="shared" si="22"/>
        <v/>
      </c>
      <c r="I194" t="str">
        <f t="shared" si="23"/>
        <v/>
      </c>
      <c r="J194" t="s">
        <v>208</v>
      </c>
      <c r="K194" s="1" t="s">
        <v>211</v>
      </c>
      <c r="M194" t="s">
        <v>441</v>
      </c>
    </row>
    <row r="195" spans="1:24" x14ac:dyDescent="0.25">
      <c r="A195" t="str">
        <f>CONCATENATE("{""spelling"": """,K195,""", ""group"": """,J195,""", ""pos"": """,M195,""", ""adult"": ",IF(L195=TRUE,"true","false"),", ""has"": [",B195,"]",", ""in"": [",C195,"]",", ""on"": [",D195,"]",", ""from"": [",E195,"]},")</f>
        <v>{"spelling": "shell", "group": "_ell", "pos": "Noun", "adult": false, "has": ["an inside"], "in": ["the sea","the ocean"], "on": ["the beach"], "from": ["an oyster","a clam"]},</v>
      </c>
      <c r="B195" t="str">
        <f t="shared" ref="B195:B258" si="24">SUBSTITUTE(SUBSTITUTE(_xlfn.CONCAT("""",N195,""",""",O195,""",""",P195,""""),",""""",""),"""""","")</f>
        <v>"an inside"</v>
      </c>
      <c r="C195" t="str">
        <f t="shared" ref="C195:C258" si="25">SUBSTITUTE(SUBSTITUTE(_xlfn.CONCAT("""",Q195,""",""",R195,""",""",S195,""""),",""""",""),"""""","")</f>
        <v>"the sea","the ocean"</v>
      </c>
      <c r="D195" t="str">
        <f t="shared" ref="D195:D258" si="26">SUBSTITUTE(SUBSTITUTE(_xlfn.CONCAT("""",T195,""",""",U195,""",""",V195,""""),",""""",""),"""""","")</f>
        <v>"the beach"</v>
      </c>
      <c r="E195" t="str">
        <f t="shared" ref="E195:E258" si="27">SUBSTITUTE(SUBSTITUTE(_xlfn.CONCAT("""",W195,""",""",X195,""",""",Y195,""""),",""""",""),"""""","")</f>
        <v>"an oyster","a clam"</v>
      </c>
      <c r="F195" t="str">
        <f t="shared" ref="F195:F258" si="28">SUBSTITUTE(SUBSTITUTE(_xlfn.CONCAT("""",Z195,""",""",AA195,""",""",AB195,""""),",""""",""),"""""","")</f>
        <v/>
      </c>
      <c r="G195" t="str">
        <f t="shared" ref="G195:G258" si="29">SUBSTITUTE(SUBSTITUTE(_xlfn.CONCAT("""",AC195,""",""",AD195,""",""",AE195,""""),",""""",""),"""""","")</f>
        <v/>
      </c>
      <c r="H195" t="str">
        <f t="shared" ref="H195:H258" si="30">SUBSTITUTE(SUBSTITUTE(_xlfn.CONCAT("""",AF195,""",""",AG195,""",""",AH195,""""),",""""",""),"""""","")</f>
        <v/>
      </c>
      <c r="I195" t="str">
        <f t="shared" ref="I195:I258" si="31">SUBSTITUTE(SUBSTITUTE(_xlfn.CONCAT("""",AI195,""",""",AJ195,""",""",AK195,""""),",""""",""),"""""","")</f>
        <v/>
      </c>
      <c r="J195" t="s">
        <v>208</v>
      </c>
      <c r="K195" s="1" t="s">
        <v>212</v>
      </c>
      <c r="M195" t="s">
        <v>218</v>
      </c>
      <c r="N195" t="s">
        <v>518</v>
      </c>
      <c r="Q195" t="s">
        <v>598</v>
      </c>
      <c r="R195" t="s">
        <v>597</v>
      </c>
      <c r="T195" t="s">
        <v>769</v>
      </c>
      <c r="W195" t="s">
        <v>770</v>
      </c>
      <c r="X195" t="s">
        <v>771</v>
      </c>
    </row>
    <row r="196" spans="1:24" x14ac:dyDescent="0.25">
      <c r="A196" t="str">
        <f>CONCATENATE("{""spelling"": """,K196,""", ""group"": """,J196,""", ""pos"": """,M196,""", ""adult"": ",IF(L196=TRUE,"true","false"),", ""has"": [",B196,"]",", ""in"": [",C196,"]",", ""on"": [",D196,"]",", ""from"": [",E196,"]},")</f>
        <v>{"spelling": "gel", "group": "_ell", "pos": "Noun", "adult": false, "has": [], "in": [], "on": [], "from": ["a bottle"]},</v>
      </c>
      <c r="B196" t="str">
        <f t="shared" si="24"/>
        <v/>
      </c>
      <c r="C196" t="str">
        <f t="shared" si="25"/>
        <v/>
      </c>
      <c r="D196" t="str">
        <f t="shared" si="26"/>
        <v/>
      </c>
      <c r="E196" t="str">
        <f t="shared" si="27"/>
        <v>"a bottle"</v>
      </c>
      <c r="F196" t="str">
        <f t="shared" si="28"/>
        <v/>
      </c>
      <c r="G196" t="str">
        <f t="shared" si="29"/>
        <v/>
      </c>
      <c r="H196" t="str">
        <f t="shared" si="30"/>
        <v/>
      </c>
      <c r="I196" t="str">
        <f t="shared" si="31"/>
        <v/>
      </c>
      <c r="J196" t="s">
        <v>208</v>
      </c>
      <c r="K196" s="1" t="s">
        <v>213</v>
      </c>
      <c r="M196" t="s">
        <v>218</v>
      </c>
      <c r="W196" t="s">
        <v>725</v>
      </c>
    </row>
    <row r="197" spans="1:24" x14ac:dyDescent="0.25">
      <c r="A197" t="str">
        <f>CONCATENATE("{""spelling"": """,K197,""", ""group"": """,J197,""", ""pos"": """,M197,""", ""adult"": ",IF(L197=TRUE,"true","false"),", ""has"": [",B197,"]",", ""in"": [",C197,"]",", ""on"": [",D197,"]",", ""from"": [",E197,"]},")</f>
        <v>{"spelling": "hell", "group": "_ell", "pos": "Noun", "adult": true, "has": ["flames","sinners","pitchforks"], "in": [], "on": [], "from": []},</v>
      </c>
      <c r="B197" t="str">
        <f t="shared" si="24"/>
        <v>"flames","sinners","pitchforks"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 t="str">
        <f t="shared" si="30"/>
        <v/>
      </c>
      <c r="I197" t="str">
        <f t="shared" si="31"/>
        <v/>
      </c>
      <c r="J197" t="s">
        <v>208</v>
      </c>
      <c r="K197" s="1" t="s">
        <v>214</v>
      </c>
      <c r="L197" t="b">
        <v>1</v>
      </c>
      <c r="M197" t="s">
        <v>218</v>
      </c>
      <c r="N197" t="s">
        <v>519</v>
      </c>
      <c r="O197" t="s">
        <v>520</v>
      </c>
      <c r="P197" t="s">
        <v>521</v>
      </c>
    </row>
    <row r="198" spans="1:24" x14ac:dyDescent="0.25">
      <c r="A198" t="str">
        <f>CONCATENATE("{""spelling"": """,K198,""", ""group"": """,J198,""", ""pos"": """,M198,""", ""adult"": ",IF(L198=TRUE,"true","false"),", ""has"": [",B198,"]",", ""in"": [",C198,"]",", ""on"": [",D198,"]",", ""from"": [",E198,"]},")</f>
        <v>{"spelling": "smell", "group": "_ell", "pos": "Noun", "adult": false, "has": ["an origin"], "in": ["the bathroom","the toilet"], "on": [], "from": []},</v>
      </c>
      <c r="B198" t="str">
        <f t="shared" si="24"/>
        <v>"an origin"</v>
      </c>
      <c r="C198" t="str">
        <f t="shared" si="25"/>
        <v>"the bathroom","the toilet"</v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 t="str">
        <f t="shared" si="30"/>
        <v/>
      </c>
      <c r="I198" t="str">
        <f t="shared" si="31"/>
        <v/>
      </c>
      <c r="J198" t="s">
        <v>208</v>
      </c>
      <c r="K198" s="1" t="s">
        <v>215</v>
      </c>
      <c r="M198" t="s">
        <v>218</v>
      </c>
      <c r="N198" t="s">
        <v>522</v>
      </c>
      <c r="Q198" t="s">
        <v>772</v>
      </c>
      <c r="R198" t="s">
        <v>628</v>
      </c>
    </row>
    <row r="199" spans="1:24" x14ac:dyDescent="0.25">
      <c r="A199" t="str">
        <f>CONCATENATE("{""spelling"": """,K199,""", ""group"": """,J199,""", ""pos"": """,M199,""", ""adult"": ",IF(L199=TRUE,"true","false"),", ""has"": [",B199,"]",", ""in"": [",C199,"]",", ""on"": [",D199,"]",", ""from"": [",E199,"]},")</f>
        <v>{"spelling": "act", "group": "_act", "pos": "Noun", "adult": false, "has": [], "in": ["a play"], "on": ["stage"], "from": []},</v>
      </c>
      <c r="B199" t="str">
        <f t="shared" si="24"/>
        <v/>
      </c>
      <c r="C199" t="str">
        <f t="shared" si="25"/>
        <v>"a play"</v>
      </c>
      <c r="D199" t="str">
        <f t="shared" si="26"/>
        <v>"stage"</v>
      </c>
      <c r="E199" t="str">
        <f t="shared" si="27"/>
        <v/>
      </c>
      <c r="F199" t="str">
        <f t="shared" si="28"/>
        <v/>
      </c>
      <c r="G199" t="str">
        <f t="shared" si="29"/>
        <v/>
      </c>
      <c r="H199" t="str">
        <f t="shared" si="30"/>
        <v/>
      </c>
      <c r="I199" t="str">
        <f t="shared" si="31"/>
        <v/>
      </c>
      <c r="J199" t="s">
        <v>302</v>
      </c>
      <c r="K199" s="1" t="s">
        <v>303</v>
      </c>
      <c r="M199" t="s">
        <v>218</v>
      </c>
      <c r="Q199" t="s">
        <v>773</v>
      </c>
      <c r="T199" t="s">
        <v>609</v>
      </c>
    </row>
    <row r="200" spans="1:24" x14ac:dyDescent="0.25">
      <c r="A200" t="str">
        <f>CONCATENATE("{""spelling"": """,K200,""", ""group"": """,J200,""", ""pos"": """,M200,""", ""adult"": ",IF(L200=TRUE,"true","false"),", ""has"": [",B200,"]",", ""in"": [",C200,"]",", ""on"": [",D200,"]",", ""from"": [",E200,"]},")</f>
        <v>{"spelling": "tact", "group": "_act", "pos": "Noun", "adult": false, "has": [], "in": [], "on": [], "from": ["a diplomat"]},</v>
      </c>
      <c r="B200" t="str">
        <f t="shared" si="24"/>
        <v/>
      </c>
      <c r="C200" t="str">
        <f t="shared" si="25"/>
        <v/>
      </c>
      <c r="D200" t="str">
        <f t="shared" si="26"/>
        <v/>
      </c>
      <c r="E200" t="str">
        <f t="shared" si="27"/>
        <v>"a diplomat"</v>
      </c>
      <c r="F200" t="str">
        <f t="shared" si="28"/>
        <v/>
      </c>
      <c r="G200" t="str">
        <f t="shared" si="29"/>
        <v/>
      </c>
      <c r="H200" t="str">
        <f t="shared" si="30"/>
        <v/>
      </c>
      <c r="I200" t="str">
        <f t="shared" si="31"/>
        <v/>
      </c>
      <c r="J200" t="s">
        <v>302</v>
      </c>
      <c r="K200" s="1" t="s">
        <v>304</v>
      </c>
      <c r="M200" t="s">
        <v>218</v>
      </c>
      <c r="W200" t="s">
        <v>774</v>
      </c>
    </row>
    <row r="201" spans="1:24" x14ac:dyDescent="0.25">
      <c r="A201" t="str">
        <f>CONCATENATE("{""spelling"": """,K201,""", ""group"": """,J201,""", ""pos"": """,M201,""", ""adult"": ",IF(L201=TRUE,"true","false"),", ""has"": [",B201,"]",", ""in"": [",C201,"]",", ""on"": [",D201,"]",", ""from"": [",E201,"]},")</f>
        <v>{"spelling": "pact", "group": "_act", "pos": "Noun", "adult": false, "has": ["signatures"], "in": ["writing"], "on": [], "from": ["a diplomat"]},</v>
      </c>
      <c r="B201" t="str">
        <f t="shared" si="24"/>
        <v>"signatures"</v>
      </c>
      <c r="C201" t="str">
        <f t="shared" si="25"/>
        <v>"writing"</v>
      </c>
      <c r="D201" t="str">
        <f t="shared" si="26"/>
        <v/>
      </c>
      <c r="E201" t="str">
        <f t="shared" si="27"/>
        <v>"a diplomat"</v>
      </c>
      <c r="F201" t="str">
        <f t="shared" si="28"/>
        <v/>
      </c>
      <c r="G201" t="str">
        <f t="shared" si="29"/>
        <v/>
      </c>
      <c r="H201" t="str">
        <f t="shared" si="30"/>
        <v/>
      </c>
      <c r="I201" t="str">
        <f t="shared" si="31"/>
        <v/>
      </c>
      <c r="J201" t="s">
        <v>302</v>
      </c>
      <c r="K201" s="1" t="s">
        <v>305</v>
      </c>
      <c r="M201" t="s">
        <v>218</v>
      </c>
      <c r="N201" t="s">
        <v>523</v>
      </c>
      <c r="Q201" t="s">
        <v>641</v>
      </c>
      <c r="W201" t="s">
        <v>774</v>
      </c>
    </row>
    <row r="202" spans="1:24" x14ac:dyDescent="0.25">
      <c r="A202" t="str">
        <f>CONCATENATE("{""spelling"": """,K202,""", ""group"": """,J202,""", ""pos"": """,M202,""", ""adult"": ",IF(L202=TRUE,"true","false"),", ""has"": [",B202,"]",", ""in"": [",C202,"]",", ""on"": [",D202,"]",", ""from"": [",E202,"]},")</f>
        <v>{"spelling": "fact", "group": "_act", "pos": "Noun", "adult": false, "has": ["proof"], "in": [], "on": [], "from": []},</v>
      </c>
      <c r="B202" t="str">
        <f t="shared" si="24"/>
        <v>"proof"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 t="str">
        <f t="shared" si="30"/>
        <v/>
      </c>
      <c r="I202" t="str">
        <f t="shared" si="31"/>
        <v/>
      </c>
      <c r="J202" t="s">
        <v>302</v>
      </c>
      <c r="K202" s="1" t="s">
        <v>306</v>
      </c>
      <c r="M202" t="s">
        <v>218</v>
      </c>
      <c r="N202" t="s">
        <v>524</v>
      </c>
    </row>
    <row r="203" spans="1:24" x14ac:dyDescent="0.25">
      <c r="A203" t="str">
        <f>CONCATENATE("{""spelling"": """,K203,""", ""group"": """,J203,""", ""pos"": """,M203,""", ""adult"": ",IF(L203=TRUE,"true","false"),", ""has"": [",B203,"]",", ""in"": [",C203,"]",", ""on"": [",D203,"]",", ""from"": [",E203,"]},")</f>
        <v>{"spelling": "off", "group": "_off", "pos": "Adj", "adult": false, "has": [], "in": [], "on": [], "from": []},</v>
      </c>
      <c r="B203" t="str">
        <f t="shared" si="24"/>
        <v/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 t="str">
        <f t="shared" si="30"/>
        <v/>
      </c>
      <c r="I203" t="str">
        <f t="shared" si="31"/>
        <v/>
      </c>
      <c r="J203" t="s">
        <v>308</v>
      </c>
      <c r="K203" s="1" t="s">
        <v>307</v>
      </c>
      <c r="M203" t="s">
        <v>437</v>
      </c>
    </row>
    <row r="204" spans="1:24" x14ac:dyDescent="0.25">
      <c r="A204" t="str">
        <f>CONCATENATE("{""spelling"": """,K204,""", ""group"": """,J204,""", ""pos"": """,M204,""", ""adult"": ",IF(L204=TRUE,"true","false"),", ""has"": [",B204,"]",", ""in"": [",C204,"]",", ""on"": [",D204,"]",", ""from"": [",E204,"]},")</f>
        <v>{"spelling": "cough", "group": "_off", "pos": "Noun", "adult": false, "has": [], "in": [], "on": [], "from": ["a patient"]},</v>
      </c>
      <c r="B204" t="str">
        <f t="shared" si="24"/>
        <v/>
      </c>
      <c r="C204" t="str">
        <f t="shared" si="25"/>
        <v/>
      </c>
      <c r="D204" t="str">
        <f t="shared" si="26"/>
        <v/>
      </c>
      <c r="E204" t="str">
        <f t="shared" si="27"/>
        <v>"a patient"</v>
      </c>
      <c r="F204" t="str">
        <f t="shared" si="28"/>
        <v/>
      </c>
      <c r="G204" t="str">
        <f t="shared" si="29"/>
        <v/>
      </c>
      <c r="H204" t="str">
        <f t="shared" si="30"/>
        <v/>
      </c>
      <c r="I204" t="str">
        <f t="shared" si="31"/>
        <v/>
      </c>
      <c r="J204" t="s">
        <v>308</v>
      </c>
      <c r="K204" s="1" t="s">
        <v>309</v>
      </c>
      <c r="M204" t="s">
        <v>218</v>
      </c>
      <c r="W204" t="s">
        <v>775</v>
      </c>
    </row>
    <row r="205" spans="1:24" x14ac:dyDescent="0.25">
      <c r="A205" t="str">
        <f>CONCATENATE("{""spelling"": """,K205,""", ""group"": """,J205,""", ""pos"": """,M205,""", ""adult"": ",IF(L205=TRUE,"true","false"),", ""has"": [",B205,"]",", ""in"": [",C205,"]",", ""on"": [",D205,"]",", ""from"": [",E205,"]},")</f>
        <v>{"spelling": "toff", "group": "_off", "pos": "Noun", "adult": false, "has": ["a tophat","riches","a monocle"], "in": ["the upper classes"], "on": [], "from": ["a rich family"]},</v>
      </c>
      <c r="B205" t="str">
        <f t="shared" si="24"/>
        <v>"a tophat","riches","a monocle"</v>
      </c>
      <c r="C205" t="str">
        <f t="shared" si="25"/>
        <v>"the upper classes"</v>
      </c>
      <c r="D205" t="str">
        <f t="shared" si="26"/>
        <v/>
      </c>
      <c r="E205" t="str">
        <f t="shared" si="27"/>
        <v>"a rich family"</v>
      </c>
      <c r="F205" t="str">
        <f t="shared" si="28"/>
        <v/>
      </c>
      <c r="G205" t="str">
        <f t="shared" si="29"/>
        <v/>
      </c>
      <c r="H205" t="str">
        <f t="shared" si="30"/>
        <v/>
      </c>
      <c r="I205" t="str">
        <f t="shared" si="31"/>
        <v/>
      </c>
      <c r="J205" t="s">
        <v>308</v>
      </c>
      <c r="K205" s="1" t="s">
        <v>310</v>
      </c>
      <c r="M205" t="s">
        <v>218</v>
      </c>
      <c r="N205" t="s">
        <v>525</v>
      </c>
      <c r="O205" t="s">
        <v>526</v>
      </c>
      <c r="P205" t="s">
        <v>527</v>
      </c>
      <c r="Q205" t="s">
        <v>776</v>
      </c>
      <c r="W205" t="s">
        <v>777</v>
      </c>
    </row>
    <row r="206" spans="1:24" x14ac:dyDescent="0.25">
      <c r="A206" t="str">
        <f>CONCATENATE("{""spelling"": """,K206,""", ""group"": """,J206,""", ""pos"": """,M206,""", ""adult"": ",IF(L206=TRUE,"true","false"),", ""has"": [",B206,"]",", ""in"": [",C206,"]",", ""on"": [",D206,"]",", ""from"": [",E206,"]},")</f>
        <v>{"spelling": "wide", "group": "_ide", "pos": "Adj", "adult": false, "has": [], "in": [], "on": [], "from": []},</v>
      </c>
      <c r="B206" t="str">
        <f t="shared" si="24"/>
        <v/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 t="str">
        <f t="shared" si="30"/>
        <v/>
      </c>
      <c r="I206" t="str">
        <f t="shared" si="31"/>
        <v/>
      </c>
      <c r="J206" t="s">
        <v>312</v>
      </c>
      <c r="K206" s="1" t="s">
        <v>311</v>
      </c>
      <c r="M206" t="s">
        <v>437</v>
      </c>
    </row>
    <row r="207" spans="1:24" x14ac:dyDescent="0.25">
      <c r="A207" t="str">
        <f>CONCATENATE("{""spelling"": """,K207,""", ""group"": """,J207,""", ""pos"": """,M207,""", ""adult"": ",IF(L207=TRUE,"true","false"),", ""has"": [",B207,"]",", ""in"": [",C207,"]",", ""on"": [",D207,"]",", ""from"": [",E207,"]},")</f>
        <v>{"spelling": "ride", "group": "_ide", "pos": "Noun", "adult": false, "has": ["tracks"], "in": ["a fairground","an amusement park"], "on": [], "from": []},</v>
      </c>
      <c r="B207" t="str">
        <f t="shared" si="24"/>
        <v>"tracks"</v>
      </c>
      <c r="C207" t="str">
        <f t="shared" si="25"/>
        <v>"a fairground","an amusement park"</v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 t="str">
        <f t="shared" si="30"/>
        <v/>
      </c>
      <c r="I207" t="str">
        <f t="shared" si="31"/>
        <v/>
      </c>
      <c r="J207" t="s">
        <v>312</v>
      </c>
      <c r="K207" s="1" t="s">
        <v>313</v>
      </c>
      <c r="M207" t="s">
        <v>218</v>
      </c>
      <c r="N207" t="s">
        <v>528</v>
      </c>
      <c r="Q207" t="s">
        <v>778</v>
      </c>
      <c r="R207" t="s">
        <v>779</v>
      </c>
    </row>
    <row r="208" spans="1:24" x14ac:dyDescent="0.25">
      <c r="A208" t="str">
        <f>CONCATENATE("{""spelling"": """,K208,""", ""group"": """,J208,""", ""pos"": """,M208,""", ""adult"": ",IF(L208=TRUE,"true","false"),", ""has"": [",B208,"]",", ""in"": [",C208,"]",", ""on"": [",D208,"]",", ""from"": [",E208,"]},")</f>
        <v>{"spelling": "tide", "group": "_ide", "pos": "Noun", "adult": false, "has": ["waves","a lot of water"], "in": ["the ocean"], "on": ["the beach"], "from": []},</v>
      </c>
      <c r="B208" t="str">
        <f t="shared" si="24"/>
        <v>"waves","a lot of water"</v>
      </c>
      <c r="C208" t="str">
        <f t="shared" si="25"/>
        <v>"the ocean"</v>
      </c>
      <c r="D208" t="str">
        <f t="shared" si="26"/>
        <v>"the beach"</v>
      </c>
      <c r="E208" t="str">
        <f t="shared" si="27"/>
        <v/>
      </c>
      <c r="F208" t="str">
        <f t="shared" si="28"/>
        <v/>
      </c>
      <c r="G208" t="str">
        <f t="shared" si="29"/>
        <v/>
      </c>
      <c r="H208" t="str">
        <f t="shared" si="30"/>
        <v/>
      </c>
      <c r="I208" t="str">
        <f t="shared" si="31"/>
        <v/>
      </c>
      <c r="J208" t="s">
        <v>312</v>
      </c>
      <c r="K208" s="1" t="s">
        <v>314</v>
      </c>
      <c r="M208" t="s">
        <v>218</v>
      </c>
      <c r="N208" t="s">
        <v>529</v>
      </c>
      <c r="O208" t="s">
        <v>477</v>
      </c>
      <c r="Q208" t="s">
        <v>597</v>
      </c>
      <c r="T208" t="s">
        <v>769</v>
      </c>
    </row>
    <row r="209" spans="1:25" x14ac:dyDescent="0.25">
      <c r="A209" t="str">
        <f>CONCATENATE("{""spelling"": """,K209,""", ""group"": """,J209,""", ""pos"": """,M209,""", ""adult"": ",IF(L209=TRUE,"true","false"),", ""has"": [",B209,"]",", ""in"": [",C209,"]",", ""on"": [",D209,"]",", ""from"": [",E209,"]},")</f>
        <v>{"spelling": "side", "group": "_ide", "pos": "Noun", "adult": false, "has": [], "in": [], "on": [], "from": []},</v>
      </c>
      <c r="B209" t="str">
        <f t="shared" si="24"/>
        <v/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 t="str">
        <f t="shared" si="30"/>
        <v/>
      </c>
      <c r="I209" t="str">
        <f t="shared" si="31"/>
        <v/>
      </c>
      <c r="J209" t="s">
        <v>312</v>
      </c>
      <c r="K209" s="1" t="s">
        <v>315</v>
      </c>
      <c r="M209" t="s">
        <v>218</v>
      </c>
    </row>
    <row r="210" spans="1:25" x14ac:dyDescent="0.25">
      <c r="A210" t="str">
        <f>CONCATENATE("{""spelling"": """,K210,""", ""group"": """,J210,""", ""pos"": """,M210,""", ""adult"": ",IF(L210=TRUE,"true","false"),", ""has"": [",B210,"]",", ""in"": [",C210,"]",", ""on"": [",D210,"]",", ""from"": [",E210,"]},")</f>
        <v>{"spelling": "pride", "group": "_ide", "pos": "Noun", "adult": false, "has": ["lions"], "in": [], "on": [], "from": []},</v>
      </c>
      <c r="B210" t="str">
        <f t="shared" si="24"/>
        <v>"lions"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 t="str">
        <f t="shared" si="30"/>
        <v/>
      </c>
      <c r="I210" t="str">
        <f t="shared" si="31"/>
        <v/>
      </c>
      <c r="J210" t="s">
        <v>312</v>
      </c>
      <c r="K210" s="1" t="s">
        <v>316</v>
      </c>
      <c r="M210" t="s">
        <v>218</v>
      </c>
      <c r="N210" t="s">
        <v>444</v>
      </c>
    </row>
    <row r="211" spans="1:25" x14ac:dyDescent="0.25">
      <c r="A211" t="str">
        <f>CONCATENATE("{""spelling"": """,K211,""", ""group"": """,J211,""", ""pos"": """,M211,""", ""adult"": ",IF(L211=TRUE,"true","false"),", ""has"": [",B211,"]",", ""in"": [",C211,"]",", ""on"": [",D211,"]",", ""from"": [",E211,"]},")</f>
        <v>{"spelling": "guide", "group": "_ide", "pos": "Noun", "adult": false, "has": ["expertise"], "in": [], "on": ["a hike","a tour"], "from": ["a gallery"]},</v>
      </c>
      <c r="B211" t="str">
        <f t="shared" si="24"/>
        <v>"expertise"</v>
      </c>
      <c r="C211" t="str">
        <f t="shared" si="25"/>
        <v/>
      </c>
      <c r="D211" t="str">
        <f t="shared" si="26"/>
        <v>"a hike","a tour"</v>
      </c>
      <c r="E211" t="str">
        <f t="shared" si="27"/>
        <v>"a gallery"</v>
      </c>
      <c r="F211" t="str">
        <f t="shared" si="28"/>
        <v/>
      </c>
      <c r="G211" t="str">
        <f t="shared" si="29"/>
        <v/>
      </c>
      <c r="H211" t="str">
        <f t="shared" si="30"/>
        <v/>
      </c>
      <c r="I211" t="str">
        <f t="shared" si="31"/>
        <v/>
      </c>
      <c r="J211" t="s">
        <v>312</v>
      </c>
      <c r="K211" s="1" t="s">
        <v>317</v>
      </c>
      <c r="M211" t="s">
        <v>218</v>
      </c>
      <c r="N211" t="s">
        <v>530</v>
      </c>
      <c r="T211" t="s">
        <v>780</v>
      </c>
      <c r="U211" t="s">
        <v>781</v>
      </c>
      <c r="W211" t="s">
        <v>657</v>
      </c>
    </row>
    <row r="212" spans="1:25" x14ac:dyDescent="0.25">
      <c r="A212" t="str">
        <f>CONCATENATE("{""spelling"": """,K212,""", ""group"": """,J212,""", ""pos"": """,M212,""", ""adult"": ",IF(L212=TRUE,"true","false"),", ""has"": [",B212,"]",", ""in"": [",C212,"]",", ""on"": [",D212,"]",", ""from"": [",E212,"]},")</f>
        <v>{"spelling": "hide", "group": "_ide", "pos": "Noun", "adult": false, "has": ["hunters"], "in": [], "on": ["an animal"], "from": []},</v>
      </c>
      <c r="B212" t="str">
        <f t="shared" si="24"/>
        <v>"hunters"</v>
      </c>
      <c r="C212" t="str">
        <f t="shared" si="25"/>
        <v/>
      </c>
      <c r="D212" t="str">
        <f t="shared" si="26"/>
        <v>"an animal"</v>
      </c>
      <c r="E212" t="str">
        <f t="shared" si="27"/>
        <v/>
      </c>
      <c r="F212" t="str">
        <f t="shared" si="28"/>
        <v/>
      </c>
      <c r="G212" t="str">
        <f t="shared" si="29"/>
        <v/>
      </c>
      <c r="H212" t="str">
        <f t="shared" si="30"/>
        <v/>
      </c>
      <c r="I212" t="str">
        <f t="shared" si="31"/>
        <v/>
      </c>
      <c r="J212" t="s">
        <v>312</v>
      </c>
      <c r="K212" s="1" t="s">
        <v>318</v>
      </c>
      <c r="M212" t="s">
        <v>218</v>
      </c>
      <c r="N212" t="s">
        <v>531</v>
      </c>
      <c r="T212" t="s">
        <v>782</v>
      </c>
    </row>
    <row r="213" spans="1:25" x14ac:dyDescent="0.25">
      <c r="A213" t="str">
        <f>CONCATENATE("{""spelling"": """,K213,""", ""group"": """,J213,""", ""pos"": """,M213,""", ""adult"": ",IF(L213=TRUE,"true","false"),", ""has"": [",B213,"]",", ""in"": [",C213,"]",", ""on"": [",D213,"]",", ""from"": [",E213,"]},")</f>
        <v>{"spelling": "child", "group": "_ild", "pos": "Noun", "adult": false, "has": ["parents"], "in": ["school","a classroom"], "on": [], "from": []},</v>
      </c>
      <c r="B213" t="str">
        <f t="shared" si="24"/>
        <v>"parents"</v>
      </c>
      <c r="C213" t="str">
        <f t="shared" si="25"/>
        <v>"school","a classroom"</v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 t="str">
        <f t="shared" si="30"/>
        <v/>
      </c>
      <c r="I213" t="str">
        <f t="shared" si="31"/>
        <v/>
      </c>
      <c r="J213" t="s">
        <v>321</v>
      </c>
      <c r="K213" s="1" t="s">
        <v>320</v>
      </c>
      <c r="M213" t="s">
        <v>218</v>
      </c>
      <c r="N213" t="s">
        <v>379</v>
      </c>
      <c r="Q213" t="s">
        <v>783</v>
      </c>
      <c r="R213" t="s">
        <v>784</v>
      </c>
    </row>
    <row r="214" spans="1:25" x14ac:dyDescent="0.25">
      <c r="A214" t="str">
        <f>CONCATENATE("{""spelling"": """,K214,""", ""group"": """,J214,""", ""pos"": """,M214,""", ""adult"": ",IF(L214=TRUE,"true","false"),", ""has"": [",B214,"]",", ""in"": [",C214,"]",", ""on"": [",D214,"]",", ""from"": [",E214,"]},")</f>
        <v>{"spelling": "wild", "group": "_ild", "pos": "Adj", "adult": false, "has": [], "in": [], "on": [], "from": []},</v>
      </c>
      <c r="B214" t="str">
        <f t="shared" si="24"/>
        <v/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 t="str">
        <f t="shared" si="30"/>
        <v/>
      </c>
      <c r="I214" t="str">
        <f t="shared" si="31"/>
        <v/>
      </c>
      <c r="J214" t="s">
        <v>321</v>
      </c>
      <c r="K214" s="1" t="s">
        <v>322</v>
      </c>
      <c r="M214" t="s">
        <v>437</v>
      </c>
    </row>
    <row r="215" spans="1:25" x14ac:dyDescent="0.25">
      <c r="A215" t="str">
        <f>CONCATENATE("{""spelling"": """,K215,""", ""group"": """,J215,""", ""pos"": """,M215,""", ""adult"": ",IF(L215=TRUE,"true","false"),", ""has"": [",B215,"]",", ""in"": [",C215,"]",", ""on"": [",D215,"]",", ""from"": [",E215,"]},")</f>
        <v>{"spelling": "fin", "group": "_in", "pos": "Noun", "adult": false, "has": [], "in": [], "on": ["a fish"], "from": []},</v>
      </c>
      <c r="B215" t="str">
        <f t="shared" si="24"/>
        <v/>
      </c>
      <c r="C215" t="str">
        <f t="shared" si="25"/>
        <v/>
      </c>
      <c r="D215" t="str">
        <f t="shared" si="26"/>
        <v>"a fish"</v>
      </c>
      <c r="E215" t="str">
        <f t="shared" si="27"/>
        <v/>
      </c>
      <c r="F215" t="str">
        <f t="shared" si="28"/>
        <v/>
      </c>
      <c r="G215" t="str">
        <f t="shared" si="29"/>
        <v/>
      </c>
      <c r="H215" t="str">
        <f t="shared" si="30"/>
        <v/>
      </c>
      <c r="I215" t="str">
        <f t="shared" si="31"/>
        <v/>
      </c>
      <c r="J215" t="s">
        <v>323</v>
      </c>
      <c r="K215" s="1" t="s">
        <v>324</v>
      </c>
      <c r="M215" t="s">
        <v>218</v>
      </c>
      <c r="T215" t="s">
        <v>666</v>
      </c>
    </row>
    <row r="216" spans="1:25" x14ac:dyDescent="0.25">
      <c r="A216" t="str">
        <f>CONCATENATE("{""spelling"": """,K216,""", ""group"": """,J216,""", ""pos"": """,M216,""", ""adult"": ",IF(L216=TRUE,"true","false"),", ""has"": [",B216,"]",", ""in"": [",C216,"]",", ""on"": [",D216,"]",", ""from"": [",E216,"]},")</f>
        <v>{"spelling": "win", "group": "_in", "pos": "Noun", "adult": false, "has": [], "in": ["sports"], "on": [], "from": []},</v>
      </c>
      <c r="B216" t="str">
        <f t="shared" si="24"/>
        <v/>
      </c>
      <c r="C216" t="str">
        <f t="shared" si="25"/>
        <v>"sports"</v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 t="str">
        <f t="shared" si="30"/>
        <v/>
      </c>
      <c r="I216" t="str">
        <f t="shared" si="31"/>
        <v/>
      </c>
      <c r="J216" t="s">
        <v>323</v>
      </c>
      <c r="K216" s="1" t="s">
        <v>325</v>
      </c>
      <c r="M216" t="s">
        <v>218</v>
      </c>
      <c r="Q216" t="s">
        <v>785</v>
      </c>
    </row>
    <row r="217" spans="1:25" x14ac:dyDescent="0.25">
      <c r="A217" t="str">
        <f>CONCATENATE("{""spelling"": """,K217,""", ""group"": """,J217,""", ""pos"": """,M217,""", ""adult"": ",IF(L217=TRUE,"true","false"),", ""has"": [",B217,"]",", ""in"": [",C217,"]",", ""on"": [",D217,"]",", ""from"": [",E217,"]},")</f>
        <v>{"spelling": "tin", "group": "_in", "pos": "Noun", "adult": false, "has": ["a lid","a filling","an opener"], "in": ["the periodic table"], "on": ["the periodic table"], "from": []},</v>
      </c>
      <c r="B217" t="str">
        <f t="shared" si="24"/>
        <v>"a lid","a filling","an opener"</v>
      </c>
      <c r="C217" t="str">
        <f t="shared" si="25"/>
        <v>"the periodic table"</v>
      </c>
      <c r="D217" t="str">
        <f t="shared" si="26"/>
        <v>"the periodic table"</v>
      </c>
      <c r="E217" t="str">
        <f t="shared" si="27"/>
        <v/>
      </c>
      <c r="F217" t="str">
        <f t="shared" si="28"/>
        <v/>
      </c>
      <c r="G217" t="str">
        <f t="shared" si="29"/>
        <v/>
      </c>
      <c r="H217" t="str">
        <f t="shared" si="30"/>
        <v/>
      </c>
      <c r="I217" t="str">
        <f t="shared" si="31"/>
        <v/>
      </c>
      <c r="J217" t="s">
        <v>323</v>
      </c>
      <c r="K217" s="1" t="s">
        <v>326</v>
      </c>
      <c r="M217" t="s">
        <v>218</v>
      </c>
      <c r="N217" t="s">
        <v>532</v>
      </c>
      <c r="O217" t="s">
        <v>395</v>
      </c>
      <c r="P217" t="s">
        <v>569</v>
      </c>
      <c r="Q217" t="s">
        <v>786</v>
      </c>
      <c r="T217" t="s">
        <v>786</v>
      </c>
    </row>
    <row r="218" spans="1:25" x14ac:dyDescent="0.25">
      <c r="A218" t="str">
        <f>CONCATENATE("{""spelling"": """,K218,""", ""group"": """,J218,""", ""pos"": """,M218,""", ""adult"": ",IF(L218=TRUE,"true","false"),", ""has"": [",B218,"]",", ""in"": [",C218,"]",", ""on"": [",D218,"]",", ""from"": [",E218,"]},")</f>
        <v>{"spelling": "pin", "group": "_in", "pos": "Noun", "adult": false, "has": ["a head","a point"], "in": ["a pincushion","a voodoo doll"], "on": [], "from": []},</v>
      </c>
      <c r="B218" t="str">
        <f t="shared" si="24"/>
        <v>"a head","a point"</v>
      </c>
      <c r="C218" t="str">
        <f t="shared" si="25"/>
        <v>"a pincushion","a voodoo doll"</v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 t="str">
        <f t="shared" si="30"/>
        <v/>
      </c>
      <c r="I218" t="str">
        <f t="shared" si="31"/>
        <v/>
      </c>
      <c r="J218" t="s">
        <v>323</v>
      </c>
      <c r="K218" s="1" t="s">
        <v>327</v>
      </c>
      <c r="M218" t="s">
        <v>218</v>
      </c>
      <c r="N218" t="s">
        <v>533</v>
      </c>
      <c r="O218" t="s">
        <v>534</v>
      </c>
      <c r="Q218" t="s">
        <v>787</v>
      </c>
      <c r="R218" t="s">
        <v>788</v>
      </c>
    </row>
    <row r="219" spans="1:25" x14ac:dyDescent="0.25">
      <c r="A219" t="str">
        <f>CONCATENATE("{""spelling"": """,K219,""", ""group"": """,J219,""", ""pos"": """,M219,""", ""adult"": ",IF(L219=TRUE,"true","false"),", ""has"": [",B219,"]",", ""in"": [",C219,"]",", ""on"": [",D219,"]",", ""from"": [",E219,"]},")</f>
        <v>{"spelling": "sin", "group": "_in", "pos": "Noun", "adult": false, "has": [], "in": [], "on": [], "from": ["a sinner"]},</v>
      </c>
      <c r="B219" t="str">
        <f t="shared" si="24"/>
        <v/>
      </c>
      <c r="C219" t="str">
        <f t="shared" si="25"/>
        <v/>
      </c>
      <c r="D219" t="str">
        <f t="shared" si="26"/>
        <v/>
      </c>
      <c r="E219" t="str">
        <f t="shared" si="27"/>
        <v>"a sinner"</v>
      </c>
      <c r="F219" t="str">
        <f t="shared" si="28"/>
        <v/>
      </c>
      <c r="G219" t="str">
        <f t="shared" si="29"/>
        <v/>
      </c>
      <c r="H219" t="str">
        <f t="shared" si="30"/>
        <v/>
      </c>
      <c r="I219" t="str">
        <f t="shared" si="31"/>
        <v/>
      </c>
      <c r="J219" t="s">
        <v>323</v>
      </c>
      <c r="K219" s="1" t="s">
        <v>328</v>
      </c>
      <c r="M219" t="s">
        <v>218</v>
      </c>
      <c r="W219" t="s">
        <v>737</v>
      </c>
    </row>
    <row r="220" spans="1:25" x14ac:dyDescent="0.25">
      <c r="A220" t="str">
        <f>CONCATENATE("{""spelling"": """,K220,""", ""group"": """,J220,""", ""pos"": """,M220,""", ""adult"": ",IF(L220=TRUE,"true","false"),", ""has"": [",B220,"]",", ""in"": [",C220,"]",", ""on"": [",D220,"]",", ""from"": [",E220,"]},")</f>
        <v>{"spelling": "din", "group": "_in", "pos": "Noun", "adult": false, "has": [], "in": [], "on": [], "from": ["a drumkit","an accordian","bagpipes"]},</v>
      </c>
      <c r="B220" t="str">
        <f t="shared" si="24"/>
        <v/>
      </c>
      <c r="C220" t="str">
        <f t="shared" si="25"/>
        <v/>
      </c>
      <c r="D220" t="str">
        <f t="shared" si="26"/>
        <v/>
      </c>
      <c r="E220" t="str">
        <f t="shared" si="27"/>
        <v>"a drumkit","an accordian","bagpipes"</v>
      </c>
      <c r="F220" t="str">
        <f t="shared" si="28"/>
        <v/>
      </c>
      <c r="G220" t="str">
        <f t="shared" si="29"/>
        <v/>
      </c>
      <c r="H220" t="str">
        <f t="shared" si="30"/>
        <v/>
      </c>
      <c r="I220" t="str">
        <f t="shared" si="31"/>
        <v/>
      </c>
      <c r="J220" t="s">
        <v>323</v>
      </c>
      <c r="K220" s="1" t="s">
        <v>329</v>
      </c>
      <c r="M220" t="s">
        <v>218</v>
      </c>
      <c r="W220" t="s">
        <v>791</v>
      </c>
      <c r="X220" t="s">
        <v>789</v>
      </c>
      <c r="Y220" t="s">
        <v>790</v>
      </c>
    </row>
    <row r="221" spans="1:25" x14ac:dyDescent="0.25">
      <c r="A221" t="str">
        <f>CONCATENATE("{""spelling"": """,K221,""", ""group"": """,J221,""", ""pos"": """,M221,""", ""adult"": ",IF(L221=TRUE,"true","false"),", ""has"": [",B221,"]",", ""in"": [",C221,"]",", ""on"": [",D221,"]",", ""from"": [",E221,"]},")</f>
        <v>{"spelling": "gin", "group": "_in", "pos": "Noun", "adult": false, "has": ["a lot of alcohol in it","juniper berries"], "in": ["a cocktail","a bar"], "on": [], "from": []},</v>
      </c>
      <c r="B221" t="str">
        <f t="shared" si="24"/>
        <v>"a lot of alcohol in it","juniper berries"</v>
      </c>
      <c r="C221" t="str">
        <f t="shared" si="25"/>
        <v>"a cocktail","a bar"</v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 t="str">
        <f t="shared" si="30"/>
        <v/>
      </c>
      <c r="I221" t="str">
        <f t="shared" si="31"/>
        <v/>
      </c>
      <c r="J221" t="s">
        <v>323</v>
      </c>
      <c r="K221" s="1" t="s">
        <v>330</v>
      </c>
      <c r="M221" t="s">
        <v>218</v>
      </c>
      <c r="N221" t="s">
        <v>535</v>
      </c>
      <c r="O221" t="s">
        <v>536</v>
      </c>
      <c r="Q221" t="s">
        <v>792</v>
      </c>
      <c r="R221" t="s">
        <v>793</v>
      </c>
    </row>
    <row r="222" spans="1:25" x14ac:dyDescent="0.25">
      <c r="A222" t="str">
        <f>CONCATENATE("{""spelling"": """,K222,""", ""group"": """,J222,""", ""pos"": """,M222,""", ""adult"": ",IF(L222=TRUE,"true","false"),", ""has"": [",B222,"]",", ""in"": [",C222,"]",", ""on"": [",D222,"]",", ""from"": [",E222,"]},")</f>
        <v>{"spelling": "djinn", "group": "_in", "pos": "Noun", "adult": false, "has": ["magical powers","a lamp"], "in": ["a lamp"], "on": [], "from": []},</v>
      </c>
      <c r="B222" t="str">
        <f t="shared" si="24"/>
        <v>"magical powers","a lamp"</v>
      </c>
      <c r="C222" t="str">
        <f t="shared" si="25"/>
        <v>"a lamp"</v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 t="str">
        <f t="shared" si="30"/>
        <v/>
      </c>
      <c r="I222" t="str">
        <f t="shared" si="31"/>
        <v/>
      </c>
      <c r="J222" t="s">
        <v>323</v>
      </c>
      <c r="K222" s="1" t="s">
        <v>331</v>
      </c>
      <c r="M222" t="s">
        <v>218</v>
      </c>
      <c r="N222" t="s">
        <v>485</v>
      </c>
      <c r="O222" t="s">
        <v>537</v>
      </c>
      <c r="Q222" t="s">
        <v>537</v>
      </c>
    </row>
    <row r="223" spans="1:25" x14ac:dyDescent="0.25">
      <c r="A223" t="str">
        <f>CONCATENATE("{""spelling"": """,K223,""", ""group"": """,J223,""", ""pos"": """,M223,""", ""adult"": ",IF(L223=TRUE,"true","false"),", ""has"": [",B223,"]",", ""in"": [",C223,"]",", ""on"": [",D223,"]",", ""from"": [",E223,"]},")</f>
        <v>{"spelling": "kin", "group": "_in", "pos": "Noun", "adult": false, "has": [], "in": ["the family"], "on": [], "from": ["a family"]},</v>
      </c>
      <c r="B223" t="str">
        <f t="shared" si="24"/>
        <v/>
      </c>
      <c r="C223" t="str">
        <f t="shared" si="25"/>
        <v>"the family"</v>
      </c>
      <c r="D223" t="str">
        <f t="shared" si="26"/>
        <v/>
      </c>
      <c r="E223" t="str">
        <f t="shared" si="27"/>
        <v>"a family"</v>
      </c>
      <c r="F223" t="str">
        <f t="shared" si="28"/>
        <v/>
      </c>
      <c r="G223" t="str">
        <f t="shared" si="29"/>
        <v/>
      </c>
      <c r="H223" t="str">
        <f t="shared" si="30"/>
        <v/>
      </c>
      <c r="I223" t="str">
        <f t="shared" si="31"/>
        <v/>
      </c>
      <c r="J223" t="s">
        <v>323</v>
      </c>
      <c r="K223" s="1" t="s">
        <v>332</v>
      </c>
      <c r="M223" t="s">
        <v>218</v>
      </c>
      <c r="Q223" t="s">
        <v>794</v>
      </c>
      <c r="W223" t="s">
        <v>795</v>
      </c>
    </row>
    <row r="224" spans="1:25" x14ac:dyDescent="0.25">
      <c r="A224" t="str">
        <f>CONCATENATE("{""spelling"": """,K224,""", ""group"": """,J224,""", ""pos"": """,M224,""", ""adult"": ",IF(L224=TRUE,"true","false"),", ""has"": [",B224,"]",", ""in"": [",C224,"]",", ""on"": [",D224,"]",", ""from"": [",E224,"]},")</f>
        <v>{"spelling": "bin", "group": "_in", "pos": "Noun", "adult": false, "has": ["a lid","rubbish"], "in": [], "on": [], "from": []},</v>
      </c>
      <c r="B224" t="str">
        <f t="shared" si="24"/>
        <v>"a lid","rubbish"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 t="str">
        <f t="shared" si="30"/>
        <v/>
      </c>
      <c r="I224" t="str">
        <f t="shared" si="31"/>
        <v/>
      </c>
      <c r="J224" t="s">
        <v>323</v>
      </c>
      <c r="K224" s="1" t="s">
        <v>333</v>
      </c>
      <c r="M224" t="s">
        <v>218</v>
      </c>
      <c r="N224" t="s">
        <v>532</v>
      </c>
      <c r="O224" t="s">
        <v>538</v>
      </c>
    </row>
    <row r="225" spans="1:24" x14ac:dyDescent="0.25">
      <c r="A225" t="str">
        <f>CONCATENATE("{""spelling"": """,K225,""", ""group"": """,J225,""", ""pos"": """,M225,""", ""adult"": ",IF(L225=TRUE,"true","false"),", ""has"": [",B225,"]",", ""in"": [",C225,"]",", ""on"": [",D225,"]",", ""from"": [",E225,"]},")</f>
        <v>{"spelling": "shin", "group": "_in", "pos": "Noun", "adult": false, "has": ["a bone"], "in": ["your leg","your body"], "on": [], "from": []},</v>
      </c>
      <c r="B225" t="str">
        <f t="shared" si="24"/>
        <v>"a bone"</v>
      </c>
      <c r="C225" t="str">
        <f t="shared" si="25"/>
        <v>"your leg","your body"</v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 t="str">
        <f t="shared" si="30"/>
        <v/>
      </c>
      <c r="I225" t="str">
        <f t="shared" si="31"/>
        <v/>
      </c>
      <c r="J225" t="s">
        <v>323</v>
      </c>
      <c r="K225" s="1" t="s">
        <v>334</v>
      </c>
      <c r="M225" t="s">
        <v>218</v>
      </c>
      <c r="N225" t="s">
        <v>539</v>
      </c>
      <c r="Q225" t="s">
        <v>593</v>
      </c>
      <c r="R225" t="s">
        <v>796</v>
      </c>
    </row>
    <row r="226" spans="1:24" x14ac:dyDescent="0.25">
      <c r="A226" t="str">
        <f>CONCATENATE("{""spelling"": """,K226,""", ""group"": """,J226,""", ""pos"": """,M226,""", ""adult"": ",IF(L226=TRUE,"true","false"),", ""has"": [",B226,"]",", ""in"": [",C226,"]",", ""on"": [",D226,"]",", ""from"": [",E226,"]},")</f>
        <v>{"spelling": "chin", "group": "_in", "pos": "Noun", "adult": false, "has": ["a beard","a jaw"], "in": [], "on": ["your face"], "from": []},</v>
      </c>
      <c r="B226" t="str">
        <f t="shared" si="24"/>
        <v>"a beard","a jaw"</v>
      </c>
      <c r="C226" t="str">
        <f t="shared" si="25"/>
        <v/>
      </c>
      <c r="D226" t="str">
        <f t="shared" si="26"/>
        <v>"your face"</v>
      </c>
      <c r="E226" t="str">
        <f t="shared" si="27"/>
        <v/>
      </c>
      <c r="F226" t="str">
        <f t="shared" si="28"/>
        <v/>
      </c>
      <c r="G226" t="str">
        <f t="shared" si="29"/>
        <v/>
      </c>
      <c r="H226" t="str">
        <f t="shared" si="30"/>
        <v/>
      </c>
      <c r="I226" t="str">
        <f t="shared" si="31"/>
        <v/>
      </c>
      <c r="J226" t="s">
        <v>323</v>
      </c>
      <c r="K226" s="1" t="s">
        <v>335</v>
      </c>
      <c r="M226" t="s">
        <v>218</v>
      </c>
      <c r="N226" t="s">
        <v>540</v>
      </c>
      <c r="O226" t="s">
        <v>541</v>
      </c>
      <c r="T226" t="s">
        <v>618</v>
      </c>
    </row>
    <row r="227" spans="1:24" x14ac:dyDescent="0.25">
      <c r="A227" t="str">
        <f>CONCATENATE("{""spelling"": """,K227,""", ""group"": """,J227,""", ""pos"": """,M227,""", ""adult"": ",IF(L227=TRUE,"true","false"),", ""has"": [",B227,"]",", ""in"": [",C227,"]",", ""on"": [",D227,"]",", ""from"": [",E227,"]},")</f>
        <v>{"spelling": "pun", "group": "_un", "pos": "Noun", "adult": false, "has": ["a setup","a punchline"], "in": [], "on": [], "from": []},</v>
      </c>
      <c r="B227" t="str">
        <f t="shared" si="24"/>
        <v>"a setup","a punchline"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 t="str">
        <f t="shared" si="30"/>
        <v/>
      </c>
      <c r="I227" t="str">
        <f t="shared" si="31"/>
        <v/>
      </c>
      <c r="J227" t="s">
        <v>338</v>
      </c>
      <c r="K227" s="1" t="s">
        <v>337</v>
      </c>
      <c r="M227" t="s">
        <v>218</v>
      </c>
      <c r="N227" t="s">
        <v>542</v>
      </c>
      <c r="O227" t="s">
        <v>543</v>
      </c>
    </row>
    <row r="228" spans="1:24" x14ac:dyDescent="0.25">
      <c r="A228" t="str">
        <f>CONCATENATE("{""spelling"": """,K228,""", ""group"": """,J228,""", ""pos"": """,M228,""", ""adult"": ",IF(L228=TRUE,"true","false"),", ""has"": [",B228,"]",", ""in"": [",C228,"]",", ""on"": [",D228,"]",", ""from"": [",E228,"]},")</f>
        <v>{"spelling": "ton", "group": "_un", "pos": "Noun", "adult": false, "has": ["a lot in it"], "in": [], "on": [], "from": []},</v>
      </c>
      <c r="B228" t="str">
        <f t="shared" si="24"/>
        <v>"a lot in it"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 t="str">
        <f t="shared" si="30"/>
        <v/>
      </c>
      <c r="I228" t="str">
        <f t="shared" si="31"/>
        <v/>
      </c>
      <c r="J228" t="s">
        <v>338</v>
      </c>
      <c r="K228" s="1" t="s">
        <v>28</v>
      </c>
      <c r="M228" t="s">
        <v>218</v>
      </c>
      <c r="N228" t="s">
        <v>240</v>
      </c>
    </row>
    <row r="229" spans="1:24" x14ac:dyDescent="0.25">
      <c r="A229" t="str">
        <f>CONCATENATE("{""spelling"": """,K229,""", ""group"": """,J229,""", ""pos"": """,M229,""", ""adult"": ",IF(L229=TRUE,"true","false"),", ""has"": [",B229,"]",", ""in"": [",C229,"]",", ""on"": [",D229,"]",", ""from"": [",E229,"]},")</f>
        <v>{"spelling": "sun", "group": "_un", "pos": "Noun", "adult": false, "has": ["rays","light"], "in": ["space","the sky"], "on": [], "from": []},</v>
      </c>
      <c r="B229" t="str">
        <f t="shared" si="24"/>
        <v>"rays","light"</v>
      </c>
      <c r="C229" t="str">
        <f t="shared" si="25"/>
        <v>"space","the sky"</v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 t="str">
        <f t="shared" si="30"/>
        <v/>
      </c>
      <c r="I229" t="str">
        <f t="shared" si="31"/>
        <v/>
      </c>
      <c r="J229" t="s">
        <v>338</v>
      </c>
      <c r="K229" s="1" t="s">
        <v>339</v>
      </c>
      <c r="M229" t="s">
        <v>218</v>
      </c>
      <c r="N229" t="s">
        <v>544</v>
      </c>
      <c r="O229" t="s">
        <v>113</v>
      </c>
      <c r="Q229" t="s">
        <v>797</v>
      </c>
      <c r="R229" t="s">
        <v>607</v>
      </c>
    </row>
    <row r="230" spans="1:24" x14ac:dyDescent="0.25">
      <c r="A230" t="str">
        <f>CONCATENATE("{""spelling"": """,K230,""", ""group"": """,J230,""", ""pos"": """,M230,""", ""adult"": ",IF(L230=TRUE,"true","false"),", ""has"": [",B230,"]",", ""in"": [",C230,"]",", ""on"": [",D230,"]",", ""from"": [",E230,"]},")</f>
        <v>{"spelling": "bun", "group": "_un", "pos": "Noun", "adult": false, "has": ["currants","dough"], "in": ["the oven"], "on": [], "from": ["the bakery","a baker"]},</v>
      </c>
      <c r="B230" t="str">
        <f t="shared" si="24"/>
        <v>"currants","dough"</v>
      </c>
      <c r="C230" t="str">
        <f t="shared" si="25"/>
        <v>"the oven"</v>
      </c>
      <c r="D230" t="str">
        <f t="shared" si="26"/>
        <v/>
      </c>
      <c r="E230" t="str">
        <f t="shared" si="27"/>
        <v>"the bakery","a baker"</v>
      </c>
      <c r="F230" t="str">
        <f t="shared" si="28"/>
        <v/>
      </c>
      <c r="G230" t="str">
        <f t="shared" si="29"/>
        <v/>
      </c>
      <c r="H230" t="str">
        <f t="shared" si="30"/>
        <v/>
      </c>
      <c r="I230" t="str">
        <f t="shared" si="31"/>
        <v/>
      </c>
      <c r="J230" t="s">
        <v>338</v>
      </c>
      <c r="K230" s="1" t="s">
        <v>340</v>
      </c>
      <c r="M230" t="s">
        <v>218</v>
      </c>
      <c r="N230" t="s">
        <v>545</v>
      </c>
      <c r="O230" t="s">
        <v>96</v>
      </c>
      <c r="Q230" t="s">
        <v>798</v>
      </c>
      <c r="W230" t="s">
        <v>799</v>
      </c>
      <c r="X230" t="s">
        <v>505</v>
      </c>
    </row>
    <row r="231" spans="1:24" x14ac:dyDescent="0.25">
      <c r="A231" t="str">
        <f>CONCATENATE("{""spelling"": """,K231,""", ""group"": """,J231,""", ""pos"": """,M231,""", ""adult"": ",IF(L231=TRUE,"true","false"),", ""has"": [",B231,"]",", ""in"": [",C231,"]",", ""on"": [",D231,"]",", ""from"": [",E231,"]},")</f>
        <v>{"spelling": "mum", "group": "_um", "pos": "Noun", "adult": false, "has": ["a child","kids"], "in": [], "on": [], "from": []},</v>
      </c>
      <c r="B231" t="str">
        <f t="shared" si="24"/>
        <v>"a child","kids"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 t="str">
        <f t="shared" si="30"/>
        <v/>
      </c>
      <c r="I231" t="str">
        <f t="shared" si="31"/>
        <v/>
      </c>
      <c r="J231" t="s">
        <v>342</v>
      </c>
      <c r="K231" s="1" t="s">
        <v>341</v>
      </c>
      <c r="M231" t="s">
        <v>218</v>
      </c>
      <c r="N231" t="s">
        <v>546</v>
      </c>
      <c r="O231" t="s">
        <v>547</v>
      </c>
    </row>
    <row r="232" spans="1:24" x14ac:dyDescent="0.25">
      <c r="A232" t="str">
        <f>CONCATENATE("{""spelling"": """,K232,""", ""group"": """,J232,""", ""pos"": """,M232,""", ""adult"": ",IF(L232=TRUE,"true","false"),", ""has"": [",B232,"]",", ""in"": [",C232,"]",", ""on"": [",D232,"]",", ""from"": [",E232,"]},")</f>
        <v>{"spelling": "bum", "group": "_um", "pos": "Noun", "adult": false, "has": ["cheeks"], "in": ["your pants"], "on": [], "from": []},</v>
      </c>
      <c r="B232" t="str">
        <f t="shared" si="24"/>
        <v>"cheeks"</v>
      </c>
      <c r="C232" t="str">
        <f t="shared" si="25"/>
        <v>"your pants"</v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 t="str">
        <f t="shared" si="30"/>
        <v/>
      </c>
      <c r="I232" t="str">
        <f t="shared" si="31"/>
        <v/>
      </c>
      <c r="J232" t="s">
        <v>342</v>
      </c>
      <c r="K232" s="1" t="s">
        <v>343</v>
      </c>
      <c r="M232" t="s">
        <v>218</v>
      </c>
      <c r="N232" t="s">
        <v>548</v>
      </c>
      <c r="Q232" t="s">
        <v>800</v>
      </c>
    </row>
    <row r="233" spans="1:24" x14ac:dyDescent="0.25">
      <c r="A233" t="str">
        <f>CONCATENATE("{""spelling"": """,K233,""", ""group"": """,J233,""", ""pos"": """,M233,""", ""adult"": ",IF(L233=TRUE,"true","false"),", ""has"": [",B233,"]",", ""in"": [",C233,"]",", ""on"": [",D233,"]",", ""from"": [",E233,"]},")</f>
        <v>{"spelling": "sum", "group": "_um", "pos": "Noun", "adult": false, "has": ["numbers","an answer"], "in": [], "on": [], "from": []},</v>
      </c>
      <c r="B233" t="str">
        <f t="shared" si="24"/>
        <v>"numbers","an answer"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 t="str">
        <f t="shared" si="30"/>
        <v/>
      </c>
      <c r="I233" t="str">
        <f t="shared" si="31"/>
        <v/>
      </c>
      <c r="J233" t="s">
        <v>342</v>
      </c>
      <c r="K233" s="1" t="s">
        <v>344</v>
      </c>
      <c r="M233" t="s">
        <v>218</v>
      </c>
      <c r="N233" t="s">
        <v>549</v>
      </c>
      <c r="O233" t="s">
        <v>550</v>
      </c>
    </row>
    <row r="234" spans="1:24" x14ac:dyDescent="0.25">
      <c r="A234" t="str">
        <f>CONCATENATE("{""spelling"": """,K234,""", ""group"": """,J234,""", ""pos"": """,M234,""", ""adult"": ",IF(L234=TRUE,"true","false"),", ""has"": [",B234,"]",", ""in"": [",C234,"]",", ""on"": [",D234,"]",", ""from"": [",E234,"]},")</f>
        <v>{"spelling": "gum", "group": "_um", "pos": "Noun", "adult": false, "has": [], "in": [], "on": ["the bottom of your shoe"], "from": []},</v>
      </c>
      <c r="B234" t="str">
        <f t="shared" si="24"/>
        <v/>
      </c>
      <c r="C234" t="str">
        <f t="shared" si="25"/>
        <v/>
      </c>
      <c r="D234" t="str">
        <f t="shared" si="26"/>
        <v>"the bottom of your shoe"</v>
      </c>
      <c r="E234" t="str">
        <f t="shared" si="27"/>
        <v/>
      </c>
      <c r="F234" t="str">
        <f t="shared" si="28"/>
        <v/>
      </c>
      <c r="G234" t="str">
        <f t="shared" si="29"/>
        <v/>
      </c>
      <c r="H234" t="str">
        <f t="shared" si="30"/>
        <v/>
      </c>
      <c r="I234" t="str">
        <f t="shared" si="31"/>
        <v/>
      </c>
      <c r="J234" t="s">
        <v>342</v>
      </c>
      <c r="K234" s="1" t="s">
        <v>345</v>
      </c>
      <c r="M234" t="s">
        <v>218</v>
      </c>
      <c r="T234" t="s">
        <v>630</v>
      </c>
    </row>
    <row r="235" spans="1:24" x14ac:dyDescent="0.25">
      <c r="A235" t="str">
        <f>CONCATENATE("{""spelling"": """,K235,""", ""group"": """,J235,""", ""pos"": """,M235,""", ""adult"": ",IF(L235=TRUE,"true","false"),", ""has"": [",B235,"]",", ""in"": [",C235,"]",", ""on"": [",D235,"]",", ""from"": [",E235,"]},")</f>
        <v>{"spelling": "cum", "group": "_um", "pos": "Noun", "adult": true, "has": [], "in": ["a condom"], "on": [], "from": ["your dick","your cock"]},</v>
      </c>
      <c r="B235" t="str">
        <f t="shared" si="24"/>
        <v/>
      </c>
      <c r="C235" t="str">
        <f t="shared" si="25"/>
        <v>"a condom"</v>
      </c>
      <c r="D235" t="str">
        <f t="shared" si="26"/>
        <v/>
      </c>
      <c r="E235" t="str">
        <f t="shared" si="27"/>
        <v>"your dick","your cock"</v>
      </c>
      <c r="F235" t="str">
        <f t="shared" si="28"/>
        <v/>
      </c>
      <c r="G235" t="str">
        <f t="shared" si="29"/>
        <v/>
      </c>
      <c r="H235" t="str">
        <f t="shared" si="30"/>
        <v/>
      </c>
      <c r="I235" t="str">
        <f t="shared" si="31"/>
        <v/>
      </c>
      <c r="J235" t="s">
        <v>342</v>
      </c>
      <c r="K235" s="1" t="s">
        <v>346</v>
      </c>
      <c r="L235" t="b">
        <v>1</v>
      </c>
      <c r="M235" t="s">
        <v>218</v>
      </c>
      <c r="Q235" t="s">
        <v>801</v>
      </c>
      <c r="W235" t="s">
        <v>802</v>
      </c>
      <c r="X235" t="s">
        <v>803</v>
      </c>
    </row>
    <row r="236" spans="1:24" x14ac:dyDescent="0.25">
      <c r="A236" t="str">
        <f>CONCATENATE("{""spelling"": """,K236,""", ""group"": """,J236,""", ""pos"": """,M236,""", ""adult"": ",IF(L236=TRUE,"true","false"),", ""has"": [",B236,"]",", ""in"": [",C236,"]",", ""on"": [",D236,"]",", ""from"": [",E236,"]},")</f>
        <v>{"spelling": "up", "group": "_up", "pos": "Adj", "adult": false, "has": [], "in": [], "on": [], "from": []},</v>
      </c>
      <c r="B236" t="str">
        <f t="shared" si="24"/>
        <v/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 t="str">
        <f t="shared" si="30"/>
        <v/>
      </c>
      <c r="I236" t="str">
        <f t="shared" si="31"/>
        <v/>
      </c>
      <c r="J236" t="s">
        <v>348</v>
      </c>
      <c r="K236" s="1" t="s">
        <v>347</v>
      </c>
      <c r="M236" t="s">
        <v>437</v>
      </c>
    </row>
    <row r="237" spans="1:24" x14ac:dyDescent="0.25">
      <c r="A237" t="str">
        <f>CONCATENATE("{""spelling"": """,K237,""", ""group"": """,J237,""", ""pos"": """,M237,""", ""adult"": ",IF(L237=TRUE,"true","false"),", ""has"": [",B237,"]",", ""in"": [",C237,"]",", ""on"": [",D237,"]",", ""from"": [",E237,"]},")</f>
        <v>{"spelling": "pup", "group": "_up", "pos": "Noun", "adult": false, "has": ["a tail","paws"], "in": ["a kennel"], "on": [], "from": []},</v>
      </c>
      <c r="B237" t="str">
        <f t="shared" si="24"/>
        <v>"a tail","paws"</v>
      </c>
      <c r="C237" t="str">
        <f t="shared" si="25"/>
        <v>"a kennel"</v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 t="str">
        <f t="shared" si="30"/>
        <v/>
      </c>
      <c r="I237" t="str">
        <f t="shared" si="31"/>
        <v/>
      </c>
      <c r="J237" t="s">
        <v>348</v>
      </c>
      <c r="K237" s="1" t="s">
        <v>349</v>
      </c>
      <c r="M237" t="s">
        <v>218</v>
      </c>
      <c r="N237" t="s">
        <v>233</v>
      </c>
      <c r="O237" t="s">
        <v>551</v>
      </c>
      <c r="Q237" t="s">
        <v>600</v>
      </c>
    </row>
    <row r="238" spans="1:24" x14ac:dyDescent="0.25">
      <c r="A238" t="str">
        <f>CONCATENATE("{""spelling"": """,K238,""", ""group"": """,J238,""", ""pos"": """,M238,""", ""adult"": ",IF(L238=TRUE,"true","false"),", ""has"": [",B238,"]",", ""in"": [",C238,"]",", ""on"": [",D238,"]",", ""from"": [",E238,"]},")</f>
        <v>{"spelling": "cup", "group": "_up", "pos": "Noun", "adult": false, "has": ["a handle","a saucer"], "in": [], "on": [], "from": []},</v>
      </c>
      <c r="B238" t="str">
        <f t="shared" si="24"/>
        <v>"a handle","a saucer"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 t="str">
        <f t="shared" si="30"/>
        <v/>
      </c>
      <c r="I238" t="str">
        <f t="shared" si="31"/>
        <v/>
      </c>
      <c r="J238" t="s">
        <v>348</v>
      </c>
      <c r="K238" s="1" t="s">
        <v>350</v>
      </c>
      <c r="M238" t="s">
        <v>218</v>
      </c>
      <c r="N238" t="s">
        <v>412</v>
      </c>
      <c r="O238" t="s">
        <v>552</v>
      </c>
    </row>
    <row r="239" spans="1:24" x14ac:dyDescent="0.25">
      <c r="A239" t="str">
        <f>CONCATENATE("{""spelling"": """,K239,""", ""group"": """,J239,""", ""pos"": """,M239,""", ""adult"": ",IF(L239=TRUE,"true","false"),", ""has"": [",B239,"]",", ""in"": [",C239,"]",", ""on"": [",D239,"]",", ""from"": [",E239,"]},")</f>
        <v>{"spelling": "down", "group": "_own", "pos": "Adj", "adult": false, "has": [], "in": [], "on": [], "from": []},</v>
      </c>
      <c r="B239" t="str">
        <f t="shared" si="24"/>
        <v/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 t="str">
        <f t="shared" si="30"/>
        <v/>
      </c>
      <c r="I239" t="str">
        <f t="shared" si="31"/>
        <v/>
      </c>
      <c r="J239" t="s">
        <v>352</v>
      </c>
      <c r="K239" s="1" t="s">
        <v>351</v>
      </c>
      <c r="M239" t="s">
        <v>437</v>
      </c>
    </row>
    <row r="240" spans="1:24" x14ac:dyDescent="0.25">
      <c r="A240" t="str">
        <f>CONCATENATE("{""spelling"": """,K240,""", ""group"": """,J240,""", ""pos"": """,M240,""", ""adult"": ",IF(L240=TRUE,"true","false"),", ""has"": [",B240,"]",", ""in"": [",C240,"]",", ""on"": [",D240,"]",", ""from"": [",E240,"]},")</f>
        <v>{"spelling": "town", "group": "_own", "pos": "Noun", "adult": false, "has": ["inhabitants","buildings","a mayor"], "in": [], "on": [], "from": []},</v>
      </c>
      <c r="B240" t="str">
        <f t="shared" si="24"/>
        <v>"inhabitants","buildings","a mayor"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 t="str">
        <f t="shared" si="30"/>
        <v/>
      </c>
      <c r="I240" t="str">
        <f t="shared" si="31"/>
        <v/>
      </c>
      <c r="J240" t="s">
        <v>352</v>
      </c>
      <c r="K240" s="1" t="s">
        <v>353</v>
      </c>
      <c r="M240" t="s">
        <v>218</v>
      </c>
      <c r="N240" t="s">
        <v>553</v>
      </c>
      <c r="O240" t="s">
        <v>554</v>
      </c>
      <c r="P240" t="s">
        <v>555</v>
      </c>
    </row>
    <row r="241" spans="1:25" x14ac:dyDescent="0.25">
      <c r="A241" t="str">
        <f>CONCATENATE("{""spelling"": """,K241,""", ""group"": """,J241,""", ""pos"": """,M241,""", ""adult"": ",IF(L241=TRUE,"true","false"),", ""has"": [",B241,"]",", ""in"": [",C241,"]",", ""on"": [",D241,"]",", ""from"": [",E241,"]},")</f>
        <v>{"spelling": "gown", "group": "_own", "pos": "Noun", "adult": false, "has": ["seams","material"], "in": ["a closet","a wardrobe"], "on": [], "from": []},</v>
      </c>
      <c r="B241" t="str">
        <f t="shared" si="24"/>
        <v>"seams","material"</v>
      </c>
      <c r="C241" t="str">
        <f t="shared" si="25"/>
        <v>"a closet","a wardrobe"</v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 t="str">
        <f t="shared" si="30"/>
        <v/>
      </c>
      <c r="I241" t="str">
        <f t="shared" si="31"/>
        <v/>
      </c>
      <c r="J241" t="s">
        <v>352</v>
      </c>
      <c r="K241" s="1" t="s">
        <v>354</v>
      </c>
      <c r="M241" t="s">
        <v>218</v>
      </c>
      <c r="N241" t="s">
        <v>556</v>
      </c>
      <c r="O241" t="s">
        <v>557</v>
      </c>
      <c r="Q241" t="s">
        <v>804</v>
      </c>
      <c r="R241" t="s">
        <v>805</v>
      </c>
    </row>
    <row r="242" spans="1:25" x14ac:dyDescent="0.25">
      <c r="A242" t="str">
        <f>CONCATENATE("{""spelling"": """,K242,""", ""group"": """,J242,""", ""pos"": """,M242,""", ""adult"": ",IF(L242=TRUE,"true","false"),", ""has"": [",B242,"]",", ""in"": [",C242,"]",", ""on"": [",D242,"]",", ""from"": [",E242,"]},")</f>
        <v>{"spelling": "law", "group": "_aw", "pos": "Noun", "adult": false, "has": ["rules"], "in": ["court"], "on": [], "from": []},</v>
      </c>
      <c r="B242" t="str">
        <f t="shared" si="24"/>
        <v>"rules"</v>
      </c>
      <c r="C242" t="str">
        <f t="shared" si="25"/>
        <v>"court"</v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 t="str">
        <f t="shared" si="30"/>
        <v/>
      </c>
      <c r="I242" t="str">
        <f t="shared" si="31"/>
        <v/>
      </c>
      <c r="J242" t="s">
        <v>356</v>
      </c>
      <c r="K242" s="1" t="s">
        <v>355</v>
      </c>
      <c r="M242" t="s">
        <v>218</v>
      </c>
      <c r="N242" t="s">
        <v>558</v>
      </c>
      <c r="Q242" t="s">
        <v>806</v>
      </c>
    </row>
    <row r="243" spans="1:25" x14ac:dyDescent="0.25">
      <c r="A243" t="str">
        <f>CONCATENATE("{""spelling"": """,K243,""", ""group"": """,J243,""", ""pos"": """,M243,""", ""adult"": ",IF(L243=TRUE,"true","false"),", ""has"": [",B243,"]",", ""in"": [",C243,"]",", ""on"": [",D243,"]",", ""from"": [",E243,"]},")</f>
        <v>{"spelling": "awe", "group": "_aw", "pos": "Noun", "adult": false, "has": [], "in": [], "on": [], "from": []},</v>
      </c>
      <c r="B243" t="str">
        <f t="shared" si="24"/>
        <v/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 t="str">
        <f t="shared" si="30"/>
        <v/>
      </c>
      <c r="I243" t="str">
        <f t="shared" si="31"/>
        <v/>
      </c>
      <c r="J243" t="s">
        <v>356</v>
      </c>
      <c r="K243" s="1" t="s">
        <v>357</v>
      </c>
      <c r="M243" t="s">
        <v>218</v>
      </c>
    </row>
    <row r="244" spans="1:25" x14ac:dyDescent="0.25">
      <c r="A244" t="str">
        <f>CONCATENATE("{""spelling"": """,K244,""", ""group"": """,J244,""", ""pos"": """,M244,""", ""adult"": ",IF(L244=TRUE,"true","false"),", ""has"": [",B244,"]",", ""in"": [",C244,"]",", ""on"": [",D244,"]",", ""from"": [",E244,"]},")</f>
        <v>{"spelling": "paw", "group": "_aw", "pos": "Noun", "adult": false, "has": ["claws"], "in": [], "on": ["a dog's leg"], "from": []},</v>
      </c>
      <c r="B244" t="str">
        <f t="shared" si="24"/>
        <v>"claws"</v>
      </c>
      <c r="C244" t="str">
        <f t="shared" si="25"/>
        <v/>
      </c>
      <c r="D244" t="str">
        <f t="shared" si="26"/>
        <v>"a dog's leg"</v>
      </c>
      <c r="E244" t="str">
        <f t="shared" si="27"/>
        <v/>
      </c>
      <c r="F244" t="str">
        <f t="shared" si="28"/>
        <v/>
      </c>
      <c r="G244" t="str">
        <f t="shared" si="29"/>
        <v/>
      </c>
      <c r="H244" t="str">
        <f t="shared" si="30"/>
        <v/>
      </c>
      <c r="I244" t="str">
        <f t="shared" si="31"/>
        <v/>
      </c>
      <c r="J244" t="s">
        <v>356</v>
      </c>
      <c r="K244" s="1" t="s">
        <v>358</v>
      </c>
      <c r="M244" t="s">
        <v>218</v>
      </c>
      <c r="N244" t="s">
        <v>234</v>
      </c>
      <c r="T244" t="s">
        <v>807</v>
      </c>
    </row>
    <row r="245" spans="1:25" x14ac:dyDescent="0.25">
      <c r="A245" t="str">
        <f>CONCATENATE("{""spelling"": """,K245,""", ""group"": """,J245,""", ""pos"": """,M245,""", ""adult"": ",IF(L245=TRUE,"true","false"),", ""has"": [",B245,"]",", ""in"": [",C245,"]",", ""on"": [",D245,"]",", ""from"": [",E245,"]},")</f>
        <v>{"spelling": "saw", "group": "_aw", "pos": "Noun", "adult": false, "has": ["teeth"], "in": ["a toolbox","a workshop"], "on": ["a workbench"], "from": []},</v>
      </c>
      <c r="B245" t="str">
        <f t="shared" si="24"/>
        <v>"teeth"</v>
      </c>
      <c r="C245" t="str">
        <f t="shared" si="25"/>
        <v>"a toolbox","a workshop"</v>
      </c>
      <c r="D245" t="str">
        <f t="shared" si="26"/>
        <v>"a workbench"</v>
      </c>
      <c r="E245" t="str">
        <f t="shared" si="27"/>
        <v/>
      </c>
      <c r="F245" t="str">
        <f t="shared" si="28"/>
        <v/>
      </c>
      <c r="G245" t="str">
        <f t="shared" si="29"/>
        <v/>
      </c>
      <c r="H245" t="str">
        <f t="shared" si="30"/>
        <v/>
      </c>
      <c r="I245" t="str">
        <f t="shared" si="31"/>
        <v/>
      </c>
      <c r="J245" t="s">
        <v>356</v>
      </c>
      <c r="K245" s="1" t="s">
        <v>359</v>
      </c>
      <c r="M245" t="s">
        <v>218</v>
      </c>
      <c r="N245" t="s">
        <v>431</v>
      </c>
      <c r="Q245" t="s">
        <v>808</v>
      </c>
      <c r="R245" t="s">
        <v>809</v>
      </c>
      <c r="T245" t="s">
        <v>810</v>
      </c>
    </row>
    <row r="246" spans="1:25" x14ac:dyDescent="0.25">
      <c r="A246" t="str">
        <f>CONCATENATE("{""spelling"": """,K246,""", ""group"": """,J246,""", ""pos"": """,M246,""", ""adult"": ",IF(L246=TRUE,"true","false"),", ""has"": [",B246,"]",", ""in"": [",C246,"]",", ""on"": [",D246,"]",", ""from"": [",E246,"]},")</f>
        <v>{"spelling": "jaw", "group": "_aw", "pos": "Noun", "adult": false, "has": ["teeth","bones"], "in": [], "on": ["a face"], "from": []},</v>
      </c>
      <c r="B246" t="str">
        <f t="shared" si="24"/>
        <v>"teeth","bones"</v>
      </c>
      <c r="C246" t="str">
        <f t="shared" si="25"/>
        <v/>
      </c>
      <c r="D246" t="str">
        <f t="shared" si="26"/>
        <v>"a face"</v>
      </c>
      <c r="E246" t="str">
        <f t="shared" si="27"/>
        <v/>
      </c>
      <c r="F246" t="str">
        <f t="shared" si="28"/>
        <v/>
      </c>
      <c r="G246" t="str">
        <f t="shared" si="29"/>
        <v/>
      </c>
      <c r="H246" t="str">
        <f t="shared" si="30"/>
        <v/>
      </c>
      <c r="I246" t="str">
        <f t="shared" si="31"/>
        <v/>
      </c>
      <c r="J246" t="s">
        <v>356</v>
      </c>
      <c r="K246" s="1" t="s">
        <v>360</v>
      </c>
      <c r="M246" t="s">
        <v>218</v>
      </c>
      <c r="N246" t="s">
        <v>431</v>
      </c>
      <c r="O246" t="s">
        <v>559</v>
      </c>
      <c r="T246" t="s">
        <v>811</v>
      </c>
    </row>
    <row r="247" spans="1:25" x14ac:dyDescent="0.25">
      <c r="A247" t="str">
        <f>CONCATENATE("{""spelling"": """,K247,""", ""group"": """,J247,""", ""pos"": """,M247,""", ""adult"": ",IF(L247=TRUE,"true","false"),", ""has"": [",B247,"]",", ""in"": [",C247,"]",", ""on"": [",D247,"]",", ""from"": [",E247,"]},")</f>
        <v>{"spelling": "caw", "group": "_aw", "pos": "Noun", "adult": false, "has": [], "in": [], "on": [], "from": ["a raven","a crow","a blackbird"]},</v>
      </c>
      <c r="B247" t="str">
        <f t="shared" si="24"/>
        <v/>
      </c>
      <c r="C247" t="str">
        <f t="shared" si="25"/>
        <v/>
      </c>
      <c r="D247" t="str">
        <f t="shared" si="26"/>
        <v/>
      </c>
      <c r="E247" t="str">
        <f t="shared" si="27"/>
        <v>"a raven","a crow","a blackbird"</v>
      </c>
      <c r="F247" t="str">
        <f t="shared" si="28"/>
        <v/>
      </c>
      <c r="G247" t="str">
        <f t="shared" si="29"/>
        <v/>
      </c>
      <c r="H247" t="str">
        <f t="shared" si="30"/>
        <v/>
      </c>
      <c r="I247" t="str">
        <f t="shared" si="31"/>
        <v/>
      </c>
      <c r="J247" t="s">
        <v>356</v>
      </c>
      <c r="K247" s="1" t="s">
        <v>361</v>
      </c>
      <c r="M247" t="s">
        <v>218</v>
      </c>
      <c r="W247" t="s">
        <v>812</v>
      </c>
      <c r="X247" t="s">
        <v>813</v>
      </c>
      <c r="Y247" t="s">
        <v>814</v>
      </c>
    </row>
    <row r="248" spans="1:25" x14ac:dyDescent="0.25">
      <c r="A248" t="str">
        <f>CONCATENATE("{""spelling"": """,K248,""", ""group"": """,J248,""", ""pos"": """,M248,""", ""adult"": ",IF(L248=TRUE,"true","false"),", ""has"": [",B248,"]",", ""in"": [",C248,"]",", ""on"": [",D248,"]",", ""from"": [",E248,"]},")</f>
        <v>{"spelling": "maw", "group": "_aw", "pos": "Noun", "adult": false, "has": ["teeth","a tongue"], "in": [], "on": [], "from": []},</v>
      </c>
      <c r="B248" t="str">
        <f t="shared" si="24"/>
        <v>"teeth","a tongue"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 t="str">
        <f t="shared" si="30"/>
        <v/>
      </c>
      <c r="I248" t="str">
        <f t="shared" si="31"/>
        <v/>
      </c>
      <c r="J248" t="s">
        <v>356</v>
      </c>
      <c r="K248" s="1" t="s">
        <v>362</v>
      </c>
      <c r="M248" t="s">
        <v>218</v>
      </c>
      <c r="N248" t="s">
        <v>431</v>
      </c>
      <c r="O248" t="s">
        <v>560</v>
      </c>
    </row>
    <row r="249" spans="1:25" x14ac:dyDescent="0.25">
      <c r="A249" t="str">
        <f>CONCATENATE("{""spelling"": """,K249,""", ""group"": """,J249,""", ""pos"": """,M249,""", ""adult"": ",IF(L249=TRUE,"true","false"),", ""has"": [",B249,"]",", ""in"": [",C249,"]",", ""on"": [",D249,"]",", ""from"": [",E249,"]},")</f>
        <v>{"spelling": "call", "group": "_all", "pos": "Noun", "adult": false, "has": [], "in": [], "on": [], "from": []},</v>
      </c>
      <c r="B249" t="str">
        <f t="shared" si="24"/>
        <v/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 t="str">
        <f t="shared" si="30"/>
        <v/>
      </c>
      <c r="I249" t="str">
        <f t="shared" si="31"/>
        <v/>
      </c>
      <c r="J249" t="s">
        <v>367</v>
      </c>
      <c r="K249" s="1" t="s">
        <v>366</v>
      </c>
      <c r="M249" t="s">
        <v>218</v>
      </c>
    </row>
    <row r="250" spans="1:25" x14ac:dyDescent="0.25">
      <c r="A250" t="str">
        <f>CONCATENATE("{""spelling"": """,K250,""", ""group"": """,J250,""", ""pos"": """,M250,""", ""adult"": ",IF(L250=TRUE,"true","false"),", ""has"": [",B250,"]",", ""in"": [",C250,"]",", ""on"": [",D250,"]",", ""from"": [",E250,"]},")</f>
        <v>{"spelling": "wall", "group": "_all", "pos": "Noun", "adult": false, "has": ["bricks","mortar"], "in": [], "on": [], "from": []},</v>
      </c>
      <c r="B250" t="str">
        <f t="shared" si="24"/>
        <v>"bricks","mortar"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 t="str">
        <f t="shared" si="30"/>
        <v/>
      </c>
      <c r="I250" t="str">
        <f t="shared" si="31"/>
        <v/>
      </c>
      <c r="J250" t="s">
        <v>367</v>
      </c>
      <c r="K250" s="1" t="s">
        <v>368</v>
      </c>
      <c r="M250" t="s">
        <v>218</v>
      </c>
      <c r="N250" t="s">
        <v>561</v>
      </c>
      <c r="O250" t="s">
        <v>562</v>
      </c>
    </row>
    <row r="251" spans="1:25" x14ac:dyDescent="0.25">
      <c r="A251" t="str">
        <f>CONCATENATE("{""spelling"": """,K251,""", ""group"": """,J251,""", ""pos"": """,M251,""", ""adult"": ",IF(L251=TRUE,"true","false"),", ""has"": [",B251,"]",", ""in"": [",C251,"]",", ""on"": [",D251,"]",", ""from"": [",E251,"]},")</f>
        <v>{"spelling": "drawl", "group": "_all", "pos": "Noun", "adult": false, "has": ["an accent"], "in": [], "on": [], "from": []},</v>
      </c>
      <c r="B251" t="str">
        <f t="shared" si="24"/>
        <v>"an accent"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 t="str">
        <f t="shared" si="30"/>
        <v/>
      </c>
      <c r="I251" t="str">
        <f t="shared" si="31"/>
        <v/>
      </c>
      <c r="J251" t="s">
        <v>367</v>
      </c>
      <c r="K251" s="1" t="s">
        <v>369</v>
      </c>
      <c r="M251" t="s">
        <v>218</v>
      </c>
      <c r="N251" t="s">
        <v>563</v>
      </c>
    </row>
    <row r="252" spans="1:25" x14ac:dyDescent="0.25">
      <c r="A252" t="str">
        <f>CONCATENATE("{""spelling"": """,K252,""", ""group"": """,J252,""", ""pos"": """,M252,""", ""adult"": ",IF(L252=TRUE,"true","false"),", ""has"": [",B252,"]",", ""in"": [",C252,"]",", ""on"": [",D252,"]",", ""from"": [",E252,"]},")</f>
        <v>{"spelling": "hall", "group": "_all", "pos": "Noun", "adult": false, "has": ["rooms"], "in": ["a house","a mansion"], "on": [], "from": []},</v>
      </c>
      <c r="B252" t="str">
        <f t="shared" si="24"/>
        <v>"rooms"</v>
      </c>
      <c r="C252" t="str">
        <f t="shared" si="25"/>
        <v>"a house","a mansion"</v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 t="str">
        <f t="shared" si="30"/>
        <v/>
      </c>
      <c r="I252" t="str">
        <f t="shared" si="31"/>
        <v/>
      </c>
      <c r="J252" t="s">
        <v>367</v>
      </c>
      <c r="K252" s="1" t="s">
        <v>370</v>
      </c>
      <c r="M252" t="s">
        <v>218</v>
      </c>
      <c r="N252" t="s">
        <v>564</v>
      </c>
      <c r="Q252" t="s">
        <v>815</v>
      </c>
      <c r="R252" t="s">
        <v>816</v>
      </c>
    </row>
    <row r="253" spans="1:25" x14ac:dyDescent="0.25">
      <c r="A253" t="str">
        <f>CONCATENATE("{""spelling"": """,K253,""", ""group"": """,J253,""", ""pos"": """,M253,""", ""adult"": ",IF(L253=TRUE,"true","false"),", ""has"": [",B253,"]",", ""in"": [",C253,"]",", ""on"": [",D253,"]",", ""from"": [",E253,"]},")</f>
        <v>{"spelling": "ball", "group": "_all", "pos": "Noun", "adult": false, "has": [], "in": [], "on": ["a pitch","a stadium"], "from": ["a bowler","a pitcher"]},</v>
      </c>
      <c r="B253" t="str">
        <f t="shared" si="24"/>
        <v/>
      </c>
      <c r="C253" t="str">
        <f t="shared" si="25"/>
        <v/>
      </c>
      <c r="D253" t="str">
        <f t="shared" si="26"/>
        <v>"a pitch","a stadium"</v>
      </c>
      <c r="E253" t="str">
        <f t="shared" si="27"/>
        <v>"a bowler","a pitcher"</v>
      </c>
      <c r="F253" t="str">
        <f t="shared" si="28"/>
        <v/>
      </c>
      <c r="G253" t="str">
        <f t="shared" si="29"/>
        <v/>
      </c>
      <c r="H253" t="str">
        <f t="shared" si="30"/>
        <v/>
      </c>
      <c r="I253" t="str">
        <f t="shared" si="31"/>
        <v/>
      </c>
      <c r="J253" t="s">
        <v>367</v>
      </c>
      <c r="K253" s="1" t="s">
        <v>371</v>
      </c>
      <c r="M253" t="s">
        <v>218</v>
      </c>
      <c r="T253" t="s">
        <v>817</v>
      </c>
      <c r="U253" t="s">
        <v>818</v>
      </c>
      <c r="W253" t="s">
        <v>679</v>
      </c>
      <c r="X253" t="s">
        <v>678</v>
      </c>
    </row>
    <row r="254" spans="1:25" x14ac:dyDescent="0.25">
      <c r="A254" t="str">
        <f>CONCATENATE("{""spelling"": """,K254,""", ""group"": """,J254,""", ""pos"": """,M254,""", ""adult"": ",IF(L254=TRUE,"true","false"),", ""has"": [",B254,"]",", ""in"": [",C254,"]",", ""on"": [",D254,"]",", ""from"": [",E254,"]},")</f>
        <v>{"spelling": "maul", "group": "_all", "pos": "Noun", "adult": false, "has": [], "in": ["an arsenal"], "on": [], "from": []},</v>
      </c>
      <c r="B254" t="str">
        <f t="shared" si="24"/>
        <v/>
      </c>
      <c r="C254" t="str">
        <f t="shared" si="25"/>
        <v>"an arsenal"</v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 t="str">
        <f t="shared" si="30"/>
        <v/>
      </c>
      <c r="I254" t="str">
        <f t="shared" si="31"/>
        <v/>
      </c>
      <c r="J254" t="s">
        <v>367</v>
      </c>
      <c r="K254" s="1" t="s">
        <v>372</v>
      </c>
      <c r="M254" t="s">
        <v>218</v>
      </c>
      <c r="Q254" t="s">
        <v>819</v>
      </c>
    </row>
    <row r="255" spans="1:25" x14ac:dyDescent="0.25">
      <c r="A255" t="str">
        <f>CONCATENATE("{""spelling"": """,K255,""", ""group"": """,J255,""", ""pos"": """,M255,""", ""adult"": ",IF(L255=TRUE,"true","false"),", ""has"": [",B255,"]",", ""in"": [",C255,"]",", ""on"": [",D255,"]",", ""from"": [",E255,"]},")</f>
        <v>{"spelling": "shawl", "group": "_all", "pos": "Noun", "adult": false, "has": ["fabric"], "in": [], "on": ["an old lady"], "from": []},</v>
      </c>
      <c r="B255" t="str">
        <f t="shared" si="24"/>
        <v>"fabric"</v>
      </c>
      <c r="C255" t="str">
        <f t="shared" si="25"/>
        <v/>
      </c>
      <c r="D255" t="str">
        <f t="shared" si="26"/>
        <v>"an old lady"</v>
      </c>
      <c r="E255" t="str">
        <f t="shared" si="27"/>
        <v/>
      </c>
      <c r="F255" t="str">
        <f t="shared" si="28"/>
        <v/>
      </c>
      <c r="G255" t="str">
        <f t="shared" si="29"/>
        <v/>
      </c>
      <c r="H255" t="str">
        <f t="shared" si="30"/>
        <v/>
      </c>
      <c r="I255" t="str">
        <f t="shared" si="31"/>
        <v/>
      </c>
      <c r="J255" t="s">
        <v>367</v>
      </c>
      <c r="K255" s="1" t="s">
        <v>373</v>
      </c>
      <c r="M255" t="s">
        <v>218</v>
      </c>
      <c r="N255" t="s">
        <v>565</v>
      </c>
      <c r="T255" t="s">
        <v>820</v>
      </c>
    </row>
    <row r="256" spans="1:25" x14ac:dyDescent="0.25">
      <c r="A256" t="str">
        <f>CONCATENATE("{""spelling"": """,K256,""", ""group"": """,J256,""", ""pos"": """,M256,""", ""adult"": ",IF(L256=TRUE,"true","false"),", ""has"": [",B256,"]",", ""in"": [",C256,"]",", ""on"": [",D256,"]",", ""from"": [",E256,"]},")</f>
        <v>{"spelling": "man", "group": "_an", "pos": "Noun", "adult": false, "has": ["arms","legs","a body"], "in": [], "on": [], "from": ["Mars"]},</v>
      </c>
      <c r="B256" t="str">
        <f t="shared" si="24"/>
        <v>"arms","legs","a body"</v>
      </c>
      <c r="C256" t="str">
        <f t="shared" si="25"/>
        <v/>
      </c>
      <c r="D256" t="str">
        <f t="shared" si="26"/>
        <v/>
      </c>
      <c r="E256" t="str">
        <f t="shared" si="27"/>
        <v>"Mars"</v>
      </c>
      <c r="F256" t="str">
        <f t="shared" si="28"/>
        <v/>
      </c>
      <c r="G256" t="str">
        <f t="shared" si="29"/>
        <v/>
      </c>
      <c r="H256" t="str">
        <f t="shared" si="30"/>
        <v/>
      </c>
      <c r="I256" t="str">
        <f t="shared" si="31"/>
        <v/>
      </c>
      <c r="J256" t="s">
        <v>381</v>
      </c>
      <c r="K256" s="1" t="s">
        <v>382</v>
      </c>
      <c r="M256" t="s">
        <v>218</v>
      </c>
      <c r="N256" t="s">
        <v>509</v>
      </c>
      <c r="O256" t="s">
        <v>510</v>
      </c>
      <c r="P256" t="s">
        <v>511</v>
      </c>
      <c r="W256" t="s">
        <v>821</v>
      </c>
    </row>
    <row r="257" spans="1:24" x14ac:dyDescent="0.25">
      <c r="A257" t="str">
        <f>CONCATENATE("{""spelling"": """,K257,""", ""group"": """,J257,""", ""pos"": """,M257,""", ""adult"": ",IF(L257=TRUE,"true","false"),", ""has"": [",B257,"]",", ""in"": [",C257,"]",", ""on"": [",D257,"]",", ""from"": [",E257,"]},")</f>
        <v>{"spelling": "tan", "group": "_an", "pos": "Noun", "adult": false, "has": ["skin","freckles"], "in": [], "on": [], "from": ["holiday","vacation"]},</v>
      </c>
      <c r="B257" t="str">
        <f t="shared" si="24"/>
        <v>"skin","freckles"</v>
      </c>
      <c r="C257" t="str">
        <f t="shared" si="25"/>
        <v/>
      </c>
      <c r="D257" t="str">
        <f t="shared" si="26"/>
        <v/>
      </c>
      <c r="E257" t="str">
        <f t="shared" si="27"/>
        <v>"holiday","vacation"</v>
      </c>
      <c r="F257" t="str">
        <f t="shared" si="28"/>
        <v/>
      </c>
      <c r="G257" t="str">
        <f t="shared" si="29"/>
        <v/>
      </c>
      <c r="H257" t="str">
        <f t="shared" si="30"/>
        <v/>
      </c>
      <c r="I257" t="str">
        <f t="shared" si="31"/>
        <v/>
      </c>
      <c r="J257" t="s">
        <v>381</v>
      </c>
      <c r="K257" s="1" t="s">
        <v>383</v>
      </c>
      <c r="M257" t="s">
        <v>218</v>
      </c>
      <c r="N257" t="s">
        <v>566</v>
      </c>
      <c r="O257" t="s">
        <v>567</v>
      </c>
      <c r="W257" t="s">
        <v>750</v>
      </c>
      <c r="X257" t="s">
        <v>751</v>
      </c>
    </row>
    <row r="258" spans="1:24" x14ac:dyDescent="0.25">
      <c r="A258" t="str">
        <f>CONCATENATE("{""spelling"": """,K258,""", ""group"": """,J258,""", ""pos"": """,M258,""", ""adult"": ",IF(L258=TRUE,"true","false"),", ""has"": [",B258,"]",", ""in"": [",C258,"]",", ""on"": [",D258,"]",", ""from"": [",E258,"]},")</f>
        <v>{"spelling": "pan", "group": "_an", "pos": "Noun", "adult": false, "has": ["a handle"], "in": ["the kitchen","a kitchen"], "on": ["the stove","sdccc "], "from": []},</v>
      </c>
      <c r="B258" t="str">
        <f t="shared" si="24"/>
        <v>"a handle"</v>
      </c>
      <c r="C258" t="str">
        <f t="shared" si="25"/>
        <v>"the kitchen","a kitchen"</v>
      </c>
      <c r="D258" t="str">
        <f t="shared" si="26"/>
        <v>"the stove","sdccc "</v>
      </c>
      <c r="E258" t="str">
        <f t="shared" si="27"/>
        <v/>
      </c>
      <c r="F258" t="str">
        <f t="shared" si="28"/>
        <v/>
      </c>
      <c r="G258" t="str">
        <f t="shared" si="29"/>
        <v/>
      </c>
      <c r="H258" t="str">
        <f t="shared" si="30"/>
        <v/>
      </c>
      <c r="I258" t="str">
        <f t="shared" si="31"/>
        <v/>
      </c>
      <c r="J258" t="s">
        <v>381</v>
      </c>
      <c r="K258" s="1" t="s">
        <v>384</v>
      </c>
      <c r="M258" t="s">
        <v>218</v>
      </c>
      <c r="N258" t="s">
        <v>412</v>
      </c>
      <c r="Q258" t="s">
        <v>590</v>
      </c>
      <c r="R258" t="s">
        <v>496</v>
      </c>
      <c r="T258" t="s">
        <v>822</v>
      </c>
      <c r="U258" t="s">
        <v>823</v>
      </c>
    </row>
    <row r="259" spans="1:24" x14ac:dyDescent="0.25">
      <c r="A259" t="str">
        <f>CONCATENATE("{""spelling"": """,K259,""", ""group"": """,J259,""", ""pos"": """,M259,""", ""adult"": ",IF(L259=TRUE,"true","false"),", ""has"": [",B259,"]",", ""in"": [",C259,"]",", ""on"": [",D259,"]",", ""from"": [",E259,"]},")</f>
        <v>{"spelling": "fan", "group": "_an", "pos": "Noun", "adult": false, "has": ["blades"], "in": ["the summer"], "on": [], "from": []},</v>
      </c>
      <c r="B259" t="str">
        <f t="shared" ref="B259:B300" si="32">SUBSTITUTE(SUBSTITUTE(_xlfn.CONCAT("""",N259,""",""",O259,""",""",P259,""""),",""""",""),"""""","")</f>
        <v>"blades"</v>
      </c>
      <c r="C259" t="str">
        <f t="shared" ref="C259:C300" si="33">SUBSTITUTE(SUBSTITUTE(_xlfn.CONCAT("""",Q259,""",""",R259,""",""",S259,""""),",""""",""),"""""","")</f>
        <v>"the summer"</v>
      </c>
      <c r="D259" t="str">
        <f t="shared" ref="D259:D300" si="34">SUBSTITUTE(SUBSTITUTE(_xlfn.CONCAT("""",T259,""",""",U259,""",""",V259,""""),",""""",""),"""""","")</f>
        <v/>
      </c>
      <c r="E259" t="str">
        <f t="shared" ref="E259:E300" si="35">SUBSTITUTE(SUBSTITUTE(_xlfn.CONCAT("""",W259,""",""",X259,""",""",Y259,""""),",""""",""),"""""","")</f>
        <v/>
      </c>
      <c r="F259" t="str">
        <f t="shared" ref="F259:F300" si="36">SUBSTITUTE(SUBSTITUTE(_xlfn.CONCAT("""",Z259,""",""",AA259,""",""",AB259,""""),",""""",""),"""""","")</f>
        <v/>
      </c>
      <c r="G259" t="str">
        <f t="shared" ref="G259:G300" si="37">SUBSTITUTE(SUBSTITUTE(_xlfn.CONCAT("""",AC259,""",""",AD259,""",""",AE259,""""),",""""",""),"""""","")</f>
        <v/>
      </c>
      <c r="H259" t="str">
        <f t="shared" ref="H259:H300" si="38">SUBSTITUTE(SUBSTITUTE(_xlfn.CONCAT("""",AF259,""",""",AG259,""",""",AH259,""""),",""""",""),"""""","")</f>
        <v/>
      </c>
      <c r="I259" t="str">
        <f t="shared" ref="I259:I300" si="39">SUBSTITUTE(SUBSTITUTE(_xlfn.CONCAT("""",AI259,""",""",AJ259,""",""",AK259,""""),",""""",""),"""""","")</f>
        <v/>
      </c>
      <c r="J259" t="s">
        <v>381</v>
      </c>
      <c r="K259" s="1" t="s">
        <v>385</v>
      </c>
      <c r="M259" t="s">
        <v>218</v>
      </c>
      <c r="N259" t="s">
        <v>568</v>
      </c>
      <c r="Q259" t="s">
        <v>824</v>
      </c>
    </row>
    <row r="260" spans="1:24" x14ac:dyDescent="0.25">
      <c r="A260" t="str">
        <f>CONCATENATE("{""spelling"": """,K260,""", ""group"": """,J260,""", ""pos"": """,M260,""", ""adult"": ",IF(L260=TRUE,"true","false"),", ""has"": [",B260,"]",", ""in"": [",C260,"]",", ""on"": [",D260,"]",", ""from"": [",E260,"]},")</f>
        <v>{"spelling": "can", "group": "_an", "pos": "Noun", "adult": false, "has": ["a lid","an opener","a filling"], "in": ["the pantry"], "on": [], "from": []},</v>
      </c>
      <c r="B260" t="str">
        <f t="shared" si="32"/>
        <v>"a lid","an opener","a filling"</v>
      </c>
      <c r="C260" t="str">
        <f t="shared" si="33"/>
        <v>"the pantry"</v>
      </c>
      <c r="D260" t="str">
        <f t="shared" si="34"/>
        <v/>
      </c>
      <c r="E260" t="str">
        <f t="shared" si="35"/>
        <v/>
      </c>
      <c r="F260" t="str">
        <f t="shared" si="36"/>
        <v/>
      </c>
      <c r="G260" t="str">
        <f t="shared" si="37"/>
        <v/>
      </c>
      <c r="H260" t="str">
        <f t="shared" si="38"/>
        <v/>
      </c>
      <c r="I260" t="str">
        <f t="shared" si="39"/>
        <v/>
      </c>
      <c r="J260" t="s">
        <v>381</v>
      </c>
      <c r="K260" s="1" t="s">
        <v>386</v>
      </c>
      <c r="M260" t="s">
        <v>218</v>
      </c>
      <c r="N260" t="s">
        <v>532</v>
      </c>
      <c r="O260" t="s">
        <v>569</v>
      </c>
      <c r="P260" t="s">
        <v>395</v>
      </c>
      <c r="Q260" t="s">
        <v>825</v>
      </c>
    </row>
    <row r="261" spans="1:24" x14ac:dyDescent="0.25">
      <c r="A261" t="str">
        <f>CONCATENATE("{""spelling"": """,K261,""", ""group"": """,J261,""", ""pos"": """,M261,""", ""adult"": ",IF(L261=TRUE,"true","false"),", ""has"": [",B261,"]",", ""in"": [",C261,"]",", ""on"": [",D261,"]",", ""from"": [",E261,"]},")</f>
        <v>{"spelling": "ban", "group": "_an", "pos": "Noun", "adult": false, "has": [], "in": [], "on": [], "from": []},</v>
      </c>
      <c r="B261" t="str">
        <f t="shared" si="32"/>
        <v/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 t="str">
        <f t="shared" si="38"/>
        <v/>
      </c>
      <c r="I261" t="str">
        <f t="shared" si="39"/>
        <v/>
      </c>
      <c r="J261" t="s">
        <v>381</v>
      </c>
      <c r="K261" s="1" t="s">
        <v>387</v>
      </c>
      <c r="M261" t="s">
        <v>218</v>
      </c>
    </row>
    <row r="262" spans="1:24" x14ac:dyDescent="0.25">
      <c r="A262" t="str">
        <f>CONCATENATE("{""spelling"": """,K262,""", ""group"": """,J262,""", ""pos"": """,M262,""", ""adult"": ",IF(L262=TRUE,"true","false"),", ""has"": [",B262,"]",", ""in"": [",C262,"]",", ""on"": [",D262,"]",", ""from"": [",E262,"]},")</f>
        <v>{"spelling": "nan", "group": "_an", "pos": "Noun", "adult": false, "has": ["grandchildren","grandkids"], "in": [], "on": [], "from": []},</v>
      </c>
      <c r="B262" t="str">
        <f t="shared" si="32"/>
        <v>"grandchildren","grandkids"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 t="str">
        <f t="shared" si="38"/>
        <v/>
      </c>
      <c r="I262" t="str">
        <f t="shared" si="39"/>
        <v/>
      </c>
      <c r="J262" t="s">
        <v>381</v>
      </c>
      <c r="K262" s="1" t="s">
        <v>388</v>
      </c>
      <c r="M262" t="s">
        <v>218</v>
      </c>
      <c r="N262" t="s">
        <v>570</v>
      </c>
      <c r="O262" t="s">
        <v>571</v>
      </c>
    </row>
    <row r="263" spans="1:24" x14ac:dyDescent="0.25">
      <c r="A263" t="str">
        <f>CONCATENATE("{""spelling"": """,K263,""", ""group"": """,J263,""", ""pos"": """,M263,""", ""adult"": ",IF(L263=TRUE,"true","false"),", ""has"": [",B263,"]",", ""in"": [",C263,"]",", ""on"": [",D263,"]",", ""from"": [",E263,"]},")</f>
        <v>{"spelling": "dog", "group": "_og", "pos": "Noun", "adult": false, "has": ["a tail","paws","a collar"], "in": ["a kennel","the pound"], "on": [], "from": ["the pound"]},</v>
      </c>
      <c r="B263" t="str">
        <f t="shared" si="32"/>
        <v>"a tail","paws","a collar"</v>
      </c>
      <c r="C263" t="str">
        <f t="shared" si="33"/>
        <v>"a kennel","the pound"</v>
      </c>
      <c r="D263" t="str">
        <f t="shared" si="34"/>
        <v/>
      </c>
      <c r="E263" t="str">
        <f t="shared" si="35"/>
        <v>"the pound"</v>
      </c>
      <c r="F263" t="str">
        <f t="shared" si="36"/>
        <v/>
      </c>
      <c r="G263" t="str">
        <f t="shared" si="37"/>
        <v/>
      </c>
      <c r="H263" t="str">
        <f t="shared" si="38"/>
        <v/>
      </c>
      <c r="I263" t="str">
        <f t="shared" si="39"/>
        <v/>
      </c>
      <c r="J263" t="s">
        <v>829</v>
      </c>
      <c r="K263" s="1" t="s">
        <v>830</v>
      </c>
      <c r="M263" t="s">
        <v>218</v>
      </c>
      <c r="N263" t="s">
        <v>233</v>
      </c>
      <c r="O263" t="s">
        <v>551</v>
      </c>
      <c r="P263" t="s">
        <v>842</v>
      </c>
      <c r="Q263" t="s">
        <v>600</v>
      </c>
      <c r="R263" t="s">
        <v>602</v>
      </c>
      <c r="W263" t="s">
        <v>602</v>
      </c>
    </row>
    <row r="264" spans="1:24" x14ac:dyDescent="0.25">
      <c r="A264" t="str">
        <f>CONCATENATE("{""spelling"": """,K264,""", ""group"": """,J264,""", ""pos"": """,M264,""", ""adult"": ",IF(L264=TRUE,"true","false"),", ""has"": [",B264,"]",", ""in"": [",C264,"]",", ""on"": [",D264,"]",", ""from"": [",E264,"]},")</f>
        <v>{"spelling": "fog", "group": "_og", "pos": "Noun", "adult": false, "has": [], "in": [], "on": [], "from": []},</v>
      </c>
      <c r="B264" t="str">
        <f t="shared" si="32"/>
        <v/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 t="str">
        <f t="shared" si="38"/>
        <v/>
      </c>
      <c r="I264" t="str">
        <f t="shared" si="39"/>
        <v/>
      </c>
      <c r="J264" t="s">
        <v>829</v>
      </c>
      <c r="K264" s="1" t="s">
        <v>831</v>
      </c>
      <c r="M264" t="s">
        <v>218</v>
      </c>
    </row>
    <row r="265" spans="1:24" x14ac:dyDescent="0.25">
      <c r="A265" t="str">
        <f>CONCATENATE("{""spelling"": """,K265,""", ""group"": """,J265,""", ""pos"": """,M265,""", ""adult"": ",IF(L265=TRUE,"true","false"),", ""has"": [",B265,"]",", ""in"": [",C265,"]",", ""on"": [",D265,"]",", ""from"": [",E265,"]},")</f>
        <v>{"spelling": "hog", "group": "_og", "pos": "Noun", "adult": false, "has": ["a snout","a curly tail","bristles"], "in": ["a sty","a farmyard","a farm"], "on": [], "from": ["a farmyard","a farm"]},</v>
      </c>
      <c r="B265" t="str">
        <f t="shared" si="32"/>
        <v>"a snout","a curly tail","bristles"</v>
      </c>
      <c r="C265" t="str">
        <f t="shared" si="33"/>
        <v>"a sty","a farmyard","a farm"</v>
      </c>
      <c r="D265" t="str">
        <f t="shared" si="34"/>
        <v/>
      </c>
      <c r="E265" t="str">
        <f t="shared" si="35"/>
        <v>"a farmyard","a farm"</v>
      </c>
      <c r="F265" t="str">
        <f t="shared" si="36"/>
        <v/>
      </c>
      <c r="G265" t="str">
        <f t="shared" si="37"/>
        <v/>
      </c>
      <c r="H265" t="str">
        <f t="shared" si="38"/>
        <v/>
      </c>
      <c r="I265" t="str">
        <f t="shared" si="39"/>
        <v/>
      </c>
      <c r="J265" t="s">
        <v>829</v>
      </c>
      <c r="K265" s="1" t="s">
        <v>832</v>
      </c>
      <c r="M265" t="s">
        <v>218</v>
      </c>
      <c r="N265" t="s">
        <v>843</v>
      </c>
      <c r="O265" t="s">
        <v>844</v>
      </c>
      <c r="P265" t="s">
        <v>845</v>
      </c>
      <c r="Q265" t="s">
        <v>846</v>
      </c>
      <c r="R265" t="s">
        <v>651</v>
      </c>
      <c r="S265" t="s">
        <v>644</v>
      </c>
      <c r="W265" t="s">
        <v>651</v>
      </c>
      <c r="X265" t="s">
        <v>644</v>
      </c>
    </row>
    <row r="266" spans="1:24" x14ac:dyDescent="0.25">
      <c r="A266" t="str">
        <f>CONCATENATE("{""spelling"": """,K266,""", ""group"": """,J266,""", ""pos"": """,M266,""", ""adult"": ",IF(L266=TRUE,"true","false"),", ""has"": [",B266,"]",", ""in"": [",C266,"]",", ""on"": [",D266,"]",", ""from"": [",E266,"]},")</f>
        <v>{"spelling": "jog", "group": "_og", "pos": "Noun", "adult": false, "has": [], "in": [], "on": [], "from": []},</v>
      </c>
      <c r="B266" t="str">
        <f t="shared" si="32"/>
        <v/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 t="str">
        <f t="shared" si="38"/>
        <v/>
      </c>
      <c r="I266" t="str">
        <f t="shared" si="39"/>
        <v/>
      </c>
      <c r="J266" t="s">
        <v>829</v>
      </c>
      <c r="K266" s="1" t="s">
        <v>833</v>
      </c>
      <c r="M266" t="s">
        <v>218</v>
      </c>
    </row>
    <row r="267" spans="1:24" x14ac:dyDescent="0.25">
      <c r="A267" t="str">
        <f>CONCATENATE("{""spelling"": """,K267,""", ""group"": """,J267,""", ""pos"": """,M267,""", ""adult"": ",IF(L267=TRUE,"true","false"),", ""has"": [",B267,"]",", ""in"": [",C267,"]",", ""on"": [",D267,"]",", ""from"": [",E267,"]},")</f>
        <v>{"spelling": "log", "group": "_og", "pos": "Noun", "adult": false, "has": ["rings","bark"], "in": ["a fireplace","a bonfire"], "on": ["a bonfire","a fire"], "from": ["a woodcutter","a lumberjack"]},</v>
      </c>
      <c r="B267" t="str">
        <f t="shared" si="32"/>
        <v>"rings","bark"</v>
      </c>
      <c r="C267" t="str">
        <f t="shared" si="33"/>
        <v>"a fireplace","a bonfire"</v>
      </c>
      <c r="D267" t="str">
        <f t="shared" si="34"/>
        <v>"a bonfire","a fire"</v>
      </c>
      <c r="E267" t="str">
        <f t="shared" si="35"/>
        <v>"a woodcutter","a lumberjack"</v>
      </c>
      <c r="F267" t="str">
        <f t="shared" si="36"/>
        <v/>
      </c>
      <c r="G267" t="str">
        <f t="shared" si="37"/>
        <v/>
      </c>
      <c r="H267" t="str">
        <f t="shared" si="38"/>
        <v/>
      </c>
      <c r="I267" t="str">
        <f t="shared" si="39"/>
        <v/>
      </c>
      <c r="J267" t="s">
        <v>829</v>
      </c>
      <c r="K267" s="1" t="s">
        <v>834</v>
      </c>
      <c r="M267" t="s">
        <v>218</v>
      </c>
      <c r="N267" t="s">
        <v>847</v>
      </c>
      <c r="O267" t="s">
        <v>438</v>
      </c>
      <c r="Q267" t="s">
        <v>849</v>
      </c>
      <c r="R267" t="s">
        <v>850</v>
      </c>
      <c r="T267" t="s">
        <v>850</v>
      </c>
      <c r="U267" t="s">
        <v>851</v>
      </c>
      <c r="W267" t="s">
        <v>848</v>
      </c>
      <c r="X267" t="s">
        <v>852</v>
      </c>
    </row>
    <row r="268" spans="1:24" x14ac:dyDescent="0.25">
      <c r="A268" t="str">
        <f>CONCATENATE("{""spelling"": """,K268,""", ""group"": """,J268,""", ""pos"": """,M268,""", ""adult"": ",IF(L268=TRUE,"true","false"),", ""has"": [",B268,"]",", ""in"": [",C268,"]",", ""on"": [",D268,"]",", ""from"": [",E268,"]},")</f>
        <v>{"spelling": "cog", "group": "_og", "pos": "Noun", "adult": false, "has": ["teeth"], "in": ["a clock","a machine"], "on": [], "from": []},</v>
      </c>
      <c r="B268" t="str">
        <f t="shared" si="32"/>
        <v>"teeth"</v>
      </c>
      <c r="C268" t="str">
        <f t="shared" si="33"/>
        <v>"a clock","a machine"</v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 t="str">
        <f t="shared" si="38"/>
        <v/>
      </c>
      <c r="I268" t="str">
        <f t="shared" si="39"/>
        <v/>
      </c>
      <c r="J268" t="s">
        <v>829</v>
      </c>
      <c r="K268" s="1" t="s">
        <v>835</v>
      </c>
      <c r="M268" t="s">
        <v>218</v>
      </c>
      <c r="N268" t="s">
        <v>431</v>
      </c>
      <c r="Q268" t="s">
        <v>853</v>
      </c>
      <c r="R268" t="s">
        <v>854</v>
      </c>
    </row>
    <row r="269" spans="1:24" x14ac:dyDescent="0.25">
      <c r="A269" t="str">
        <f>CONCATENATE("{""spelling"": """,K269,""", ""group"": """,J269,""", ""pos"": """,M269,""", ""adult"": ",IF(L269=TRUE,"true","false"),", ""has"": [",B269,"]",", ""in"": [",C269,"]",", ""on"": [",D269,"]",", ""from"": [",E269,"]},")</f>
        <v>{"spelling": "bog", "group": "_og", "pos": "Noun", "adult": false, "has": ["reeds","mosquitos","crocodiles"], "in": [], "on": [], "from": []},</v>
      </c>
      <c r="B269" t="str">
        <f t="shared" si="32"/>
        <v>"reeds","mosquitos","crocodiles"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 t="str">
        <f t="shared" si="38"/>
        <v/>
      </c>
      <c r="I269" t="str">
        <f t="shared" si="39"/>
        <v/>
      </c>
      <c r="J269" t="s">
        <v>829</v>
      </c>
      <c r="K269" s="1" t="s">
        <v>836</v>
      </c>
      <c r="M269" t="s">
        <v>218</v>
      </c>
      <c r="N269" t="s">
        <v>855</v>
      </c>
      <c r="O269" t="s">
        <v>856</v>
      </c>
      <c r="P269" t="s">
        <v>857</v>
      </c>
    </row>
    <row r="270" spans="1:24" x14ac:dyDescent="0.25">
      <c r="A270" t="str">
        <f>CONCATENATE("{""spelling"": """,K270,""", ""group"": """,J270,""", ""pos"": """,M270,""", ""adult"": ",IF(L270=TRUE,"true","false"),", ""has"": [",B270,"]",", ""in"": [",C270,"]",", ""on"": [",D270,"]",", ""from"": [",E270,"]},")</f>
        <v>{"spelling": "blog", "group": "_og", "pos": "Noun", "adult": false, "has": ["articles","pictures"], "in": [], "on": ["the internet","Wordpress","Tumblr"], "from": []},</v>
      </c>
      <c r="B270" t="str">
        <f t="shared" si="32"/>
        <v>"articles","pictures"</v>
      </c>
      <c r="C270" t="str">
        <f t="shared" si="33"/>
        <v/>
      </c>
      <c r="D270" t="str">
        <f t="shared" si="34"/>
        <v>"the internet","Wordpress","Tumblr"</v>
      </c>
      <c r="E270" t="str">
        <f t="shared" si="35"/>
        <v/>
      </c>
      <c r="F270" t="str">
        <f t="shared" si="36"/>
        <v/>
      </c>
      <c r="G270" t="str">
        <f t="shared" si="37"/>
        <v/>
      </c>
      <c r="H270" t="str">
        <f t="shared" si="38"/>
        <v/>
      </c>
      <c r="I270" t="str">
        <f t="shared" si="39"/>
        <v/>
      </c>
      <c r="J270" t="s">
        <v>829</v>
      </c>
      <c r="K270" s="1" t="s">
        <v>837</v>
      </c>
      <c r="M270" t="s">
        <v>218</v>
      </c>
      <c r="N270" t="s">
        <v>858</v>
      </c>
      <c r="O270" t="s">
        <v>859</v>
      </c>
      <c r="T270" t="s">
        <v>860</v>
      </c>
      <c r="U270" t="s">
        <v>861</v>
      </c>
      <c r="V270" t="s">
        <v>862</v>
      </c>
    </row>
    <row r="271" spans="1:24" x14ac:dyDescent="0.25">
      <c r="A271" t="str">
        <f>CONCATENATE("{""spelling"": """,K271,""", ""group"": """,J271,""", ""pos"": """,M271,""", ""adult"": ",IF(L271=TRUE,"true","false"),", ""has"": [",B271,"]",", ""in"": [",C271,"]",", ""on"": [",D271,"]",", ""from"": [",E271,"]},")</f>
        <v>{"spelling": "sprog", "group": "_og", "pos": "Noun", "adult": false, "has": ["parents","a diaper","a dummy"], "in": ["diapers","school","kindergarten"], "on": [], "from": []},</v>
      </c>
      <c r="B271" t="str">
        <f t="shared" si="32"/>
        <v>"parents","a diaper","a dummy"</v>
      </c>
      <c r="C271" t="str">
        <f t="shared" si="33"/>
        <v>"diapers","school","kindergarten"</v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 t="str">
        <f t="shared" si="38"/>
        <v/>
      </c>
      <c r="I271" t="str">
        <f t="shared" si="39"/>
        <v/>
      </c>
      <c r="J271" t="s">
        <v>829</v>
      </c>
      <c r="K271" s="1" t="s">
        <v>838</v>
      </c>
      <c r="M271" t="s">
        <v>218</v>
      </c>
      <c r="N271" t="s">
        <v>379</v>
      </c>
      <c r="O271" t="s">
        <v>864</v>
      </c>
      <c r="P271" t="s">
        <v>865</v>
      </c>
      <c r="Q271" t="s">
        <v>863</v>
      </c>
      <c r="R271" t="s">
        <v>783</v>
      </c>
      <c r="S271" t="s">
        <v>866</v>
      </c>
    </row>
    <row r="272" spans="1:24" x14ac:dyDescent="0.25">
      <c r="A272" t="str">
        <f>CONCATENATE("{""spelling"": """,K272,""", ""group"": """,J272,""", ""pos"": """,M272,""", ""adult"": ",IF(L272=TRUE,"true","false"),", ""has"": [",B272,"]",", ""in"": [",C272,"]",", ""on"": [",D272,"]",", ""from"": [",E272,"]},")</f>
        <v>{"spelling": "slog", "group": "_og", "pos": "Noun", "adult": false, "has": [], "in": [], "on": [], "from": []},</v>
      </c>
      <c r="B272" t="str">
        <f t="shared" si="32"/>
        <v/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 t="str">
        <f t="shared" si="38"/>
        <v/>
      </c>
      <c r="I272" t="str">
        <f t="shared" si="39"/>
        <v/>
      </c>
      <c r="J272" t="s">
        <v>829</v>
      </c>
      <c r="K272" s="1" t="s">
        <v>839</v>
      </c>
      <c r="M272" t="s">
        <v>218</v>
      </c>
    </row>
    <row r="273" spans="1:24" x14ac:dyDescent="0.25">
      <c r="A273" t="str">
        <f>CONCATENATE("{""spelling"": """,K273,""", ""group"": """,J273,""", ""pos"": """,M273,""", ""adult"": ",IF(L273=TRUE,"true","false"),", ""has"": [",B273,"]",", ""in"": [",C273,"]",", ""on"": [",D273,"]",", ""from"": [",E273,"]},")</f>
        <v>{"spelling": "snog", "group": "_og", "pos": "Noun", "adult": false, "has": ["tongues"], "in": [], "on": [], "from": ["two lovers"]},</v>
      </c>
      <c r="B273" t="str">
        <f t="shared" si="32"/>
        <v>"tongues"</v>
      </c>
      <c r="C273" t="str">
        <f t="shared" si="33"/>
        <v/>
      </c>
      <c r="D273" t="str">
        <f t="shared" si="34"/>
        <v/>
      </c>
      <c r="E273" t="str">
        <f t="shared" si="35"/>
        <v>"two lovers"</v>
      </c>
      <c r="F273" t="str">
        <f t="shared" si="36"/>
        <v/>
      </c>
      <c r="G273" t="str">
        <f t="shared" si="37"/>
        <v/>
      </c>
      <c r="H273" t="str">
        <f t="shared" si="38"/>
        <v/>
      </c>
      <c r="I273" t="str">
        <f t="shared" si="39"/>
        <v/>
      </c>
      <c r="J273" t="s">
        <v>829</v>
      </c>
      <c r="K273" s="1" t="s">
        <v>840</v>
      </c>
      <c r="M273" t="s">
        <v>218</v>
      </c>
      <c r="N273" t="s">
        <v>867</v>
      </c>
      <c r="W273" t="s">
        <v>868</v>
      </c>
    </row>
    <row r="274" spans="1:24" x14ac:dyDescent="0.25">
      <c r="A274" t="str">
        <f>CONCATENATE("{""spelling"": """,K274,""", ""group"": """,J274,""", ""pos"": """,M274,""", ""adult"": ",IF(L274=TRUE,"true","false"),", ""has"": [",B274,"]",", ""in"": [",C274,"]",", ""on"": [",D274,"]",", ""from"": [",E274,"]},")</f>
        <v>{"spelling": "smog", "group": "_og", "pos": "Noun", "adult": false, "has": [], "in": [], "on": [], "from": ["a chimney","a factory"]},</v>
      </c>
      <c r="B274" t="str">
        <f t="shared" si="32"/>
        <v/>
      </c>
      <c r="C274" t="str">
        <f t="shared" si="33"/>
        <v/>
      </c>
      <c r="D274" t="str">
        <f t="shared" si="34"/>
        <v/>
      </c>
      <c r="E274" t="str">
        <f t="shared" si="35"/>
        <v>"a chimney","a factory"</v>
      </c>
      <c r="F274" t="str">
        <f t="shared" si="36"/>
        <v/>
      </c>
      <c r="G274" t="str">
        <f t="shared" si="37"/>
        <v/>
      </c>
      <c r="H274" t="str">
        <f t="shared" si="38"/>
        <v/>
      </c>
      <c r="I274" t="str">
        <f t="shared" si="39"/>
        <v/>
      </c>
      <c r="J274" t="s">
        <v>829</v>
      </c>
      <c r="K274" s="1" t="s">
        <v>841</v>
      </c>
      <c r="M274" t="s">
        <v>218</v>
      </c>
      <c r="W274" t="s">
        <v>869</v>
      </c>
      <c r="X274" t="s">
        <v>870</v>
      </c>
    </row>
    <row r="275" spans="1:24" x14ac:dyDescent="0.25">
      <c r="A275" t="str">
        <f>CONCATENATE("{""spelling"": """,K275,""", ""group"": """,J275,""", ""pos"": """,M275,""", ""adult"": ",IF(L275=TRUE,"true","false"),", ""has"": [",B275,"]",", ""in"": [",C275,"]",", ""on"": [",D275,"]",", ""from"": [",E275,"]},")</f>
        <v>{"spelling": "hot", "group": "_ot", "pos": "Adj", "adult": false, "has": [], "in": [], "on": [], "from": []},</v>
      </c>
      <c r="B275" t="str">
        <f t="shared" si="32"/>
        <v/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 t="str">
        <f t="shared" si="38"/>
        <v/>
      </c>
      <c r="I275" t="str">
        <f t="shared" si="39"/>
        <v/>
      </c>
      <c r="J275" t="s">
        <v>871</v>
      </c>
      <c r="K275" s="1" t="s">
        <v>872</v>
      </c>
      <c r="M275" t="s">
        <v>437</v>
      </c>
    </row>
    <row r="276" spans="1:24" x14ac:dyDescent="0.25">
      <c r="A276" t="str">
        <f>CONCATENATE("{""spelling"": """,K276,""", ""group"": """,J276,""", ""pos"": """,M276,""", ""adult"": ",IF(L276=TRUE,"true","false"),", ""has"": [",B276,"]",", ""in"": [",C276,"]",", ""on"": [",D276,"]",", ""from"": [",E276,"]},")</f>
        <v>{"spelling": "watt", "group": "_ot", "pos": "Noun", "adult": false, "has": ["power"], "in": ["a circuit","a wire"], "on": [], "from": ["a generator"]},</v>
      </c>
      <c r="B276" t="str">
        <f t="shared" si="32"/>
        <v>"power"</v>
      </c>
      <c r="C276" t="str">
        <f t="shared" si="33"/>
        <v>"a circuit","a wire"</v>
      </c>
      <c r="D276" t="str">
        <f t="shared" si="34"/>
        <v/>
      </c>
      <c r="E276" t="str">
        <f t="shared" si="35"/>
        <v>"a generator"</v>
      </c>
      <c r="F276" t="str">
        <f t="shared" si="36"/>
        <v/>
      </c>
      <c r="G276" t="str">
        <f t="shared" si="37"/>
        <v/>
      </c>
      <c r="H276" t="str">
        <f t="shared" si="38"/>
        <v/>
      </c>
      <c r="I276" t="str">
        <f t="shared" si="39"/>
        <v/>
      </c>
      <c r="J276" t="s">
        <v>871</v>
      </c>
      <c r="K276" s="1" t="s">
        <v>873</v>
      </c>
      <c r="M276" t="s">
        <v>218</v>
      </c>
      <c r="N276" t="s">
        <v>887</v>
      </c>
      <c r="Q276" t="s">
        <v>886</v>
      </c>
      <c r="R276" t="s">
        <v>888</v>
      </c>
      <c r="W276" t="s">
        <v>889</v>
      </c>
    </row>
    <row r="277" spans="1:24" x14ac:dyDescent="0.25">
      <c r="A277" t="str">
        <f>CONCATENATE("{""spelling"": """,K277,""", ""group"": """,J277,""", ""pos"": """,M277,""", ""adult"": ",IF(L277=TRUE,"true","false"),", ""has"": [",B277,"]",", ""in"": [",C277,"]",", ""on"": [",D277,"]",", ""from"": [",E277,"]},")</f>
        <v>{"spelling": "tot", "group": "_ot", "pos": "Noun", "adult": false, "has": ["parents","a diaper","a dummy"], "in": ["diapers","school","kindergarten"], "on": [], "from": []},</v>
      </c>
      <c r="B277" t="str">
        <f t="shared" si="32"/>
        <v>"parents","a diaper","a dummy"</v>
      </c>
      <c r="C277" t="str">
        <f t="shared" si="33"/>
        <v>"diapers","school","kindergarten"</v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 t="str">
        <f t="shared" si="38"/>
        <v/>
      </c>
      <c r="I277" t="str">
        <f t="shared" si="39"/>
        <v/>
      </c>
      <c r="J277" t="s">
        <v>871</v>
      </c>
      <c r="K277" s="1" t="s">
        <v>874</v>
      </c>
      <c r="M277" t="s">
        <v>218</v>
      </c>
      <c r="N277" t="s">
        <v>379</v>
      </c>
      <c r="O277" t="s">
        <v>864</v>
      </c>
      <c r="P277" t="s">
        <v>865</v>
      </c>
      <c r="Q277" t="s">
        <v>863</v>
      </c>
      <c r="R277" t="s">
        <v>783</v>
      </c>
      <c r="S277" t="s">
        <v>866</v>
      </c>
    </row>
    <row r="278" spans="1:24" x14ac:dyDescent="0.25">
      <c r="A278" t="str">
        <f>CONCATENATE("{""spelling"": """,K278,""", ""group"": """,J278,""", ""pos"": """,M278,""", ""adult"": ",IF(L278=TRUE,"true","false"),", ""has"": [",B278,"]",", ""in"": [",C278,"]",", ""on"": [",D278,"]",", ""from"": [",E278,"]},")</f>
        <v>{"spelling": "yacht", "group": "_ot", "pos": "Noun", "adult": false, "has": ["sails","a mast","a skipper"], "in": ["port"], "on": ["the seas","a lake"], "from": []},</v>
      </c>
      <c r="B278" t="str">
        <f t="shared" si="32"/>
        <v>"sails","a mast","a skipper"</v>
      </c>
      <c r="C278" t="str">
        <f t="shared" si="33"/>
        <v>"port"</v>
      </c>
      <c r="D278" t="str">
        <f t="shared" si="34"/>
        <v>"the seas","a lake"</v>
      </c>
      <c r="E278" t="str">
        <f t="shared" si="35"/>
        <v/>
      </c>
      <c r="F278" t="str">
        <f t="shared" si="36"/>
        <v/>
      </c>
      <c r="G278" t="str">
        <f t="shared" si="37"/>
        <v/>
      </c>
      <c r="H278" t="str">
        <f t="shared" si="38"/>
        <v/>
      </c>
      <c r="I278" t="str">
        <f t="shared" si="39"/>
        <v/>
      </c>
      <c r="J278" t="s">
        <v>871</v>
      </c>
      <c r="K278" s="1" t="s">
        <v>875</v>
      </c>
      <c r="M278" t="s">
        <v>218</v>
      </c>
      <c r="N278" t="s">
        <v>285</v>
      </c>
      <c r="O278" t="s">
        <v>283</v>
      </c>
      <c r="P278" t="s">
        <v>890</v>
      </c>
      <c r="Q278" t="s">
        <v>636</v>
      </c>
      <c r="T278" t="s">
        <v>891</v>
      </c>
      <c r="U278" t="s">
        <v>638</v>
      </c>
    </row>
    <row r="279" spans="1:24" x14ac:dyDescent="0.25">
      <c r="A279" t="str">
        <f>CONCATENATE("{""spelling"": """,K279,""", ""group"": """,J279,""", ""pos"": """,M279,""", ""adult"": ",IF(L279=TRUE,"true","false"),", ""has"": [",B279,"]",", ""in"": [",C279,"]",", ""on"": [",D279,"]",", ""from"": [",E279,"]},")</f>
        <v>{"spelling": "pot", "group": "_ot", "pos": "Noun", "adult": true, "has": ["a lid","a handle"], "in": ["a kitchen","a bong","a joint"], "on": [], "from": []},</v>
      </c>
      <c r="B279" t="str">
        <f t="shared" si="32"/>
        <v>"a lid","a handle"</v>
      </c>
      <c r="C279" t="str">
        <f t="shared" si="33"/>
        <v>"a kitchen","a bong","a joint"</v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 t="str">
        <f t="shared" si="38"/>
        <v/>
      </c>
      <c r="I279" t="str">
        <f t="shared" si="39"/>
        <v/>
      </c>
      <c r="J279" t="s">
        <v>871</v>
      </c>
      <c r="K279" s="1" t="s">
        <v>876</v>
      </c>
      <c r="L279" t="b">
        <v>1</v>
      </c>
      <c r="M279" t="s">
        <v>218</v>
      </c>
      <c r="N279" t="s">
        <v>532</v>
      </c>
      <c r="O279" t="s">
        <v>412</v>
      </c>
      <c r="Q279" t="s">
        <v>496</v>
      </c>
      <c r="R279" t="s">
        <v>892</v>
      </c>
      <c r="S279" t="s">
        <v>893</v>
      </c>
    </row>
    <row r="280" spans="1:24" x14ac:dyDescent="0.25">
      <c r="A280" t="str">
        <f>CONCATENATE("{""spelling"": """,K280,""", ""group"": """,J280,""", ""pos"": """,M280,""", ""adult"": ",IF(L280=TRUE,"true","false"),", ""has"": [",B280,"]",", ""in"": [",C280,"]",", ""on"": [",D280,"]",", ""from"": [",E280,"]},")</f>
        <v>{"spelling": "plot", "group": "_ot", "pos": "Noun", "adult": false, "has": ["conspirators"], "in": [], "on": [], "from": []},</v>
      </c>
      <c r="B280" t="str">
        <f t="shared" si="32"/>
        <v>"conspirators"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 t="str">
        <f t="shared" si="38"/>
        <v/>
      </c>
      <c r="I280" t="str">
        <f t="shared" si="39"/>
        <v/>
      </c>
      <c r="J280" t="s">
        <v>871</v>
      </c>
      <c r="K280" s="1" t="s">
        <v>877</v>
      </c>
      <c r="M280" t="s">
        <v>218</v>
      </c>
      <c r="N280" t="s">
        <v>894</v>
      </c>
    </row>
    <row r="281" spans="1:24" x14ac:dyDescent="0.25">
      <c r="A281" t="str">
        <f>CONCATENATE("{""spelling"": """,K281,""", ""group"": """,J281,""", ""pos"": """,M281,""", ""adult"": ",IF(L281=TRUE,"true","false"),", ""has"": [",B281,"]",", ""in"": [",C281,"]",", ""on"": [",D281,"]",", ""from"": [",E281,"]},")</f>
        <v>{"spelling": "snot", "group": "_ot", "pos": "Noun", "adult": false, "has": [], "in": ["a nostril","a tissue","a nose"], "on": [], "from": ["a nose","a nostril"]},</v>
      </c>
      <c r="B281" t="str">
        <f t="shared" si="32"/>
        <v/>
      </c>
      <c r="C281" t="str">
        <f t="shared" si="33"/>
        <v>"a nostril","a tissue","a nose"</v>
      </c>
      <c r="D281" t="str">
        <f t="shared" si="34"/>
        <v/>
      </c>
      <c r="E281" t="str">
        <f t="shared" si="35"/>
        <v>"a nose","a nostril"</v>
      </c>
      <c r="F281" t="str">
        <f t="shared" si="36"/>
        <v/>
      </c>
      <c r="G281" t="str">
        <f t="shared" si="37"/>
        <v/>
      </c>
      <c r="H281" t="str">
        <f t="shared" si="38"/>
        <v/>
      </c>
      <c r="I281" t="str">
        <f t="shared" si="39"/>
        <v/>
      </c>
      <c r="J281" t="s">
        <v>871</v>
      </c>
      <c r="K281" s="1" t="s">
        <v>878</v>
      </c>
      <c r="M281" t="s">
        <v>218</v>
      </c>
      <c r="Q281" t="s">
        <v>895</v>
      </c>
      <c r="R281" t="s">
        <v>896</v>
      </c>
      <c r="S281" t="s">
        <v>897</v>
      </c>
      <c r="W281" t="s">
        <v>897</v>
      </c>
      <c r="X281" t="s">
        <v>895</v>
      </c>
    </row>
    <row r="282" spans="1:24" x14ac:dyDescent="0.25">
      <c r="A282" t="str">
        <f>CONCATENATE("{""spelling"": """,K282,""", ""group"": """,J282,""", ""pos"": """,M282,""", ""adult"": ",IF(L282=TRUE,"true","false"),", ""has"": [",B282,"]",", ""in"": [",C282,"]",", ""on"": [",D282,"]",", ""from"": [",E282,"]},")</f>
        <v>{"spelling": "dot", "group": "_ot", "pos": "Noun", "adult": false, "has": [], "in": [], "on": [], "from": []},</v>
      </c>
      <c r="B282" t="str">
        <f t="shared" si="32"/>
        <v/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 t="str">
        <f t="shared" si="38"/>
        <v/>
      </c>
      <c r="I282" t="str">
        <f t="shared" si="39"/>
        <v/>
      </c>
      <c r="J282" t="s">
        <v>871</v>
      </c>
      <c r="K282" s="1" t="s">
        <v>879</v>
      </c>
      <c r="M282" t="s">
        <v>218</v>
      </c>
    </row>
    <row r="283" spans="1:24" x14ac:dyDescent="0.25">
      <c r="A283" t="str">
        <f>CONCATENATE("{""spelling"": """,K283,""", ""group"": """,J283,""", ""pos"": """,M283,""", ""adult"": ",IF(L283=TRUE,"true","false"),", ""has"": [",B283,"]",", ""in"": [",C283,"]",", ""on"": [",D283,"]",", ""from"": [",E283,"]},")</f>
        <v>{"spelling": "lot", "group": "_ot", "pos": "Noun", "adult": false, "has": [], "in": [], "on": [], "from": []},</v>
      </c>
      <c r="B283" t="str">
        <f t="shared" si="32"/>
        <v/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 t="str">
        <f t="shared" si="38"/>
        <v/>
      </c>
      <c r="I283" t="str">
        <f t="shared" si="39"/>
        <v/>
      </c>
      <c r="J283" t="s">
        <v>871</v>
      </c>
      <c r="K283" s="1" t="s">
        <v>880</v>
      </c>
      <c r="M283" t="s">
        <v>218</v>
      </c>
    </row>
    <row r="284" spans="1:24" x14ac:dyDescent="0.25">
      <c r="A284" t="str">
        <f>CONCATENATE("{""spelling"": """,K284,""", ""group"": """,J284,""", ""pos"": """,M284,""", ""adult"": ",IF(L284=TRUE,"true","false"),", ""has"": [",B284,"]",", ""in"": [",C284,"]",", ""on"": [",D284,"]",", ""from"": [",E284,"]},")</f>
        <v>{"spelling": "cot", "group": "_ot", "pos": "Noun", "adult": false, "has": ["a pillow","a blanker"], "in": ["a bedroom","a jail cell","a prison cell"], "on": [], "from": []},</v>
      </c>
      <c r="B284" t="str">
        <f t="shared" si="32"/>
        <v>"a pillow","a blanker"</v>
      </c>
      <c r="C284" t="str">
        <f t="shared" si="33"/>
        <v>"a bedroom","a jail cell","a prison cell"</v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 t="str">
        <f t="shared" si="38"/>
        <v/>
      </c>
      <c r="I284" t="str">
        <f t="shared" si="39"/>
        <v/>
      </c>
      <c r="J284" t="s">
        <v>871</v>
      </c>
      <c r="K284" s="1" t="s">
        <v>881</v>
      </c>
      <c r="M284" t="s">
        <v>218</v>
      </c>
      <c r="N284" t="s">
        <v>463</v>
      </c>
      <c r="O284" t="s">
        <v>898</v>
      </c>
      <c r="Q284" t="s">
        <v>899</v>
      </c>
      <c r="R284" t="s">
        <v>900</v>
      </c>
      <c r="S284" t="s">
        <v>901</v>
      </c>
    </row>
    <row r="285" spans="1:24" x14ac:dyDescent="0.25">
      <c r="A285" t="str">
        <f>CONCATENATE("{""spelling"": """,K285,""", ""group"": """,J285,""", ""pos"": """,M285,""", ""adult"": ",IF(L285=TRUE,"true","false"),", ""has"": [",B285,"]",", ""in"": [",C285,"]",", ""on"": [",D285,"]",", ""from"": [",E285,"]},")</f>
        <v>{"spelling": "bot", "group": "_ot", "pos": "Noun", "adult": false, "has": ["AI"], "in": [], "on": [], "from": []},</v>
      </c>
      <c r="B285" t="str">
        <f t="shared" si="32"/>
        <v>"AI"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 t="str">
        <f t="shared" si="38"/>
        <v/>
      </c>
      <c r="I285" t="str">
        <f t="shared" si="39"/>
        <v/>
      </c>
      <c r="J285" t="s">
        <v>871</v>
      </c>
      <c r="K285" s="1" t="s">
        <v>882</v>
      </c>
      <c r="M285" t="s">
        <v>218</v>
      </c>
      <c r="N285" t="s">
        <v>902</v>
      </c>
    </row>
    <row r="286" spans="1:24" x14ac:dyDescent="0.25">
      <c r="A286" t="str">
        <f>CONCATENATE("{""spelling"": """,K286,""", ""group"": """,J286,""", ""pos"": """,M286,""", ""adult"": ",IF(L286=TRUE,"true","false"),", ""has"": [",B286,"]",", ""in"": [",C286,"]",", ""on"": [",D286,"]",", ""from"": [",E286,"]},")</f>
        <v>{"spelling": "knot", "group": "_ot", "pos": "Noun", "adult": false, "has": [], "in": ["a piece of rope","a tie","a string"], "on": [], "from": ["a boyscout"]},</v>
      </c>
      <c r="B286" t="str">
        <f t="shared" si="32"/>
        <v/>
      </c>
      <c r="C286" t="str">
        <f t="shared" si="33"/>
        <v>"a piece of rope","a tie","a string"</v>
      </c>
      <c r="D286" t="str">
        <f t="shared" si="34"/>
        <v/>
      </c>
      <c r="E286" t="str">
        <f t="shared" si="35"/>
        <v>"a boyscout"</v>
      </c>
      <c r="F286" t="str">
        <f t="shared" si="36"/>
        <v/>
      </c>
      <c r="G286" t="str">
        <f t="shared" si="37"/>
        <v/>
      </c>
      <c r="H286" t="str">
        <f t="shared" si="38"/>
        <v/>
      </c>
      <c r="I286" t="str">
        <f t="shared" si="39"/>
        <v/>
      </c>
      <c r="J286" t="s">
        <v>871</v>
      </c>
      <c r="K286" s="1" t="s">
        <v>883</v>
      </c>
      <c r="M286" t="s">
        <v>218</v>
      </c>
      <c r="Q286" t="s">
        <v>904</v>
      </c>
      <c r="R286" t="s">
        <v>905</v>
      </c>
      <c r="S286" t="s">
        <v>429</v>
      </c>
      <c r="W286" t="s">
        <v>903</v>
      </c>
    </row>
    <row r="287" spans="1:24" x14ac:dyDescent="0.25">
      <c r="A287" t="str">
        <f>CONCATENATE("{""spelling"": """,K287,""", ""group"": """,J287,""", ""pos"": """,M287,""", ""adult"": ",IF(L287=TRUE,"true","false"),", ""has"": [",B287,"]",", ""in"": [",C287,"]",", ""on"": [",D287,"]",", ""from"": [",E287,"]},")</f>
        <v>{"spelling": "clot", "group": "_ot", "pos": "Noun", "adult": false, "has": [], "in": [], "on": [], "from": []},</v>
      </c>
      <c r="B287" t="str">
        <f t="shared" si="32"/>
        <v/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 t="str">
        <f t="shared" si="38"/>
        <v/>
      </c>
      <c r="I287" t="str">
        <f t="shared" si="39"/>
        <v/>
      </c>
      <c r="J287" t="s">
        <v>871</v>
      </c>
      <c r="K287" s="1" t="s">
        <v>884</v>
      </c>
      <c r="M287" t="s">
        <v>218</v>
      </c>
    </row>
    <row r="288" spans="1:24" x14ac:dyDescent="0.25">
      <c r="A288" t="str">
        <f>CONCATENATE("{""spelling"": """,K288,""", ""group"": """,J288,""", ""pos"": """,M288,""", ""adult"": ",IF(L288=TRUE,"true","false"),", ""has"": [",B288,"]",", ""in"": [",C288,"]",", ""on"": [",D288,"]",", ""from"": [",E288,"]},")</f>
        <v>{"spelling": "Scot", "group": "_ot", "pos": "Noun", "adult": false, "has": ["bagpipes","a tartan","a kilt"], "in": ["Scotland","Edinburgh","Glasgow"], "on": [], "from": ["Scotland"]},</v>
      </c>
      <c r="B288" t="str">
        <f t="shared" si="32"/>
        <v>"bagpipes","a tartan","a kilt"</v>
      </c>
      <c r="C288" t="str">
        <f t="shared" si="33"/>
        <v>"Scotland","Edinburgh","Glasgow"</v>
      </c>
      <c r="D288" t="str">
        <f t="shared" si="34"/>
        <v/>
      </c>
      <c r="E288" t="str">
        <f t="shared" si="35"/>
        <v>"Scotland"</v>
      </c>
      <c r="F288" t="str">
        <f t="shared" si="36"/>
        <v/>
      </c>
      <c r="G288" t="str">
        <f t="shared" si="37"/>
        <v/>
      </c>
      <c r="H288" t="str">
        <f t="shared" si="38"/>
        <v/>
      </c>
      <c r="I288" t="str">
        <f t="shared" si="39"/>
        <v/>
      </c>
      <c r="J288" t="s">
        <v>871</v>
      </c>
      <c r="K288" s="1" t="s">
        <v>885</v>
      </c>
      <c r="M288" t="s">
        <v>218</v>
      </c>
      <c r="N288" t="s">
        <v>790</v>
      </c>
      <c r="O288" t="s">
        <v>906</v>
      </c>
      <c r="P288" t="s">
        <v>907</v>
      </c>
      <c r="Q288" t="s">
        <v>621</v>
      </c>
      <c r="R288" t="s">
        <v>908</v>
      </c>
      <c r="S288" t="s">
        <v>909</v>
      </c>
      <c r="W288" t="s">
        <v>621</v>
      </c>
    </row>
    <row r="289" spans="1:23" x14ac:dyDescent="0.25">
      <c r="A289" t="str">
        <f>CONCATENATE("{""spelling"": """,K289,""", ""group"": """,J289,""", ""pos"": """,M289,""", ""adult"": ",IF(L289=TRUE,"true","false"),", ""has"": [",B289,"]",", ""in"": [",C289,"]",", ""on"": [",D289,"]",", ""from"": [",E289,"]},")</f>
        <v>{"spelling": "leg", "group": "_eg", "pos": "Noun", "adult": false, "has": ["a foot","a knee","a shin"], "in": [], "on": [], "from": []},</v>
      </c>
      <c r="B289" t="str">
        <f t="shared" si="32"/>
        <v>"a foot","a knee","a shin"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 t="str">
        <f t="shared" si="38"/>
        <v/>
      </c>
      <c r="I289" t="str">
        <f t="shared" si="39"/>
        <v/>
      </c>
      <c r="J289" t="s">
        <v>910</v>
      </c>
      <c r="K289" s="1" t="s">
        <v>911</v>
      </c>
      <c r="M289" t="s">
        <v>218</v>
      </c>
      <c r="N289" t="s">
        <v>667</v>
      </c>
      <c r="O289" t="s">
        <v>914</v>
      </c>
      <c r="P289" t="s">
        <v>915</v>
      </c>
    </row>
    <row r="290" spans="1:23" x14ac:dyDescent="0.25">
      <c r="A290" t="str">
        <f>CONCATENATE("{""spelling"": """,K290,""", ""group"": """,J290,""", ""pos"": """,M290,""", ""adult"": ",IF(L290=TRUE,"true","false"),", ""has"": [",B290,"]",", ""in"": [",C290,"]",", ""on"": [",D290,"]",", ""from"": [",E290,"]},")</f>
        <v>{"spelling": "peg", "group": "_eg", "pos": "Noun", "adult": false, "has": [], "in": [], "on": ["a washing line"], "from": []},</v>
      </c>
      <c r="B290" t="str">
        <f t="shared" si="32"/>
        <v/>
      </c>
      <c r="C290" t="str">
        <f t="shared" si="33"/>
        <v/>
      </c>
      <c r="D290" t="str">
        <f t="shared" si="34"/>
        <v>"a washing line"</v>
      </c>
      <c r="E290" t="str">
        <f t="shared" si="35"/>
        <v/>
      </c>
      <c r="F290" t="str">
        <f t="shared" si="36"/>
        <v/>
      </c>
      <c r="G290" t="str">
        <f t="shared" si="37"/>
        <v/>
      </c>
      <c r="H290" t="str">
        <f t="shared" si="38"/>
        <v/>
      </c>
      <c r="I290" t="str">
        <f t="shared" si="39"/>
        <v/>
      </c>
      <c r="J290" t="s">
        <v>910</v>
      </c>
      <c r="K290" s="1" t="s">
        <v>912</v>
      </c>
      <c r="M290" t="s">
        <v>218</v>
      </c>
      <c r="T290" t="s">
        <v>916</v>
      </c>
    </row>
    <row r="291" spans="1:23" x14ac:dyDescent="0.25">
      <c r="A291" t="str">
        <f>CONCATENATE("{""spelling"": """,K291,""", ""group"": """,J291,""", ""pos"": """,M291,""", ""adult"": ",IF(L291=TRUE,"true","false"),", ""has"": [",B291,"]",", ""in"": [",C291,"]",", ""on"": [",D291,"]",", ""from"": [",E291,"]},")</f>
        <v>{"spelling": "keg", "group": "_eg", "pos": "Noun", "adult": false, "has": ["beer","ale"], "in": ["a brewery","a pub","a bar"], "on": [], "from": ["a brewery"]},</v>
      </c>
      <c r="B291" t="str">
        <f t="shared" si="32"/>
        <v>"beer","ale"</v>
      </c>
      <c r="C291" t="str">
        <f t="shared" si="33"/>
        <v>"a brewery","a pub","a bar"</v>
      </c>
      <c r="D291" t="str">
        <f t="shared" si="34"/>
        <v/>
      </c>
      <c r="E291" t="str">
        <f t="shared" si="35"/>
        <v>"a brewery"</v>
      </c>
      <c r="F291" t="str">
        <f t="shared" si="36"/>
        <v/>
      </c>
      <c r="G291" t="str">
        <f t="shared" si="37"/>
        <v/>
      </c>
      <c r="H291" t="str">
        <f t="shared" si="38"/>
        <v/>
      </c>
      <c r="I291" t="str">
        <f t="shared" si="39"/>
        <v/>
      </c>
      <c r="J291" t="s">
        <v>910</v>
      </c>
      <c r="K291" s="1" t="s">
        <v>913</v>
      </c>
      <c r="M291" t="s">
        <v>218</v>
      </c>
      <c r="N291" t="s">
        <v>917</v>
      </c>
      <c r="O291" t="s">
        <v>918</v>
      </c>
      <c r="Q291" t="s">
        <v>919</v>
      </c>
      <c r="R291" t="s">
        <v>920</v>
      </c>
      <c r="S291" t="s">
        <v>793</v>
      </c>
      <c r="W291" t="s">
        <v>919</v>
      </c>
    </row>
    <row r="292" spans="1:23" x14ac:dyDescent="0.25">
      <c r="A292" t="str">
        <f>CONCATENATE("{""spelling"": """,K292,""", ""group"": """,J292,""", ""pos"": """,M292,""", ""adult"": ",IF(L292=TRUE,"true","false"),", ""has"": [",B292,"]",", ""in"": [",C292,"]",", ""on"": [",D292,"]",", ""from"": [",E292,"]},")</f>
        <v>{"spelling": "pass", "group": "_ass", "pos": "Noun", "adult": false, "has": [], "in": [], "on": [], "from": []},</v>
      </c>
      <c r="B292" t="str">
        <f t="shared" si="32"/>
        <v/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 t="str">
        <f t="shared" si="38"/>
        <v/>
      </c>
      <c r="I292" t="str">
        <f t="shared" si="39"/>
        <v/>
      </c>
      <c r="J292" t="s">
        <v>921</v>
      </c>
      <c r="K292" s="1" t="s">
        <v>922</v>
      </c>
      <c r="M292" t="s">
        <v>218</v>
      </c>
    </row>
    <row r="293" spans="1:23" x14ac:dyDescent="0.25">
      <c r="A293" t="str">
        <f>CONCATENATE("{""spelling"": """,K293,""", ""group"": """,J293,""", ""pos"": """,M293,""", ""adult"": ",IF(L293=TRUE,"true","false"),", ""has"": [",B293,"]",", ""in"": [",C293,"]",", ""on"": [",D293,"]",", ""from"": [",E293,"]},")</f>
        <v>{"spelling": "gas", "group": "_ass", "pos": "Noun", "adult": false, "has": ["a smell"], "in": ["a canister"], "on": [], "from": ["a fart"]},</v>
      </c>
      <c r="B293" t="str">
        <f t="shared" si="32"/>
        <v>"a smell"</v>
      </c>
      <c r="C293" t="str">
        <f t="shared" si="33"/>
        <v>"a canister"</v>
      </c>
      <c r="D293" t="str">
        <f t="shared" si="34"/>
        <v/>
      </c>
      <c r="E293" t="str">
        <f t="shared" si="35"/>
        <v>"a fart"</v>
      </c>
      <c r="F293" t="str">
        <f t="shared" si="36"/>
        <v/>
      </c>
      <c r="G293" t="str">
        <f t="shared" si="37"/>
        <v/>
      </c>
      <c r="H293" t="str">
        <f t="shared" si="38"/>
        <v/>
      </c>
      <c r="I293" t="str">
        <f t="shared" si="39"/>
        <v/>
      </c>
      <c r="J293" t="s">
        <v>921</v>
      </c>
      <c r="K293" s="1" t="s">
        <v>923</v>
      </c>
      <c r="M293" t="s">
        <v>218</v>
      </c>
      <c r="N293" t="s">
        <v>399</v>
      </c>
      <c r="Q293" t="s">
        <v>926</v>
      </c>
      <c r="W293" t="s">
        <v>927</v>
      </c>
    </row>
    <row r="294" spans="1:23" x14ac:dyDescent="0.25">
      <c r="A294" t="str">
        <f>CONCATENATE("{""spelling"": """,K294,""", ""group"": """,J294,""", ""pos"": """,M294,""", ""adult"": ",IF(L294=TRUE,"true","false"),", ""has"": [",B294,"]",", ""in"": [",C294,"]",", ""on"": [",D294,"]",", ""from"": [",E294,"]},")</f>
        <v>{"spelling": "lass", "group": "_ass", "pos": "Noun", "adult": false, "has": ["a skirt"], "in": ["a dress","a skirt","pigtails"], "on": [], "from": []},</v>
      </c>
      <c r="B294" t="str">
        <f t="shared" si="32"/>
        <v>"a skirt"</v>
      </c>
      <c r="C294" t="str">
        <f t="shared" si="33"/>
        <v>"a dress","a skirt","pigtails"</v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 t="str">
        <f t="shared" si="38"/>
        <v/>
      </c>
      <c r="I294" t="str">
        <f t="shared" si="39"/>
        <v/>
      </c>
      <c r="J294" t="s">
        <v>921</v>
      </c>
      <c r="K294" s="1" t="s">
        <v>924</v>
      </c>
      <c r="M294" t="s">
        <v>218</v>
      </c>
      <c r="N294" t="s">
        <v>928</v>
      </c>
      <c r="Q294" t="s">
        <v>929</v>
      </c>
      <c r="R294" t="s">
        <v>928</v>
      </c>
      <c r="S294" t="s">
        <v>930</v>
      </c>
    </row>
    <row r="295" spans="1:23" x14ac:dyDescent="0.25">
      <c r="A295" t="str">
        <f>CONCATENATE("{""spelling"": """,K295,""", ""group"": """,J295,""", ""pos"": """,M295,""", ""adult"": ",IF(L295=TRUE,"true","false"),", ""has"": [",B295,"]",", ""in"": [",C295,"]",", ""on"": [",D295,"]",", ""from"": [",E295,"]},")</f>
        <v>{"spelling": "mass", "group": "_ass", "pos": "Noun", "adult": false, "has": ["weight"], "in": [], "on": [], "from": []},</v>
      </c>
      <c r="B295" t="str">
        <f t="shared" si="32"/>
        <v>"weight"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 t="str">
        <f t="shared" si="38"/>
        <v/>
      </c>
      <c r="I295" t="str">
        <f t="shared" si="39"/>
        <v/>
      </c>
      <c r="J295" t="s">
        <v>921</v>
      </c>
      <c r="K295" s="1" t="s">
        <v>925</v>
      </c>
      <c r="M295" t="s">
        <v>218</v>
      </c>
      <c r="N295" t="s">
        <v>931</v>
      </c>
    </row>
    <row r="296" spans="1:23" x14ac:dyDescent="0.25">
      <c r="A296" t="str">
        <f>CONCATENATE("{""spelling"": """,K296,""", ""group"": """,J296,""", ""pos"": """,M296,""", ""adult"": ",IF(L296=TRUE,"true","false"),", ""has"": [",B296,"]",", ""in"": [",C296,"]",", ""on"": [",D296,"]",", ""from"": [",E296,"]},")</f>
        <v>{"spelling": "port", "group": "_ort", "pos": "Noun", "adult": false, "has": ["ships","boats","yachts"], "in": [], "on": ["the coast"], "from": []},</v>
      </c>
      <c r="B296" t="str">
        <f t="shared" si="32"/>
        <v>"ships","boats","yachts"</v>
      </c>
      <c r="C296" t="str">
        <f t="shared" si="33"/>
        <v/>
      </c>
      <c r="D296" t="str">
        <f t="shared" si="34"/>
        <v>"the coast"</v>
      </c>
      <c r="E296" t="str">
        <f t="shared" si="35"/>
        <v/>
      </c>
      <c r="F296" t="str">
        <f t="shared" si="36"/>
        <v/>
      </c>
      <c r="G296" t="str">
        <f t="shared" si="37"/>
        <v/>
      </c>
      <c r="H296" t="str">
        <f t="shared" si="38"/>
        <v/>
      </c>
      <c r="I296" t="str">
        <f t="shared" si="39"/>
        <v/>
      </c>
      <c r="J296" t="s">
        <v>932</v>
      </c>
      <c r="K296" s="1" t="s">
        <v>636</v>
      </c>
      <c r="M296" t="s">
        <v>218</v>
      </c>
      <c r="N296" t="s">
        <v>488</v>
      </c>
      <c r="O296" t="s">
        <v>936</v>
      </c>
      <c r="P296" t="s">
        <v>937</v>
      </c>
      <c r="T296" t="s">
        <v>938</v>
      </c>
    </row>
    <row r="297" spans="1:23" x14ac:dyDescent="0.25">
      <c r="A297" t="str">
        <f>CONCATENATE("{""spelling"": """,K297,""", ""group"": """,J297,""", ""pos"": """,M297,""", ""adult"": ",IF(L297=TRUE,"true","false"),", ""has"": [",B297,"]",", ""in"": [",C297,"]",", ""on"": [",D297,"]",", ""from"": [",E297,"]},")</f>
        <v>{"spelling": "wart", "group": "_ort", "pos": "Noun", "adult": false, "has": [], "in": [], "on": [], "from": []},</v>
      </c>
      <c r="B297" t="str">
        <f t="shared" si="32"/>
        <v/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 t="str">
        <f t="shared" si="38"/>
        <v/>
      </c>
      <c r="I297" t="str">
        <f t="shared" si="39"/>
        <v/>
      </c>
      <c r="J297" t="s">
        <v>932</v>
      </c>
      <c r="K297" s="1" t="s">
        <v>933</v>
      </c>
      <c r="M297" t="s">
        <v>218</v>
      </c>
    </row>
    <row r="298" spans="1:23" x14ac:dyDescent="0.25">
      <c r="A298" t="str">
        <f>CONCATENATE("{""spelling"": """,K298,""", ""group"": """,J298,""", ""pos"": """,M298,""", ""adult"": ",IF(L298=TRUE,"true","false"),", ""has"": [",B298,"]",", ""in"": [",C298,"]",", ""on"": [",D298,"]",", ""from"": [",E298,"]},")</f>
        <v>{"spelling": "tort", "group": "_ort", "pos": "Noun", "adult": false, "has": ["a filling","pastry"], "in": [], "on": [], "from": ["a baker"]},</v>
      </c>
      <c r="B298" t="str">
        <f t="shared" si="32"/>
        <v>"a filling","pastry"</v>
      </c>
      <c r="C298" t="str">
        <f t="shared" si="33"/>
        <v/>
      </c>
      <c r="D298" t="str">
        <f t="shared" si="34"/>
        <v/>
      </c>
      <c r="E298" t="str">
        <f t="shared" si="35"/>
        <v>"a baker"</v>
      </c>
      <c r="F298" t="str">
        <f t="shared" si="36"/>
        <v/>
      </c>
      <c r="G298" t="str">
        <f t="shared" si="37"/>
        <v/>
      </c>
      <c r="H298" t="str">
        <f t="shared" si="38"/>
        <v/>
      </c>
      <c r="I298" t="str">
        <f t="shared" si="39"/>
        <v/>
      </c>
      <c r="J298" t="s">
        <v>932</v>
      </c>
      <c r="K298" s="1" t="s">
        <v>934</v>
      </c>
      <c r="M298" t="s">
        <v>218</v>
      </c>
      <c r="N298" t="s">
        <v>395</v>
      </c>
      <c r="O298" t="s">
        <v>394</v>
      </c>
      <c r="W298" t="s">
        <v>505</v>
      </c>
    </row>
    <row r="299" spans="1:23" x14ac:dyDescent="0.25">
      <c r="A299" t="str">
        <f>CONCATENATE("{""spelling"": """,K299,""", ""group"": """,J299,""", ""pos"": """,M299,""", ""adult"": ",IF(L299=TRUE,"true","false"),", ""has"": [",B299,"]",", ""in"": [",C299,"]",", ""on"": [",D299,"]",", ""from"": [",E299,"]},")</f>
        <v>{"spelling": "fort", "group": "_ort", "pos": "Noun", "adult": false, "has": ["a drawbridge","walls","towers"], "in": ["a castle"], "on": [], "from": []},</v>
      </c>
      <c r="B299" t="str">
        <f t="shared" si="32"/>
        <v>"a drawbridge","walls","towers"</v>
      </c>
      <c r="C299" t="str">
        <f t="shared" si="33"/>
        <v>"a castle"</v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 t="str">
        <f t="shared" si="38"/>
        <v/>
      </c>
      <c r="I299" t="str">
        <f t="shared" si="39"/>
        <v/>
      </c>
      <c r="J299" t="s">
        <v>932</v>
      </c>
      <c r="K299" s="1" t="s">
        <v>935</v>
      </c>
      <c r="M299" t="s">
        <v>218</v>
      </c>
      <c r="N299" t="s">
        <v>288</v>
      </c>
      <c r="O299" t="s">
        <v>939</v>
      </c>
      <c r="P299" t="s">
        <v>940</v>
      </c>
      <c r="Q299" t="s">
        <v>640</v>
      </c>
    </row>
    <row r="300" spans="1:23" x14ac:dyDescent="0.25">
      <c r="A300" t="str">
        <f>CONCATENATE("{""spelling"": """,K300,""", ""group"": """,J300,""", ""pos"": """,M300,""", ""adult"": ",IF(L300=TRUE,"true","false"),", ""has"": [",B300,"]",", ""in"": [",C300,"]",", ""on"": [",D300,"]",", ""from"": [",E300,"]},")</f>
        <v>{"spelling": "court", "group": "_ort", "pos": "Noun", "adult": false, "has": ["judges","lawyers"], "in": [], "on": [], "from": []},</v>
      </c>
      <c r="B300" t="str">
        <f t="shared" si="32"/>
        <v>"judges","lawyers"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 t="str">
        <f t="shared" si="38"/>
        <v/>
      </c>
      <c r="I300" t="str">
        <f t="shared" si="39"/>
        <v/>
      </c>
      <c r="J300" t="s">
        <v>932</v>
      </c>
      <c r="K300" s="1" t="s">
        <v>806</v>
      </c>
      <c r="M300" t="s">
        <v>218</v>
      </c>
      <c r="N300" t="s">
        <v>941</v>
      </c>
      <c r="O300" t="s">
        <v>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2018-11-04T07:04:57Z</dcterms:modified>
</cp:coreProperties>
</file>