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atios" sheetId="1" r:id="rId1"/>
    <sheet name="Data" sheetId="2" r:id="rId2"/>
  </sheets>
  <calcPr calcId="144525"/>
</workbook>
</file>

<file path=xl/calcChain.xml><?xml version="1.0" encoding="utf-8"?>
<calcChain xmlns="http://schemas.openxmlformats.org/spreadsheetml/2006/main">
  <c r="B1" i="1" l="1"/>
  <c r="N29" i="1" l="1"/>
  <c r="N27" i="1"/>
  <c r="N26" i="1"/>
  <c r="N25" i="1"/>
  <c r="N24" i="1"/>
  <c r="N23" i="1"/>
  <c r="N21" i="1"/>
  <c r="N20" i="1"/>
  <c r="N19" i="1"/>
  <c r="N18" i="1"/>
  <c r="N17" i="1"/>
  <c r="N16" i="1"/>
  <c r="N14" i="1"/>
  <c r="N13" i="1"/>
  <c r="N12" i="1"/>
  <c r="N11" i="1"/>
  <c r="N10" i="1"/>
  <c r="N8" i="1"/>
  <c r="N7" i="1"/>
  <c r="N6" i="1"/>
  <c r="N5" i="1"/>
  <c r="N4" i="1"/>
  <c r="N2" i="1"/>
  <c r="N1" i="1"/>
  <c r="K29" i="1"/>
  <c r="K27" i="1"/>
  <c r="K26" i="1"/>
  <c r="K25" i="1"/>
  <c r="K24" i="1"/>
  <c r="K23" i="1"/>
  <c r="K21" i="1"/>
  <c r="K20" i="1"/>
  <c r="K19" i="1"/>
  <c r="K18" i="1"/>
  <c r="K17" i="1"/>
  <c r="K16" i="1"/>
  <c r="K14" i="1"/>
  <c r="K13" i="1"/>
  <c r="K12" i="1"/>
  <c r="K11" i="1"/>
  <c r="K10" i="1"/>
  <c r="K8" i="1"/>
  <c r="K7" i="1"/>
  <c r="K6" i="1"/>
  <c r="K5" i="1"/>
  <c r="K4" i="1"/>
  <c r="K2" i="1"/>
  <c r="K1" i="1"/>
  <c r="H29" i="1"/>
  <c r="H27" i="1"/>
  <c r="H26" i="1"/>
  <c r="H25" i="1"/>
  <c r="H24" i="1"/>
  <c r="H23" i="1"/>
  <c r="H21" i="1"/>
  <c r="H20" i="1"/>
  <c r="H19" i="1"/>
  <c r="H18" i="1"/>
  <c r="H17" i="1"/>
  <c r="H16" i="1"/>
  <c r="H14" i="1"/>
  <c r="H13" i="1"/>
  <c r="H12" i="1"/>
  <c r="H11" i="1"/>
  <c r="H10" i="1"/>
  <c r="H8" i="1"/>
  <c r="H7" i="1"/>
  <c r="H6" i="1"/>
  <c r="H5" i="1"/>
  <c r="H4" i="1"/>
  <c r="H2" i="1"/>
  <c r="H1" i="1"/>
  <c r="E29" i="1"/>
  <c r="E27" i="1"/>
  <c r="E26" i="1"/>
  <c r="E25" i="1"/>
  <c r="E24" i="1"/>
  <c r="E23" i="1"/>
  <c r="E21" i="1"/>
  <c r="E20" i="1"/>
  <c r="E19" i="1"/>
  <c r="E18" i="1"/>
  <c r="E17" i="1"/>
  <c r="E16" i="1"/>
  <c r="E14" i="1"/>
  <c r="E13" i="1"/>
  <c r="E12" i="1"/>
  <c r="E11" i="1"/>
  <c r="E10" i="1"/>
  <c r="E8" i="1"/>
  <c r="E7" i="1"/>
  <c r="E6" i="1"/>
  <c r="E5" i="1"/>
  <c r="E4" i="1"/>
  <c r="E2" i="1"/>
  <c r="E1" i="1"/>
  <c r="B29" i="1"/>
  <c r="B27" i="1"/>
  <c r="B26" i="1"/>
  <c r="B25" i="1"/>
  <c r="B24" i="1"/>
  <c r="B23" i="1"/>
  <c r="B21" i="1"/>
  <c r="B20" i="1"/>
  <c r="B19" i="1"/>
  <c r="B18" i="1"/>
  <c r="B17" i="1"/>
  <c r="B16" i="1"/>
  <c r="B14" i="1"/>
  <c r="B13" i="1"/>
  <c r="B12" i="1"/>
  <c r="B11" i="1"/>
  <c r="B10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<sst xmlns="http://schemas.openxmlformats.org/spreadsheetml/2006/main" count="145" uniqueCount="30">
  <si>
    <t>会计期限</t>
    <phoneticPr fontId="1" type="noConversion"/>
  </si>
  <si>
    <t>天数</t>
    <phoneticPr fontId="1" type="noConversion"/>
  </si>
  <si>
    <t>营运资金</t>
    <phoneticPr fontId="1" type="noConversion"/>
  </si>
  <si>
    <t>流动比率</t>
    <phoneticPr fontId="1" type="noConversion"/>
  </si>
  <si>
    <t>速动比率</t>
    <phoneticPr fontId="1" type="noConversion"/>
  </si>
  <si>
    <t>营运资金/总资产</t>
    <phoneticPr fontId="1" type="noConversion"/>
  </si>
  <si>
    <t>现金比率</t>
    <phoneticPr fontId="1" type="noConversion"/>
  </si>
  <si>
    <t>负债/股本</t>
    <phoneticPr fontId="1" type="noConversion"/>
  </si>
  <si>
    <t>流动负债/股本</t>
    <phoneticPr fontId="1" type="noConversion"/>
  </si>
  <si>
    <t>息税前利润/利息</t>
    <phoneticPr fontId="1" type="noConversion"/>
  </si>
  <si>
    <t>经营现金流/利息</t>
    <phoneticPr fontId="1" type="noConversion"/>
  </si>
  <si>
    <t>息税前利润/总负债</t>
    <phoneticPr fontId="1" type="noConversion"/>
  </si>
  <si>
    <t>营运投资</t>
    <phoneticPr fontId="1" type="noConversion"/>
  </si>
  <si>
    <t>应收账款周转天数</t>
    <phoneticPr fontId="1" type="noConversion"/>
  </si>
  <si>
    <t>存货周转天数</t>
    <phoneticPr fontId="1" type="noConversion"/>
  </si>
  <si>
    <t>经营周期</t>
    <phoneticPr fontId="1" type="noConversion"/>
  </si>
  <si>
    <t>应付账款周转天数</t>
    <phoneticPr fontId="1" type="noConversion"/>
  </si>
  <si>
    <t>融资天数</t>
    <phoneticPr fontId="1" type="noConversion"/>
  </si>
  <si>
    <t>毛利率</t>
    <phoneticPr fontId="1" type="noConversion"/>
  </si>
  <si>
    <t>股本收益率</t>
    <phoneticPr fontId="1" type="noConversion"/>
  </si>
  <si>
    <t>资产收益率</t>
    <phoneticPr fontId="1" type="noConversion"/>
  </si>
  <si>
    <t>净利润率</t>
    <phoneticPr fontId="1" type="noConversion"/>
  </si>
  <si>
    <t>股息/净收入</t>
    <phoneticPr fontId="1" type="noConversion"/>
  </si>
  <si>
    <t>Z-Score</t>
    <phoneticPr fontId="1" type="noConversion"/>
  </si>
  <si>
    <t>负债管理及负担</t>
    <phoneticPr fontId="1" type="noConversion"/>
  </si>
  <si>
    <t>营运周期</t>
    <phoneticPr fontId="1" type="noConversion"/>
  </si>
  <si>
    <t>盈利能力</t>
    <phoneticPr fontId="1" type="noConversion"/>
  </si>
  <si>
    <t>破产预测</t>
    <phoneticPr fontId="1" type="noConversion"/>
  </si>
  <si>
    <t>天数</t>
    <phoneticPr fontId="1" type="noConversion"/>
  </si>
  <si>
    <t>流动性分析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</si>
</sst>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Fill="1"/>
    <xf numFmtId="0" fontId="3" fillId="0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4" fontId="3" fillId="0" borderId="1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99BB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B2" sqref="B2"/>
    </sheetView>
  </sheetViews>
  <sheetFormatPr defaultRowHeight="14.25" x14ac:dyDescent="0.3"/>
  <cols>
    <col min="1" max="1" width="14.625" style="1" bestFit="1" customWidth="1"/>
    <col min="2" max="2" width="15.625" style="1" customWidth="1"/>
    <col min="3" max="3" width="3.625" style="1" customWidth="1"/>
    <col min="4" max="4" width="14.625" style="1" bestFit="1" customWidth="1"/>
    <col min="5" max="5" width="15.625" style="1" customWidth="1"/>
    <col min="6" max="6" width="3.625" style="1" customWidth="1"/>
    <col min="7" max="7" width="14.625" style="1" bestFit="1" customWidth="1"/>
    <col min="8" max="8" width="15.625" style="1" customWidth="1"/>
    <col min="9" max="9" width="3.625" style="1" customWidth="1"/>
    <col min="10" max="10" width="14.625" style="1" bestFit="1" customWidth="1"/>
    <col min="11" max="11" width="15.625" style="1" customWidth="1"/>
    <col min="12" max="12" width="3.625" style="1" customWidth="1"/>
    <col min="13" max="13" width="14.625" style="1" bestFit="1" customWidth="1"/>
    <col min="14" max="14" width="15.625" style="1" customWidth="1"/>
    <col min="15" max="16384" width="9" style="1"/>
  </cols>
  <sheetData>
    <row r="1" spans="1:14" x14ac:dyDescent="0.3">
      <c r="A1" s="3" t="s">
        <v>0</v>
      </c>
      <c r="B1" s="4" t="e">
        <f>VLOOKUP("YearMonth_1",Data!A:B,2,FALSE)</f>
        <v>#N/A</v>
      </c>
      <c r="D1" s="3" t="s">
        <v>0</v>
      </c>
      <c r="E1" s="4" t="e">
        <f>VLOOKUP("YearMonth_2",Data!A:B,2,FALSE)</f>
        <v>#N/A</v>
      </c>
      <c r="G1" s="3" t="s">
        <v>0</v>
      </c>
      <c r="H1" s="4" t="e">
        <f>VLOOKUP("YearMonth_3",Data!A:B,2,FALSE)</f>
        <v>#N/A</v>
      </c>
      <c r="J1" s="3" t="s">
        <v>0</v>
      </c>
      <c r="K1" s="4" t="e">
        <f>VLOOKUP("YearMonth_4",Data!A:B,2,FALSE)</f>
        <v>#N/A</v>
      </c>
      <c r="M1" s="3" t="s">
        <v>0</v>
      </c>
      <c r="N1" s="4" t="e">
        <f>VLOOKUP("YearMonth_5",Data!A:B,2,FALSE)</f>
        <v>#N/A</v>
      </c>
    </row>
    <row r="2" spans="1:14" x14ac:dyDescent="0.3">
      <c r="A2" s="3" t="s">
        <v>28</v>
      </c>
      <c r="B2" s="4" t="e">
        <f>VLOOKUP("RB08_1",Data!A:B,2,FALSE)</f>
        <v>#N/A</v>
      </c>
      <c r="D2" s="3" t="s">
        <v>1</v>
      </c>
      <c r="E2" s="4" t="e">
        <f>VLOOKUP("RB08_2",Data!A:B,2,FALSE)</f>
        <v>#N/A</v>
      </c>
      <c r="G2" s="3" t="s">
        <v>1</v>
      </c>
      <c r="H2" s="4" t="e">
        <f>VLOOKUP("RB08_3",Data!A:B,2,FALSE)</f>
        <v>#N/A</v>
      </c>
      <c r="J2" s="3" t="s">
        <v>1</v>
      </c>
      <c r="K2" s="4" t="e">
        <f>VLOOKUP("RB08_4",Data!A:B,2,FALSE)</f>
        <v>#N/A</v>
      </c>
      <c r="M2" s="3" t="s">
        <v>1</v>
      </c>
      <c r="N2" s="4" t="e">
        <f>VLOOKUP("RB08_5",Data!A:B,2,FALSE)</f>
        <v>#N/A</v>
      </c>
    </row>
    <row r="3" spans="1:14" x14ac:dyDescent="0.3">
      <c r="A3" s="6" t="s">
        <v>29</v>
      </c>
      <c r="B3" s="7"/>
      <c r="D3" s="6" t="s">
        <v>29</v>
      </c>
      <c r="E3" s="7"/>
      <c r="G3" s="6" t="s">
        <v>29</v>
      </c>
      <c r="H3" s="7"/>
      <c r="J3" s="6" t="s">
        <v>29</v>
      </c>
      <c r="K3" s="7"/>
      <c r="M3" s="6" t="s">
        <v>29</v>
      </c>
      <c r="N3" s="7"/>
    </row>
    <row r="4" spans="1:14" x14ac:dyDescent="0.3">
      <c r="A4" s="2" t="s">
        <v>2</v>
      </c>
      <c r="B4" s="5" t="e">
        <f>VLOOKUP("RB10_1",Data!A:B,2,FALSE)</f>
        <v>#N/A</v>
      </c>
      <c r="D4" s="2" t="s">
        <v>2</v>
      </c>
      <c r="E4" s="5" t="e">
        <f>VLOOKUP("RB10_2",Data!A:B,2,FALSE)</f>
        <v>#N/A</v>
      </c>
      <c r="G4" s="2" t="s">
        <v>2</v>
      </c>
      <c r="H4" s="5" t="e">
        <f>VLOOKUP("RB10_3",Data!A:B,2,FALSE)</f>
        <v>#N/A</v>
      </c>
      <c r="J4" s="2" t="s">
        <v>2</v>
      </c>
      <c r="K4" s="5" t="e">
        <f>VLOOKUP("RB10_4",Data!A:B,2,FALSE)</f>
        <v>#N/A</v>
      </c>
      <c r="M4" s="2" t="s">
        <v>2</v>
      </c>
      <c r="N4" s="5" t="e">
        <f>VLOOKUP("RB10_5",Data!A:B,2,FALSE)</f>
        <v>#N/A</v>
      </c>
    </row>
    <row r="5" spans="1:14" x14ac:dyDescent="0.3">
      <c r="A5" s="2" t="s">
        <v>3</v>
      </c>
      <c r="B5" s="5" t="e">
        <f>VLOOKUP("RB11_1",Data!A:B,2,FALSE)</f>
        <v>#N/A</v>
      </c>
      <c r="D5" s="2" t="s">
        <v>3</v>
      </c>
      <c r="E5" s="5" t="e">
        <f>VLOOKUP("RB11_2",Data!A:B,2,FALSE)</f>
        <v>#N/A</v>
      </c>
      <c r="G5" s="2" t="s">
        <v>3</v>
      </c>
      <c r="H5" s="5" t="e">
        <f>VLOOKUP("RB11_3",Data!A:B,2,FALSE)</f>
        <v>#N/A</v>
      </c>
      <c r="J5" s="2" t="s">
        <v>3</v>
      </c>
      <c r="K5" s="5" t="e">
        <f>VLOOKUP("RB11_4",Data!A:B,2,FALSE)</f>
        <v>#N/A</v>
      </c>
      <c r="M5" s="2" t="s">
        <v>3</v>
      </c>
      <c r="N5" s="5" t="e">
        <f>VLOOKUP("RB11_5",Data!A:B,2,FALSE)</f>
        <v>#N/A</v>
      </c>
    </row>
    <row r="6" spans="1:14" x14ac:dyDescent="0.3">
      <c r="A6" s="2" t="s">
        <v>4</v>
      </c>
      <c r="B6" s="5" t="e">
        <f>VLOOKUP("RB12_1",Data!A:B,2,FALSE)</f>
        <v>#N/A</v>
      </c>
      <c r="D6" s="2" t="s">
        <v>4</v>
      </c>
      <c r="E6" s="5" t="e">
        <f>VLOOKUP("RB12_2",Data!A:B,2,FALSE)</f>
        <v>#N/A</v>
      </c>
      <c r="G6" s="2" t="s">
        <v>4</v>
      </c>
      <c r="H6" s="5" t="e">
        <f>VLOOKUP("RB12_3",Data!A:B,2,FALSE)</f>
        <v>#N/A</v>
      </c>
      <c r="J6" s="2" t="s">
        <v>4</v>
      </c>
      <c r="K6" s="5" t="e">
        <f>VLOOKUP("RB12_4",Data!A:B,2,FALSE)</f>
        <v>#N/A</v>
      </c>
      <c r="M6" s="2" t="s">
        <v>4</v>
      </c>
      <c r="N6" s="5" t="e">
        <f>VLOOKUP("RB12_5",Data!A:B,2,FALSE)</f>
        <v>#N/A</v>
      </c>
    </row>
    <row r="7" spans="1:14" x14ac:dyDescent="0.3">
      <c r="A7" s="2" t="s">
        <v>5</v>
      </c>
      <c r="B7" s="5" t="e">
        <f>VLOOKUP("RB13_1",Data!A:B,2,FALSE)</f>
        <v>#N/A</v>
      </c>
      <c r="D7" s="2" t="s">
        <v>5</v>
      </c>
      <c r="E7" s="5" t="e">
        <f>VLOOKUP("RB13_2",Data!A:B,2,FALSE)</f>
        <v>#N/A</v>
      </c>
      <c r="G7" s="2" t="s">
        <v>5</v>
      </c>
      <c r="H7" s="5" t="e">
        <f>VLOOKUP("RB13_3",Data!A:B,2,FALSE)</f>
        <v>#N/A</v>
      </c>
      <c r="J7" s="2" t="s">
        <v>5</v>
      </c>
      <c r="K7" s="5" t="e">
        <f>VLOOKUP("RB13_4",Data!A:B,2,FALSE)</f>
        <v>#N/A</v>
      </c>
      <c r="M7" s="2" t="s">
        <v>5</v>
      </c>
      <c r="N7" s="5" t="e">
        <f>VLOOKUP("RB13_5",Data!A:B,2,FALSE)</f>
        <v>#N/A</v>
      </c>
    </row>
    <row r="8" spans="1:14" x14ac:dyDescent="0.3">
      <c r="A8" s="2" t="s">
        <v>6</v>
      </c>
      <c r="B8" s="5" t="e">
        <f>VLOOKUP("RB14_1",Data!A:B,2,FALSE)</f>
        <v>#N/A</v>
      </c>
      <c r="D8" s="2" t="s">
        <v>6</v>
      </c>
      <c r="E8" s="5" t="e">
        <f>VLOOKUP("RB14_2",Data!A:B,2,FALSE)</f>
        <v>#N/A</v>
      </c>
      <c r="G8" s="2" t="s">
        <v>6</v>
      </c>
      <c r="H8" s="5" t="e">
        <f>VLOOKUP("RB14_3",Data!A:B,2,FALSE)</f>
        <v>#N/A</v>
      </c>
      <c r="J8" s="2" t="s">
        <v>6</v>
      </c>
      <c r="K8" s="5" t="e">
        <f>VLOOKUP("RB14_4",Data!A:B,2,FALSE)</f>
        <v>#N/A</v>
      </c>
      <c r="M8" s="2" t="s">
        <v>6</v>
      </c>
      <c r="N8" s="5" t="e">
        <f>VLOOKUP("RB14_5",Data!A:B,2,FALSE)</f>
        <v>#N/A</v>
      </c>
    </row>
    <row r="9" spans="1:14" x14ac:dyDescent="0.3">
      <c r="A9" s="8" t="s">
        <v>24</v>
      </c>
      <c r="B9" s="9"/>
      <c r="D9" s="8" t="s">
        <v>24</v>
      </c>
      <c r="E9" s="9"/>
      <c r="G9" s="8" t="s">
        <v>24</v>
      </c>
      <c r="H9" s="9"/>
      <c r="J9" s="8" t="s">
        <v>24</v>
      </c>
      <c r="K9" s="9"/>
      <c r="M9" s="8" t="s">
        <v>24</v>
      </c>
      <c r="N9" s="9"/>
    </row>
    <row r="10" spans="1:14" x14ac:dyDescent="0.3">
      <c r="A10" s="2" t="s">
        <v>7</v>
      </c>
      <c r="B10" s="5" t="e">
        <f>VLOOKUP("RB16_1",Data!A:B,2,FALSE)</f>
        <v>#N/A</v>
      </c>
      <c r="D10" s="2" t="s">
        <v>7</v>
      </c>
      <c r="E10" s="5" t="e">
        <f>VLOOKUP("RB16_2",Data!A:B,2,FALSE)</f>
        <v>#N/A</v>
      </c>
      <c r="G10" s="2" t="s">
        <v>7</v>
      </c>
      <c r="H10" s="5" t="e">
        <f>VLOOKUP("RB16_3",Data!A:B,2,FALSE)</f>
        <v>#N/A</v>
      </c>
      <c r="J10" s="2" t="s">
        <v>7</v>
      </c>
      <c r="K10" s="5" t="e">
        <f>VLOOKUP("RB16_4",Data!A:B,2,FALSE)</f>
        <v>#N/A</v>
      </c>
      <c r="M10" s="2" t="s">
        <v>7</v>
      </c>
      <c r="N10" s="5" t="e">
        <f>VLOOKUP("RB16_5",Data!A:B,2,FALSE)</f>
        <v>#N/A</v>
      </c>
    </row>
    <row r="11" spans="1:14" x14ac:dyDescent="0.3">
      <c r="A11" s="2" t="s">
        <v>8</v>
      </c>
      <c r="B11" s="5" t="e">
        <f>VLOOKUP("RB17_1",Data!A:B,2,FALSE)</f>
        <v>#N/A</v>
      </c>
      <c r="D11" s="2" t="s">
        <v>8</v>
      </c>
      <c r="E11" s="5" t="e">
        <f>VLOOKUP("RB17_2",Data!A:B,2,FALSE)</f>
        <v>#N/A</v>
      </c>
      <c r="G11" s="2" t="s">
        <v>8</v>
      </c>
      <c r="H11" s="5" t="e">
        <f>VLOOKUP("RB17_3",Data!A:B,2,FALSE)</f>
        <v>#N/A</v>
      </c>
      <c r="J11" s="2" t="s">
        <v>8</v>
      </c>
      <c r="K11" s="5" t="e">
        <f>VLOOKUP("RB17_4",Data!A:B,2,FALSE)</f>
        <v>#N/A</v>
      </c>
      <c r="M11" s="2" t="s">
        <v>8</v>
      </c>
      <c r="N11" s="5" t="e">
        <f>VLOOKUP("RB17_5",Data!A:B,2,FALSE)</f>
        <v>#N/A</v>
      </c>
    </row>
    <row r="12" spans="1:14" x14ac:dyDescent="0.3">
      <c r="A12" s="2" t="s">
        <v>9</v>
      </c>
      <c r="B12" s="5" t="e">
        <f>VLOOKUP("RB18_1",Data!A:B,2,FALSE)</f>
        <v>#N/A</v>
      </c>
      <c r="D12" s="2" t="s">
        <v>9</v>
      </c>
      <c r="E12" s="5" t="e">
        <f>VLOOKUP("RB18_2",Data!A:B,2,FALSE)</f>
        <v>#N/A</v>
      </c>
      <c r="G12" s="2" t="s">
        <v>9</v>
      </c>
      <c r="H12" s="5" t="e">
        <f>VLOOKUP("RB18_3",Data!A:B,2,FALSE)</f>
        <v>#N/A</v>
      </c>
      <c r="J12" s="2" t="s">
        <v>9</v>
      </c>
      <c r="K12" s="5" t="e">
        <f>VLOOKUP("RB18_4",Data!A:B,2,FALSE)</f>
        <v>#N/A</v>
      </c>
      <c r="M12" s="2" t="s">
        <v>9</v>
      </c>
      <c r="N12" s="5" t="e">
        <f>VLOOKUP("RB18_5",Data!A:B,2,FALSE)</f>
        <v>#N/A</v>
      </c>
    </row>
    <row r="13" spans="1:14" x14ac:dyDescent="0.3">
      <c r="A13" s="2" t="s">
        <v>10</v>
      </c>
      <c r="B13" s="5" t="e">
        <f>VLOOKUP("RB19_1",Data!A:B,2,FALSE)</f>
        <v>#N/A</v>
      </c>
      <c r="D13" s="2" t="s">
        <v>10</v>
      </c>
      <c r="E13" s="5" t="e">
        <f>VLOOKUP("RB19_2",Data!A:B,2,FALSE)</f>
        <v>#N/A</v>
      </c>
      <c r="G13" s="2" t="s">
        <v>10</v>
      </c>
      <c r="H13" s="5" t="e">
        <f>VLOOKUP("RB19_3",Data!A:B,2,FALSE)</f>
        <v>#N/A</v>
      </c>
      <c r="J13" s="2" t="s">
        <v>10</v>
      </c>
      <c r="K13" s="5" t="e">
        <f>VLOOKUP("RB19_4",Data!A:B,2,FALSE)</f>
        <v>#N/A</v>
      </c>
      <c r="M13" s="2" t="s">
        <v>10</v>
      </c>
      <c r="N13" s="5" t="e">
        <f>VLOOKUP("RB19_5",Data!A:B,2,FALSE)</f>
        <v>#N/A</v>
      </c>
    </row>
    <row r="14" spans="1:14" x14ac:dyDescent="0.3">
      <c r="A14" s="2" t="s">
        <v>11</v>
      </c>
      <c r="B14" s="5" t="e">
        <f>VLOOKUP("RB20_1",Data!A:B,2,FALSE)</f>
        <v>#N/A</v>
      </c>
      <c r="D14" s="2" t="s">
        <v>11</v>
      </c>
      <c r="E14" s="5" t="e">
        <f>VLOOKUP("RB20_2",Data!A:B,2,FALSE)</f>
        <v>#N/A</v>
      </c>
      <c r="G14" s="2" t="s">
        <v>11</v>
      </c>
      <c r="H14" s="5" t="e">
        <f>VLOOKUP("RB20_3",Data!A:B,2,FALSE)</f>
        <v>#N/A</v>
      </c>
      <c r="J14" s="2" t="s">
        <v>11</v>
      </c>
      <c r="K14" s="5" t="e">
        <f>VLOOKUP("RB20_4",Data!A:B,2,FALSE)</f>
        <v>#N/A</v>
      </c>
      <c r="M14" s="2" t="s">
        <v>11</v>
      </c>
      <c r="N14" s="5" t="e">
        <f>VLOOKUP("RB20_5",Data!A:B,2,FALSE)</f>
        <v>#N/A</v>
      </c>
    </row>
    <row r="15" spans="1:14" x14ac:dyDescent="0.3">
      <c r="A15" s="8" t="s">
        <v>25</v>
      </c>
      <c r="B15" s="9"/>
      <c r="D15" s="8" t="s">
        <v>25</v>
      </c>
      <c r="E15" s="9"/>
      <c r="G15" s="8" t="s">
        <v>25</v>
      </c>
      <c r="H15" s="9"/>
      <c r="J15" s="8" t="s">
        <v>25</v>
      </c>
      <c r="K15" s="9"/>
      <c r="M15" s="8" t="s">
        <v>25</v>
      </c>
      <c r="N15" s="9"/>
    </row>
    <row r="16" spans="1:14" x14ac:dyDescent="0.3">
      <c r="A16" s="2" t="s">
        <v>12</v>
      </c>
      <c r="B16" s="5" t="e">
        <f>VLOOKUP("RB22_1",Data!A:B,2,FALSE)</f>
        <v>#N/A</v>
      </c>
      <c r="D16" s="2" t="s">
        <v>12</v>
      </c>
      <c r="E16" s="5" t="e">
        <f>VLOOKUP("RB22_2",Data!A:B,2,FALSE)</f>
        <v>#N/A</v>
      </c>
      <c r="G16" s="2" t="s">
        <v>12</v>
      </c>
      <c r="H16" s="5" t="e">
        <f>VLOOKUP("RB22_3",Data!A:B,2,FALSE)</f>
        <v>#N/A</v>
      </c>
      <c r="J16" s="2" t="s">
        <v>12</v>
      </c>
      <c r="K16" s="5" t="e">
        <f>VLOOKUP("RB22_4",Data!A:B,2,FALSE)</f>
        <v>#N/A</v>
      </c>
      <c r="M16" s="2" t="s">
        <v>12</v>
      </c>
      <c r="N16" s="5" t="e">
        <f>VLOOKUP("RB22_5",Data!A:B,2,FALSE)</f>
        <v>#N/A</v>
      </c>
    </row>
    <row r="17" spans="1:14" x14ac:dyDescent="0.3">
      <c r="A17" s="2" t="s">
        <v>13</v>
      </c>
      <c r="B17" s="5" t="e">
        <f>VLOOKUP("RB23_1",Data!A:B,2,FALSE)</f>
        <v>#N/A</v>
      </c>
      <c r="D17" s="2" t="s">
        <v>13</v>
      </c>
      <c r="E17" s="5" t="e">
        <f>VLOOKUP("RB23_2",Data!A:B,2,FALSE)</f>
        <v>#N/A</v>
      </c>
      <c r="G17" s="2" t="s">
        <v>13</v>
      </c>
      <c r="H17" s="5" t="e">
        <f>VLOOKUP("RB23_3",Data!A:B,2,FALSE)</f>
        <v>#N/A</v>
      </c>
      <c r="J17" s="2" t="s">
        <v>13</v>
      </c>
      <c r="K17" s="5" t="e">
        <f>VLOOKUP("RB23_4",Data!A:B,2,FALSE)</f>
        <v>#N/A</v>
      </c>
      <c r="M17" s="2" t="s">
        <v>13</v>
      </c>
      <c r="N17" s="5" t="e">
        <f>VLOOKUP("RB23_5",Data!A:B,2,FALSE)</f>
        <v>#N/A</v>
      </c>
    </row>
    <row r="18" spans="1:14" x14ac:dyDescent="0.3">
      <c r="A18" s="2" t="s">
        <v>14</v>
      </c>
      <c r="B18" s="5" t="e">
        <f>VLOOKUP("RB24_1",Data!A:B,2,FALSE)</f>
        <v>#N/A</v>
      </c>
      <c r="D18" s="2" t="s">
        <v>14</v>
      </c>
      <c r="E18" s="5" t="e">
        <f>VLOOKUP("RB24_2",Data!A:B,2,FALSE)</f>
        <v>#N/A</v>
      </c>
      <c r="G18" s="2" t="s">
        <v>14</v>
      </c>
      <c r="H18" s="5" t="e">
        <f>VLOOKUP("RB24_3",Data!A:B,2,FALSE)</f>
        <v>#N/A</v>
      </c>
      <c r="J18" s="2" t="s">
        <v>14</v>
      </c>
      <c r="K18" s="5" t="e">
        <f>VLOOKUP("RB24_4",Data!A:B,2,FALSE)</f>
        <v>#N/A</v>
      </c>
      <c r="M18" s="2" t="s">
        <v>14</v>
      </c>
      <c r="N18" s="5" t="e">
        <f>VLOOKUP("RB24_5",Data!A:B,2,FALSE)</f>
        <v>#N/A</v>
      </c>
    </row>
    <row r="19" spans="1:14" x14ac:dyDescent="0.3">
      <c r="A19" s="2" t="s">
        <v>15</v>
      </c>
      <c r="B19" s="5" t="e">
        <f>VLOOKUP("RB25_1",Data!A:B,2,FALSE)</f>
        <v>#N/A</v>
      </c>
      <c r="D19" s="2" t="s">
        <v>15</v>
      </c>
      <c r="E19" s="5" t="e">
        <f>VLOOKUP("RB25_2",Data!A:B,2,FALSE)</f>
        <v>#N/A</v>
      </c>
      <c r="G19" s="2" t="s">
        <v>15</v>
      </c>
      <c r="H19" s="5" t="e">
        <f>VLOOKUP("RB25_3",Data!A:B,2,FALSE)</f>
        <v>#N/A</v>
      </c>
      <c r="J19" s="2" t="s">
        <v>15</v>
      </c>
      <c r="K19" s="5" t="e">
        <f>VLOOKUP("RB25_4",Data!A:B,2,FALSE)</f>
        <v>#N/A</v>
      </c>
      <c r="M19" s="2" t="s">
        <v>15</v>
      </c>
      <c r="N19" s="5" t="e">
        <f>VLOOKUP("RB25_5",Data!A:B,2,FALSE)</f>
        <v>#N/A</v>
      </c>
    </row>
    <row r="20" spans="1:14" x14ac:dyDescent="0.3">
      <c r="A20" s="2" t="s">
        <v>16</v>
      </c>
      <c r="B20" s="5" t="e">
        <f>VLOOKUP("RB26_1",Data!A:B,2,FALSE)</f>
        <v>#N/A</v>
      </c>
      <c r="D20" s="2" t="s">
        <v>16</v>
      </c>
      <c r="E20" s="5" t="e">
        <f>VLOOKUP("RB26_2",Data!A:B,2,FALSE)</f>
        <v>#N/A</v>
      </c>
      <c r="G20" s="2" t="s">
        <v>16</v>
      </c>
      <c r="H20" s="5" t="e">
        <f>VLOOKUP("RB26_3",Data!A:B,2,FALSE)</f>
        <v>#N/A</v>
      </c>
      <c r="J20" s="2" t="s">
        <v>16</v>
      </c>
      <c r="K20" s="5" t="e">
        <f>VLOOKUP("RB26_4",Data!A:B,2,FALSE)</f>
        <v>#N/A</v>
      </c>
      <c r="M20" s="2" t="s">
        <v>16</v>
      </c>
      <c r="N20" s="5" t="e">
        <f>VLOOKUP("RB26_5",Data!A:B,2,FALSE)</f>
        <v>#N/A</v>
      </c>
    </row>
    <row r="21" spans="1:14" x14ac:dyDescent="0.3">
      <c r="A21" s="2" t="s">
        <v>17</v>
      </c>
      <c r="B21" s="5" t="e">
        <f>VLOOKUP("RB27_1",Data!A:B,2,FALSE)</f>
        <v>#N/A</v>
      </c>
      <c r="D21" s="2" t="s">
        <v>17</v>
      </c>
      <c r="E21" s="5" t="e">
        <f>VLOOKUP("RB27_2",Data!A:B,2,FALSE)</f>
        <v>#N/A</v>
      </c>
      <c r="G21" s="2" t="s">
        <v>17</v>
      </c>
      <c r="H21" s="5" t="e">
        <f>VLOOKUP("RB27_3",Data!A:B,2,FALSE)</f>
        <v>#N/A</v>
      </c>
      <c r="J21" s="2" t="s">
        <v>17</v>
      </c>
      <c r="K21" s="5" t="e">
        <f>VLOOKUP("RB27_4",Data!A:B,2,FALSE)</f>
        <v>#N/A</v>
      </c>
      <c r="M21" s="2" t="s">
        <v>17</v>
      </c>
      <c r="N21" s="5" t="e">
        <f>VLOOKUP("RB27_5",Data!A:B,2,FALSE)</f>
        <v>#N/A</v>
      </c>
    </row>
    <row r="22" spans="1:14" x14ac:dyDescent="0.3">
      <c r="A22" s="8" t="s">
        <v>26</v>
      </c>
      <c r="B22" s="9"/>
      <c r="D22" s="8" t="s">
        <v>26</v>
      </c>
      <c r="E22" s="9"/>
      <c r="G22" s="8" t="s">
        <v>26</v>
      </c>
      <c r="H22" s="9"/>
      <c r="J22" s="8" t="s">
        <v>26</v>
      </c>
      <c r="K22" s="9"/>
      <c r="M22" s="8" t="s">
        <v>26</v>
      </c>
      <c r="N22" s="9"/>
    </row>
    <row r="23" spans="1:14" x14ac:dyDescent="0.3">
      <c r="A23" s="2" t="s">
        <v>18</v>
      </c>
      <c r="B23" s="5" t="e">
        <f>VLOOKUP("RB30_1",Data!A:B,2,FALSE)</f>
        <v>#N/A</v>
      </c>
      <c r="D23" s="2" t="s">
        <v>18</v>
      </c>
      <c r="E23" s="5" t="e">
        <f>VLOOKUP("RB30_2",Data!A:B,2,FALSE)</f>
        <v>#N/A</v>
      </c>
      <c r="G23" s="2" t="s">
        <v>18</v>
      </c>
      <c r="H23" s="5" t="e">
        <f>VLOOKUP("RB30_3",Data!A:B,2,FALSE)</f>
        <v>#N/A</v>
      </c>
      <c r="J23" s="2" t="s">
        <v>18</v>
      </c>
      <c r="K23" s="5" t="e">
        <f>VLOOKUP("RB30_4",Data!A:B,2,FALSE)</f>
        <v>#N/A</v>
      </c>
      <c r="M23" s="2" t="s">
        <v>18</v>
      </c>
      <c r="N23" s="5" t="e">
        <f>VLOOKUP("RB30_5",Data!A:B,2,FALSE)</f>
        <v>#N/A</v>
      </c>
    </row>
    <row r="24" spans="1:14" x14ac:dyDescent="0.3">
      <c r="A24" s="2" t="s">
        <v>19</v>
      </c>
      <c r="B24" s="5" t="e">
        <f>VLOOKUP("RB31_1",Data!A:B,2,FALSE)</f>
        <v>#N/A</v>
      </c>
      <c r="D24" s="2" t="s">
        <v>19</v>
      </c>
      <c r="E24" s="5" t="e">
        <f>VLOOKUP("RB31_2",Data!A:B,2,FALSE)</f>
        <v>#N/A</v>
      </c>
      <c r="G24" s="2" t="s">
        <v>19</v>
      </c>
      <c r="H24" s="5" t="e">
        <f>VLOOKUP("RB31_3",Data!A:B,2,FALSE)</f>
        <v>#N/A</v>
      </c>
      <c r="J24" s="2" t="s">
        <v>19</v>
      </c>
      <c r="K24" s="5" t="e">
        <f>VLOOKUP("RB31_4",Data!A:B,2,FALSE)</f>
        <v>#N/A</v>
      </c>
      <c r="M24" s="2" t="s">
        <v>19</v>
      </c>
      <c r="N24" s="5" t="e">
        <f>VLOOKUP("RB31_5",Data!A:B,2,FALSE)</f>
        <v>#N/A</v>
      </c>
    </row>
    <row r="25" spans="1:14" x14ac:dyDescent="0.3">
      <c r="A25" s="2" t="s">
        <v>20</v>
      </c>
      <c r="B25" s="5" t="e">
        <f>VLOOKUP("RB32_1",Data!A:B,2,FALSE)</f>
        <v>#N/A</v>
      </c>
      <c r="D25" s="2" t="s">
        <v>20</v>
      </c>
      <c r="E25" s="5" t="e">
        <f>VLOOKUP("RB32_2",Data!A:B,2,FALSE)</f>
        <v>#N/A</v>
      </c>
      <c r="G25" s="2" t="s">
        <v>20</v>
      </c>
      <c r="H25" s="5" t="e">
        <f>VLOOKUP("RB32_3",Data!A:B,2,FALSE)</f>
        <v>#N/A</v>
      </c>
      <c r="J25" s="2" t="s">
        <v>20</v>
      </c>
      <c r="K25" s="5" t="e">
        <f>VLOOKUP("RB32_4",Data!A:B,2,FALSE)</f>
        <v>#N/A</v>
      </c>
      <c r="M25" s="2" t="s">
        <v>20</v>
      </c>
      <c r="N25" s="5" t="e">
        <f>VLOOKUP("RB32_5",Data!A:B,2,FALSE)</f>
        <v>#N/A</v>
      </c>
    </row>
    <row r="26" spans="1:14" x14ac:dyDescent="0.3">
      <c r="A26" s="2" t="s">
        <v>21</v>
      </c>
      <c r="B26" s="5" t="e">
        <f>VLOOKUP("RB33_1",Data!A:B,2,FALSE)</f>
        <v>#N/A</v>
      </c>
      <c r="D26" s="2" t="s">
        <v>21</v>
      </c>
      <c r="E26" s="5" t="e">
        <f>VLOOKUP("RB33_2",Data!A:B,2,FALSE)</f>
        <v>#N/A</v>
      </c>
      <c r="G26" s="2" t="s">
        <v>21</v>
      </c>
      <c r="H26" s="5" t="e">
        <f>VLOOKUP("RB33_3",Data!A:B,2,FALSE)</f>
        <v>#N/A</v>
      </c>
      <c r="J26" s="2" t="s">
        <v>21</v>
      </c>
      <c r="K26" s="5" t="e">
        <f>VLOOKUP("RB33_4",Data!A:B,2,FALSE)</f>
        <v>#N/A</v>
      </c>
      <c r="M26" s="2" t="s">
        <v>21</v>
      </c>
      <c r="N26" s="5" t="e">
        <f>VLOOKUP("RB33_5",Data!A:B,2,FALSE)</f>
        <v>#N/A</v>
      </c>
    </row>
    <row r="27" spans="1:14" x14ac:dyDescent="0.3">
      <c r="A27" s="2" t="s">
        <v>22</v>
      </c>
      <c r="B27" s="5" t="e">
        <f>VLOOKUP("RB34_1",Data!A:B,2,FALSE)</f>
        <v>#N/A</v>
      </c>
      <c r="D27" s="2" t="s">
        <v>22</v>
      </c>
      <c r="E27" s="5" t="e">
        <f>VLOOKUP("RB34_2",Data!A:B,2,FALSE)</f>
        <v>#N/A</v>
      </c>
      <c r="G27" s="2" t="s">
        <v>22</v>
      </c>
      <c r="H27" s="5" t="e">
        <f>VLOOKUP("RB34_3",Data!A:B,2,FALSE)</f>
        <v>#N/A</v>
      </c>
      <c r="J27" s="2" t="s">
        <v>22</v>
      </c>
      <c r="K27" s="5" t="e">
        <f>VLOOKUP("RB34_4",Data!A:B,2,FALSE)</f>
        <v>#N/A</v>
      </c>
      <c r="M27" s="2" t="s">
        <v>22</v>
      </c>
      <c r="N27" s="5" t="e">
        <f>VLOOKUP("RB34_5",Data!A:B,2,FALSE)</f>
        <v>#N/A</v>
      </c>
    </row>
    <row r="28" spans="1:14" x14ac:dyDescent="0.3">
      <c r="A28" s="8" t="s">
        <v>27</v>
      </c>
      <c r="B28" s="9"/>
      <c r="D28" s="8" t="s">
        <v>27</v>
      </c>
      <c r="E28" s="9"/>
      <c r="G28" s="8" t="s">
        <v>27</v>
      </c>
      <c r="H28" s="9"/>
      <c r="J28" s="8" t="s">
        <v>27</v>
      </c>
      <c r="K28" s="9"/>
      <c r="M28" s="8" t="s">
        <v>27</v>
      </c>
      <c r="N28" s="9"/>
    </row>
    <row r="29" spans="1:14" x14ac:dyDescent="0.3">
      <c r="A29" s="2" t="s">
        <v>23</v>
      </c>
      <c r="B29" s="5" t="e">
        <f>VLOOKUP("RB36_1",Data!A:B,2,FALSE)</f>
        <v>#N/A</v>
      </c>
      <c r="D29" s="2" t="s">
        <v>23</v>
      </c>
      <c r="E29" s="5" t="e">
        <f>VLOOKUP("RB36_2",Data!A:B,2,FALSE)</f>
        <v>#N/A</v>
      </c>
      <c r="G29" s="2" t="s">
        <v>23</v>
      </c>
      <c r="H29" s="5" t="e">
        <f>VLOOKUP("RB36_3",Data!A:B,2,FALSE)</f>
        <v>#N/A</v>
      </c>
      <c r="J29" s="2" t="s">
        <v>23</v>
      </c>
      <c r="K29" s="5" t="e">
        <f>VLOOKUP("RB36_4",Data!A:B,2,FALSE)</f>
        <v>#N/A</v>
      </c>
      <c r="M29" s="2" t="s">
        <v>23</v>
      </c>
      <c r="N29" s="5" t="e">
        <f>VLOOKUP("RB36_5",Data!A:B,2,FALSE)</f>
        <v>#N/A</v>
      </c>
    </row>
  </sheetData>
  <mergeCells count="25">
    <mergeCell ref="A3:B3"/>
    <mergeCell ref="A9:B9"/>
    <mergeCell ref="A15:B15"/>
    <mergeCell ref="A22:B22"/>
    <mergeCell ref="A28:B28"/>
    <mergeCell ref="G3:H3"/>
    <mergeCell ref="G9:H9"/>
    <mergeCell ref="G15:H15"/>
    <mergeCell ref="G22:H22"/>
    <mergeCell ref="G28:H28"/>
    <mergeCell ref="D3:E3"/>
    <mergeCell ref="D9:E9"/>
    <mergeCell ref="D15:E15"/>
    <mergeCell ref="D22:E22"/>
    <mergeCell ref="D28:E28"/>
    <mergeCell ref="M3:N3"/>
    <mergeCell ref="M9:N9"/>
    <mergeCell ref="M15:N15"/>
    <mergeCell ref="M22:N22"/>
    <mergeCell ref="M28:N28"/>
    <mergeCell ref="J3:K3"/>
    <mergeCell ref="J9:K9"/>
    <mergeCell ref="J15:K15"/>
    <mergeCell ref="J22:K22"/>
    <mergeCell ref="J28:K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Ratios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2016-02-25T04:16:48Z</dcterms:modified>
</cp:coreProperties>
</file>