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filterPrivacy="1" defaultThemeVersion="124226"/>
  <xr:revisionPtr revIDLastSave="0" documentId="13_ncr:1_{34BE84CE-FC73-FB43-9079-EC6E5F0ED6BA}" xr6:coauthVersionLast="36" xr6:coauthVersionMax="36" xr10:uidLastSave="{00000000-0000-0000-0000-000000000000}"/>
  <bookViews>
    <workbookView xWindow="2820" yWindow="4040" windowWidth="29080" windowHeight="15880" tabRatio="994" xr2:uid="{00000000-000D-0000-FFFF-FFFF00000000}"/>
  </bookViews>
  <sheets>
    <sheet name="Sp" sheetId="1" r:id="rId1"/>
    <sheet name="Sp_berner" sheetId="13" r:id="rId2"/>
    <sheet name="dC_carbb" sheetId="6" r:id="rId3"/>
    <sheet name="dC_orgb" sheetId="7" r:id="rId4"/>
    <sheet name="dSr_ocean" sheetId="8" r:id="rId5"/>
    <sheet name="dOs_ocean" sheetId="30" r:id="rId6"/>
    <sheet name="dOs_ocean_z" sheetId="9" r:id="rId7"/>
    <sheet name="CO2" sheetId="14" r:id="rId8"/>
    <sheet name="T" sheetId="22" r:id="rId9"/>
    <sheet name="Higgins-2016" sheetId="37" r:id="rId10"/>
    <sheet name="Li-Mg" sheetId="38" r:id="rId11"/>
    <sheet name="dC_carbb_all" sheetId="16" r:id="rId12"/>
    <sheet name="dC_orgb_all" sheetId="17" r:id="rId13"/>
    <sheet name="dSr_ocean_all" sheetId="18" r:id="rId14"/>
    <sheet name="dOs_ocean_all-z" sheetId="19" r:id="rId15"/>
    <sheet name="Klemm" sheetId="35" r:id="rId16"/>
    <sheet name="CO2_all" sheetId="15" r:id="rId17"/>
    <sheet name="T_all" sheetId="20" r:id="rId18"/>
    <sheet name="caves" sheetId="21" r:id="rId19"/>
    <sheet name="caves-C-ALK" sheetId="36" r:id="rId20"/>
    <sheet name="scenario1" sheetId="23" r:id="rId21"/>
    <sheet name="Mg" sheetId="24" r:id="rId22"/>
    <sheet name="carbw" sheetId="25" r:id="rId23"/>
    <sheet name="orgw" sheetId="26" r:id="rId24"/>
    <sheet name="Opdyke" sheetId="27" r:id="rId25"/>
    <sheet name="CO2_boron" sheetId="28" r:id="rId26"/>
    <sheet name="dOs_ocean_all" sheetId="29" r:id="rId27"/>
    <sheet name="GEOCARB" sheetId="31" r:id="rId28"/>
    <sheet name="Mills" sheetId="34" r:id="rId29"/>
    <sheet name="dOs_all_smooth" sheetId="32" r:id="rId30"/>
    <sheet name="dC_carbb_all_benthic" sheetId="33" r:id="rId31"/>
  </sheets>
  <calcPr calcId="181029"/>
</workbook>
</file>

<file path=xl/calcChain.xml><?xml version="1.0" encoding="utf-8"?>
<calcChain xmlns="http://schemas.openxmlformats.org/spreadsheetml/2006/main">
  <c r="D2" i="25" l="1"/>
  <c r="F2" i="26"/>
  <c r="E2" i="26"/>
  <c r="F2" i="25"/>
  <c r="D3" i="27"/>
  <c r="E3" i="27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2" i="1"/>
  <c r="J2" i="1" s="1"/>
  <c r="E3" i="1"/>
  <c r="L11" i="1" l="1"/>
  <c r="M11" i="1"/>
  <c r="L7" i="1"/>
  <c r="M7" i="1"/>
  <c r="L3" i="1"/>
  <c r="M3" i="1"/>
  <c r="M10" i="1"/>
  <c r="L10" i="1"/>
  <c r="M6" i="1"/>
  <c r="L6" i="1"/>
  <c r="M13" i="1"/>
  <c r="L13" i="1"/>
  <c r="M9" i="1"/>
  <c r="L9" i="1"/>
  <c r="M5" i="1"/>
  <c r="L5" i="1"/>
  <c r="M12" i="1"/>
  <c r="L12" i="1"/>
  <c r="M8" i="1"/>
  <c r="L8" i="1"/>
  <c r="M4" i="1"/>
  <c r="L4" i="1"/>
  <c r="D2" i="21"/>
  <c r="E2" i="21"/>
  <c r="J2" i="21"/>
  <c r="K2" i="21"/>
  <c r="N2" i="21"/>
  <c r="O2" i="21"/>
  <c r="R2" i="21"/>
  <c r="S2" i="21"/>
  <c r="D3" i="21"/>
  <c r="E3" i="21"/>
  <c r="J3" i="21"/>
  <c r="K3" i="21"/>
  <c r="N3" i="21"/>
  <c r="O3" i="21"/>
  <c r="R3" i="21"/>
  <c r="S3" i="21"/>
  <c r="D4" i="21"/>
  <c r="E4" i="21"/>
  <c r="J4" i="21"/>
  <c r="K4" i="21"/>
  <c r="N4" i="21"/>
  <c r="O4" i="21"/>
  <c r="R4" i="21"/>
  <c r="S4" i="21"/>
  <c r="D5" i="21"/>
  <c r="E5" i="21"/>
  <c r="J5" i="21"/>
  <c r="K5" i="21"/>
  <c r="N5" i="21"/>
  <c r="O5" i="21"/>
  <c r="R5" i="21"/>
  <c r="S5" i="21"/>
  <c r="D6" i="21"/>
  <c r="E6" i="21"/>
  <c r="J6" i="21"/>
  <c r="K6" i="21"/>
  <c r="N6" i="21"/>
  <c r="O6" i="21"/>
  <c r="R6" i="21"/>
  <c r="S6" i="21"/>
  <c r="D7" i="21"/>
  <c r="E7" i="21"/>
  <c r="J7" i="21"/>
  <c r="K7" i="21"/>
  <c r="N7" i="21"/>
  <c r="O7" i="21"/>
  <c r="R7" i="21"/>
  <c r="S7" i="21"/>
  <c r="G2" i="15"/>
  <c r="D4" i="27" l="1"/>
  <c r="E4" i="27"/>
  <c r="D5" i="27"/>
  <c r="E5" i="27"/>
  <c r="D6" i="27"/>
  <c r="E6" i="27"/>
  <c r="D7" i="27"/>
  <c r="E7" i="27"/>
  <c r="D8" i="27"/>
  <c r="E8" i="27"/>
  <c r="D9" i="27"/>
  <c r="E9" i="27"/>
  <c r="D10" i="27"/>
  <c r="E10" i="27"/>
  <c r="C2" i="25"/>
  <c r="E2" i="25" s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2" i="19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2" i="18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H282" i="15"/>
  <c r="E372" i="15"/>
  <c r="E373" i="15"/>
  <c r="F373" i="15"/>
  <c r="E374" i="15"/>
  <c r="E375" i="15"/>
  <c r="F375" i="15"/>
  <c r="E376" i="15"/>
  <c r="E377" i="15"/>
  <c r="F377" i="15"/>
  <c r="E378" i="15"/>
  <c r="E371" i="15"/>
  <c r="F371" i="15"/>
  <c r="F378" i="15"/>
  <c r="F376" i="15"/>
  <c r="F374" i="15"/>
  <c r="F372" i="15"/>
  <c r="F325" i="15"/>
  <c r="F326" i="15"/>
  <c r="F324" i="15"/>
  <c r="H5" i="15"/>
  <c r="H7" i="15"/>
  <c r="H9" i="15"/>
  <c r="H13" i="15"/>
  <c r="H17" i="15"/>
  <c r="H20" i="15"/>
  <c r="H23" i="15"/>
  <c r="H26" i="15"/>
  <c r="H29" i="15"/>
  <c r="H31" i="15"/>
  <c r="H32" i="15"/>
  <c r="H35" i="15"/>
  <c r="H39" i="15"/>
  <c r="H40" i="15"/>
  <c r="H43" i="15"/>
  <c r="H55" i="15"/>
  <c r="H59" i="15"/>
  <c r="H60" i="15"/>
  <c r="H61" i="15"/>
  <c r="H62" i="15"/>
  <c r="H63" i="15"/>
  <c r="H64" i="15"/>
  <c r="H65" i="15"/>
  <c r="H66" i="15"/>
  <c r="H67" i="15"/>
  <c r="H68" i="15"/>
  <c r="H69" i="15"/>
  <c r="H71" i="15"/>
  <c r="H72" i="15"/>
  <c r="H73" i="15"/>
  <c r="H74" i="15"/>
  <c r="H75" i="15"/>
  <c r="H76" i="15"/>
  <c r="H77" i="15"/>
  <c r="H78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9" i="15"/>
  <c r="H320" i="15"/>
  <c r="H322" i="15"/>
  <c r="H323" i="15"/>
  <c r="H327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2" i="15"/>
  <c r="G5" i="15"/>
  <c r="G7" i="15"/>
  <c r="G9" i="15"/>
  <c r="G13" i="15"/>
  <c r="G17" i="15"/>
  <c r="G20" i="15"/>
  <c r="G23" i="15"/>
  <c r="G26" i="15"/>
  <c r="G29" i="15"/>
  <c r="G31" i="15"/>
  <c r="G32" i="15"/>
  <c r="G35" i="15"/>
  <c r="G39" i="15"/>
  <c r="G40" i="15"/>
  <c r="G43" i="15"/>
  <c r="G55" i="15"/>
  <c r="G59" i="15"/>
  <c r="G60" i="15"/>
  <c r="G61" i="15"/>
  <c r="G62" i="15"/>
  <c r="G63" i="15"/>
  <c r="G64" i="15"/>
  <c r="G65" i="15"/>
  <c r="G66" i="15"/>
  <c r="G67" i="15"/>
  <c r="G68" i="15"/>
  <c r="G69" i="15"/>
  <c r="G71" i="15"/>
  <c r="G72" i="15"/>
  <c r="G73" i="15"/>
  <c r="G74" i="15"/>
  <c r="G75" i="15"/>
  <c r="G76" i="15"/>
  <c r="G77" i="15"/>
  <c r="G78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9" i="15"/>
  <c r="G320" i="15"/>
  <c r="G322" i="15"/>
  <c r="G323" i="15"/>
  <c r="G324" i="15"/>
  <c r="G325" i="15"/>
  <c r="G326" i="15"/>
  <c r="G327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E328" i="15"/>
  <c r="F328" i="15" s="1"/>
  <c r="F321" i="15"/>
  <c r="F318" i="15"/>
  <c r="D318" i="15" s="1"/>
  <c r="D101" i="15"/>
  <c r="G101" i="15" s="1"/>
  <c r="D79" i="15"/>
  <c r="D70" i="15"/>
  <c r="G70" i="15" s="1"/>
  <c r="D58" i="15"/>
  <c r="H58" i="15" s="1"/>
  <c r="D57" i="15"/>
  <c r="D56" i="15"/>
  <c r="D54" i="15"/>
  <c r="H54" i="15" s="1"/>
  <c r="D53" i="15"/>
  <c r="H53" i="15" s="1"/>
  <c r="D52" i="15"/>
  <c r="H52" i="15" s="1"/>
  <c r="D51" i="15"/>
  <c r="D50" i="15"/>
  <c r="H50" i="15" s="1"/>
  <c r="D49" i="15"/>
  <c r="H49" i="15" s="1"/>
  <c r="D48" i="15"/>
  <c r="H48" i="15" s="1"/>
  <c r="D47" i="15"/>
  <c r="D46" i="15"/>
  <c r="G46" i="15" s="1"/>
  <c r="D45" i="15"/>
  <c r="G45" i="15" s="1"/>
  <c r="D44" i="15"/>
  <c r="G44" i="15" s="1"/>
  <c r="D42" i="15"/>
  <c r="D41" i="15"/>
  <c r="H41" i="15" s="1"/>
  <c r="D38" i="15"/>
  <c r="G38" i="15" s="1"/>
  <c r="D37" i="15"/>
  <c r="G37" i="15" s="1"/>
  <c r="D36" i="15"/>
  <c r="H36" i="15" s="1"/>
  <c r="D34" i="15"/>
  <c r="H34" i="15" s="1"/>
  <c r="D33" i="15"/>
  <c r="H33" i="15" s="1"/>
  <c r="D30" i="15"/>
  <c r="H30" i="15" s="1"/>
  <c r="D28" i="15"/>
  <c r="D27" i="15"/>
  <c r="H27" i="15" s="1"/>
  <c r="D25" i="15"/>
  <c r="G25" i="15" s="1"/>
  <c r="D24" i="15"/>
  <c r="G24" i="15" s="1"/>
  <c r="D22" i="15"/>
  <c r="D21" i="15"/>
  <c r="G21" i="15" s="1"/>
  <c r="D19" i="15"/>
  <c r="G19" i="15" s="1"/>
  <c r="D18" i="15"/>
  <c r="G18" i="15" s="1"/>
  <c r="D16" i="15"/>
  <c r="G16" i="15" s="1"/>
  <c r="D15" i="15"/>
  <c r="G15" i="15" s="1"/>
  <c r="D14" i="15"/>
  <c r="G14" i="15" s="1"/>
  <c r="D12" i="15"/>
  <c r="G12" i="15" s="1"/>
  <c r="D11" i="15"/>
  <c r="D10" i="15"/>
  <c r="H10" i="15" s="1"/>
  <c r="D8" i="15"/>
  <c r="H8" i="15" s="1"/>
  <c r="D6" i="15"/>
  <c r="H6" i="15" s="1"/>
  <c r="D4" i="15"/>
  <c r="D3" i="15"/>
  <c r="H3" i="15" s="1"/>
  <c r="D321" i="15"/>
  <c r="G321" i="15" s="1"/>
  <c r="H11" i="15"/>
  <c r="G11" i="15"/>
  <c r="G28" i="15"/>
  <c r="H28" i="15"/>
  <c r="H42" i="15"/>
  <c r="G42" i="15"/>
  <c r="H51" i="15"/>
  <c r="G51" i="15"/>
  <c r="G56" i="15"/>
  <c r="H56" i="15"/>
  <c r="H24" i="15"/>
  <c r="H44" i="15"/>
  <c r="G57" i="15"/>
  <c r="H57" i="15"/>
  <c r="G3" i="15"/>
  <c r="G41" i="15"/>
  <c r="G50" i="15"/>
  <c r="G54" i="15"/>
  <c r="G4" i="15"/>
  <c r="H4" i="15"/>
  <c r="H22" i="15"/>
  <c r="G22" i="15"/>
  <c r="H47" i="15"/>
  <c r="G47" i="15"/>
  <c r="H79" i="15"/>
  <c r="G79" i="15"/>
  <c r="F3" i="1"/>
  <c r="F7" i="1"/>
  <c r="E6" i="1"/>
  <c r="F4" i="1"/>
  <c r="F5" i="1"/>
  <c r="F6" i="1"/>
  <c r="F8" i="1"/>
  <c r="F9" i="1"/>
  <c r="F10" i="1"/>
  <c r="F11" i="1"/>
  <c r="F12" i="1"/>
  <c r="F13" i="1"/>
  <c r="E4" i="1"/>
  <c r="E5" i="1"/>
  <c r="E7" i="1"/>
  <c r="E8" i="1"/>
  <c r="E9" i="1"/>
  <c r="E10" i="1"/>
  <c r="E11" i="1"/>
  <c r="E12" i="1"/>
  <c r="E13" i="1"/>
  <c r="B2" i="1"/>
  <c r="H2" i="1" s="1"/>
  <c r="K2" i="1" s="1"/>
  <c r="G10" i="15" l="1"/>
  <c r="H14" i="15"/>
  <c r="H15" i="15"/>
  <c r="G34" i="15"/>
  <c r="G48" i="15"/>
  <c r="G36" i="15"/>
  <c r="G30" i="15"/>
  <c r="H12" i="15"/>
  <c r="H16" i="15"/>
  <c r="H19" i="15"/>
  <c r="G52" i="15"/>
  <c r="H37" i="15"/>
  <c r="G6" i="15"/>
  <c r="H70" i="15"/>
  <c r="G27" i="15"/>
  <c r="H101" i="15"/>
  <c r="H18" i="15"/>
  <c r="H46" i="15"/>
  <c r="H21" i="15"/>
  <c r="G53" i="15"/>
  <c r="M2" i="1"/>
  <c r="L2" i="1"/>
  <c r="G49" i="15"/>
  <c r="G33" i="15"/>
  <c r="D328" i="15"/>
  <c r="G328" i="15" s="1"/>
  <c r="G318" i="15"/>
  <c r="H318" i="15"/>
  <c r="H38" i="15"/>
  <c r="G8" i="15"/>
  <c r="G58" i="15"/>
  <c r="H45" i="15"/>
  <c r="H25" i="15"/>
  <c r="H321" i="15"/>
  <c r="H328" i="15" l="1"/>
</calcChain>
</file>

<file path=xl/sharedStrings.xml><?xml version="1.0" encoding="utf-8"?>
<sst xmlns="http://schemas.openxmlformats.org/spreadsheetml/2006/main" count="916" uniqueCount="111">
  <si>
    <t>Sp</t>
  </si>
  <si>
    <t>dC_carbb</t>
  </si>
  <si>
    <t>dC_orgb</t>
  </si>
  <si>
    <t>dSr_ocean</t>
  </si>
  <si>
    <t>dOs_ocean</t>
  </si>
  <si>
    <t>Age (Ma)</t>
  </si>
  <si>
    <t>CO2 (ppm)</t>
  </si>
  <si>
    <t>Sp_min</t>
  </si>
  <si>
    <t>Sp_max</t>
  </si>
  <si>
    <t>fSR</t>
  </si>
  <si>
    <t>yerr_up</t>
  </si>
  <si>
    <t>yerr_low</t>
  </si>
  <si>
    <t>efSR_2sd</t>
  </si>
  <si>
    <t>Method</t>
  </si>
  <si>
    <t>Study</t>
  </si>
  <si>
    <t>CO2_low</t>
  </si>
  <si>
    <t>CO2_high</t>
  </si>
  <si>
    <t>Boron</t>
  </si>
  <si>
    <t>Seki et al., 2010</t>
  </si>
  <si>
    <t>Phytoplankton</t>
  </si>
  <si>
    <t>Freeman &amp; Hayes, 1992</t>
  </si>
  <si>
    <t>Stomata</t>
  </si>
  <si>
    <t>Van der Burgh et al., 1993 &amp; Kürschner et al., 1996</t>
  </si>
  <si>
    <t>Paleosols</t>
  </si>
  <si>
    <t>Ekart et al., 1999</t>
  </si>
  <si>
    <t>Cerling, 1992</t>
  </si>
  <si>
    <t>Retallack, 2009a</t>
  </si>
  <si>
    <t>B/Ca</t>
  </si>
  <si>
    <t>Tripati et al., 2009</t>
  </si>
  <si>
    <t>Pagani et al., 2005 (and 1999a, 1999b) (updated by Henderiks and Pagani, 2008).</t>
  </si>
  <si>
    <t>Kürschner et al., 2008</t>
  </si>
  <si>
    <t>Retallack, 2009b</t>
  </si>
  <si>
    <t>Kürschner et al., 2008 (updated by Beerling et al., 2009)</t>
  </si>
  <si>
    <t>Royer et al., 2001(updated by Beerling et al., 2009)</t>
  </si>
  <si>
    <t>Pearson et al., 2009</t>
  </si>
  <si>
    <t>Doria et al., in press</t>
  </si>
  <si>
    <t>McElwain, 1998</t>
  </si>
  <si>
    <t>Kürschner et al., 2001</t>
  </si>
  <si>
    <t>Smith et al., 2010</t>
  </si>
  <si>
    <t>Liverworts</t>
  </si>
  <si>
    <t>Fletcher et al., 2008</t>
  </si>
  <si>
    <t>Greenwood et al., 2003</t>
  </si>
  <si>
    <t>Royer et al., 2001</t>
  </si>
  <si>
    <t>Royer, 2003 (updated by Beerling et al., 2009)</t>
  </si>
  <si>
    <t>Koch et al., 1992</t>
  </si>
  <si>
    <t>Sinha &amp; Stott, 1994</t>
  </si>
  <si>
    <t>Stott, 1992</t>
  </si>
  <si>
    <t>Nordt et al., 2002</t>
  </si>
  <si>
    <t>Beerling et al., 2002 (updated by Beerling et al., 2009)</t>
  </si>
  <si>
    <t>Anagnostou et al. 2016</t>
  </si>
  <si>
    <t>yerr_high</t>
  </si>
  <si>
    <t>Rsil</t>
  </si>
  <si>
    <t>Rsil_sd</t>
  </si>
  <si>
    <t>T_mean</t>
  </si>
  <si>
    <t>T_max</t>
  </si>
  <si>
    <t>T_min</t>
  </si>
  <si>
    <t>Note</t>
  </si>
  <si>
    <t>2sd</t>
  </si>
  <si>
    <t>co2_smooth</t>
  </si>
  <si>
    <t>co2_smooth_err</t>
  </si>
  <si>
    <t>Fsil_mean</t>
  </si>
  <si>
    <t>Fsil_sd</t>
  </si>
  <si>
    <t>Fcarbw_sd</t>
  </si>
  <si>
    <t>Forgw</t>
  </si>
  <si>
    <t>Fcarbw</t>
  </si>
  <si>
    <t>Forgw_sd</t>
  </si>
  <si>
    <t>Forgb</t>
  </si>
  <si>
    <t>Forgb_sd</t>
  </si>
  <si>
    <t>Rcarbw</t>
  </si>
  <si>
    <t>Rcarbw_sd</t>
  </si>
  <si>
    <t>Rorgb</t>
  </si>
  <si>
    <t>Rorgb_sd</t>
  </si>
  <si>
    <t>Rorgw</t>
  </si>
  <si>
    <t>Rorgw_sd</t>
  </si>
  <si>
    <t>smooth</t>
  </si>
  <si>
    <t>Ma</t>
  </si>
  <si>
    <t>Ma_std</t>
  </si>
  <si>
    <t>Mc</t>
  </si>
  <si>
    <t>Mc_std</t>
  </si>
  <si>
    <t>Mg</t>
  </si>
  <si>
    <t>sd</t>
  </si>
  <si>
    <t>ratio</t>
  </si>
  <si>
    <t>carbw_plei</t>
  </si>
  <si>
    <t>carbw_plei_sd</t>
  </si>
  <si>
    <t>carbw</t>
  </si>
  <si>
    <t>carbw_sd</t>
  </si>
  <si>
    <t>orgw_plei</t>
  </si>
  <si>
    <t>orgw_plei_sd</t>
  </si>
  <si>
    <t>orgw</t>
  </si>
  <si>
    <t>orgw_sd</t>
  </si>
  <si>
    <t>carbb_low</t>
  </si>
  <si>
    <t>carbb_high</t>
  </si>
  <si>
    <t>carbb_ratio_low</t>
  </si>
  <si>
    <t>carbb_ratio_high</t>
  </si>
  <si>
    <t>CO2_mean (ppm)</t>
  </si>
  <si>
    <t>Horita (2002) reconstruted from Zimmermann (2000)</t>
  </si>
  <si>
    <t>33.9_55.8</t>
  </si>
  <si>
    <t>Re-corr in klemm</t>
  </si>
  <si>
    <t>No Re-corr in Burton</t>
  </si>
  <si>
    <t>age (Myrs ago)</t>
  </si>
  <si>
    <t>degass1</t>
  </si>
  <si>
    <t>degass2</t>
  </si>
  <si>
    <t>degass</t>
  </si>
  <si>
    <t>degass_total</t>
  </si>
  <si>
    <t>degass_err_low</t>
  </si>
  <si>
    <t>degass_err_up</t>
  </si>
  <si>
    <t>C</t>
  </si>
  <si>
    <t>C-std</t>
  </si>
  <si>
    <t>ALK</t>
  </si>
  <si>
    <t>ALK-std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</si>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</sst>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##0.00;###0.00"/>
    <numFmt numFmtId="166" formatCode="###0.000;###0.000"/>
    <numFmt numFmtId="167" formatCode="###0.000000;###0.000000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name val="ＭＳ Ｐゴシック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231F2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8"/>
      <color theme="1"/>
      <name val="Arial"/>
      <family val="2"/>
    </font>
    <font>
      <sz val="10"/>
      <name val="Verdana"/>
      <family val="2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0" borderId="0"/>
    <xf numFmtId="0" fontId="16" fillId="0" borderId="0"/>
  </cellStyleXfs>
  <cellXfs count="74">
    <xf numFmtId="0" fontId="0" fillId="0" borderId="0" xfId="0"/>
    <xf numFmtId="0" fontId="3" fillId="0" borderId="0" xfId="1" applyFont="1" applyFill="1" applyAlignment="1"/>
    <xf numFmtId="0" fontId="4" fillId="0" borderId="0" xfId="1" applyFont="1" applyFill="1" applyAlignment="1"/>
    <xf numFmtId="0" fontId="3" fillId="0" borderId="0" xfId="2" applyFont="1" applyFill="1" applyAlignment="1"/>
    <xf numFmtId="1" fontId="5" fillId="0" borderId="0" xfId="1" applyNumberFormat="1" applyFont="1" applyAlignment="1"/>
    <xf numFmtId="1" fontId="6" fillId="0" borderId="0" xfId="1" applyNumberFormat="1" applyFont="1" applyAlignment="1"/>
    <xf numFmtId="164" fontId="5" fillId="0" borderId="0" xfId="0" applyNumberFormat="1" applyFont="1" applyAlignment="1"/>
    <xf numFmtId="164" fontId="5" fillId="0" borderId="0" xfId="3" applyNumberFormat="1" applyFont="1" applyFill="1" applyAlignment="1"/>
    <xf numFmtId="1" fontId="5" fillId="0" borderId="0" xfId="3" applyNumberFormat="1" applyFont="1" applyFill="1" applyAlignment="1"/>
    <xf numFmtId="1" fontId="5" fillId="0" borderId="0" xfId="3" applyNumberFormat="1" applyFont="1" applyAlignment="1"/>
    <xf numFmtId="1" fontId="6" fillId="0" borderId="0" xfId="2" applyNumberFormat="1" applyFont="1" applyAlignment="1"/>
    <xf numFmtId="164" fontId="5" fillId="0" borderId="0" xfId="1" applyNumberFormat="1" applyFont="1" applyAlignment="1"/>
    <xf numFmtId="1" fontId="5" fillId="0" borderId="0" xfId="2" applyNumberFormat="1" applyFont="1" applyAlignment="1"/>
    <xf numFmtId="164" fontId="5" fillId="0" borderId="0" xfId="2" quotePrefix="1" applyNumberFormat="1" applyFont="1" applyAlignment="1"/>
    <xf numFmtId="1" fontId="5" fillId="0" borderId="0" xfId="2" quotePrefix="1" applyNumberFormat="1" applyFont="1" applyAlignment="1"/>
    <xf numFmtId="164" fontId="5" fillId="0" borderId="0" xfId="2" applyNumberFormat="1" applyFont="1" applyAlignment="1"/>
    <xf numFmtId="0" fontId="5" fillId="0" borderId="0" xfId="1" applyFont="1" applyAlignment="1"/>
    <xf numFmtId="0" fontId="6" fillId="0" borderId="0" xfId="2" applyFont="1" applyAlignment="1"/>
    <xf numFmtId="1" fontId="5" fillId="0" borderId="0" xfId="0" applyNumberFormat="1" applyFont="1" applyAlignment="1"/>
    <xf numFmtId="1" fontId="6" fillId="0" borderId="0" xfId="0" applyNumberFormat="1" applyFont="1" applyAlignment="1"/>
    <xf numFmtId="164" fontId="5" fillId="0" borderId="0" xfId="3" applyNumberFormat="1" applyFont="1" applyFill="1" applyBorder="1" applyAlignment="1"/>
    <xf numFmtId="1" fontId="5" fillId="0" borderId="0" xfId="3" applyNumberFormat="1" applyFont="1" applyFill="1" applyBorder="1" applyAlignment="1"/>
    <xf numFmtId="1" fontId="5" fillId="0" borderId="0" xfId="3" applyNumberFormat="1" applyFont="1" applyBorder="1" applyAlignment="1"/>
    <xf numFmtId="1" fontId="6" fillId="0" borderId="0" xfId="1" applyNumberFormat="1" applyFont="1" applyFill="1" applyAlignment="1"/>
    <xf numFmtId="164" fontId="5" fillId="0" borderId="0" xfId="0" applyNumberFormat="1" applyFont="1" applyFill="1" applyBorder="1" applyAlignment="1"/>
    <xf numFmtId="1" fontId="5" fillId="0" borderId="0" xfId="1" applyNumberFormat="1" applyFont="1" applyFill="1" applyAlignment="1"/>
    <xf numFmtId="0" fontId="6" fillId="0" borderId="0" xfId="1" applyFont="1" applyAlignment="1"/>
    <xf numFmtId="1" fontId="5" fillId="0" borderId="0" xfId="0" applyNumberFormat="1" applyFont="1" applyFill="1" applyAlignment="1"/>
    <xf numFmtId="164" fontId="6" fillId="0" borderId="0" xfId="1" applyNumberFormat="1" applyFont="1" applyAlignment="1"/>
    <xf numFmtId="0" fontId="8" fillId="0" borderId="0" xfId="1" applyFont="1" applyAlignment="1"/>
    <xf numFmtId="0" fontId="9" fillId="0" borderId="0" xfId="1" applyFont="1" applyAlignment="1"/>
    <xf numFmtId="1" fontId="8" fillId="0" borderId="0" xfId="1" applyNumberFormat="1" applyFont="1" applyAlignment="1"/>
    <xf numFmtId="164" fontId="9" fillId="0" borderId="0" xfId="1" applyNumberFormat="1" applyFont="1" applyAlignment="1"/>
    <xf numFmtId="0" fontId="0" fillId="0" borderId="0" xfId="0" applyFont="1"/>
    <xf numFmtId="0" fontId="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165" fontId="12" fillId="0" borderId="0" xfId="0" applyNumberFormat="1" applyFont="1" applyFill="1" applyBorder="1" applyAlignment="1">
      <alignment horizontal="left" vertical="top" wrapText="1"/>
    </xf>
    <xf numFmtId="167" fontId="12" fillId="0" borderId="0" xfId="0" applyNumberFormat="1" applyFont="1" applyFill="1" applyBorder="1" applyAlignment="1">
      <alignment horizontal="left" vertical="top" wrapText="1"/>
    </xf>
    <xf numFmtId="166" fontId="12" fillId="0" borderId="0" xfId="0" applyNumberFormat="1" applyFont="1" applyFill="1" applyBorder="1" applyAlignment="1">
      <alignment horizontal="left" vertical="top" wrapText="1"/>
    </xf>
    <xf numFmtId="0" fontId="1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Font="1" applyAlignment="1">
      <alignment horizontal="center"/>
    </xf>
    <xf numFmtId="11" fontId="0" fillId="0" borderId="0" xfId="0" applyNumberFormat="1"/>
    <xf numFmtId="0" fontId="0" fillId="0" borderId="0" xfId="0" applyBorder="1"/>
    <xf numFmtId="2" fontId="0" fillId="0" borderId="0" xfId="0" applyNumberFormat="1"/>
    <xf numFmtId="0" fontId="14" fillId="0" borderId="0" xfId="0" applyFont="1" applyAlignment="1">
      <alignment vertical="center"/>
    </xf>
    <xf numFmtId="2" fontId="1" fillId="0" borderId="0" xfId="0" applyNumberFormat="1" applyFont="1"/>
    <xf numFmtId="11" fontId="1" fillId="0" borderId="0" xfId="0" applyNumberFormat="1" applyFont="1"/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" fontId="2" fillId="0" borderId="0" xfId="1" applyNumberFormat="1" applyFont="1" applyAlignment="1"/>
    <xf numFmtId="0" fontId="0" fillId="2" borderId="0" xfId="0" applyFont="1" applyFill="1"/>
    <xf numFmtId="0" fontId="0" fillId="2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2" fontId="2" fillId="0" borderId="0" xfId="4" applyNumberFormat="1" applyFont="1" applyAlignment="1">
      <alignment vertical="center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11" fontId="19" fillId="0" borderId="0" xfId="0" applyNumberFormat="1" applyFont="1"/>
    <xf numFmtId="1" fontId="20" fillId="0" borderId="0" xfId="1" applyNumberFormat="1" applyFont="1" applyAlignment="1"/>
    <xf numFmtId="164" fontId="20" fillId="0" borderId="0" xfId="0" applyNumberFormat="1" applyFont="1" applyAlignment="1"/>
    <xf numFmtId="164" fontId="20" fillId="0" borderId="0" xfId="1" applyNumberFormat="1" applyFont="1" applyAlignment="1"/>
    <xf numFmtId="1" fontId="20" fillId="0" borderId="0" xfId="2" applyNumberFormat="1" applyFont="1" applyAlignment="1"/>
    <xf numFmtId="164" fontId="20" fillId="0" borderId="0" xfId="2" applyNumberFormat="1" applyFont="1" applyAlignment="1"/>
    <xf numFmtId="0" fontId="20" fillId="0" borderId="0" xfId="1" applyFont="1" applyAlignment="1"/>
    <xf numFmtId="0" fontId="20" fillId="0" borderId="0" xfId="2" applyFont="1" applyAlignment="1"/>
    <xf numFmtId="1" fontId="20" fillId="0" borderId="0" xfId="1" applyNumberFormat="1" applyFont="1" applyFill="1" applyAlignment="1"/>
    <xf numFmtId="164" fontId="20" fillId="0" borderId="0" xfId="0" applyNumberFormat="1" applyFont="1" applyFill="1" applyBorder="1" applyAlignment="1"/>
  </cellXfs>
  <cellStyles count="5">
    <cellStyle name="Normal" xfId="0" builtinId="0"/>
    <cellStyle name="Normal_CO2 proxy data &amp; documentation" xfId="1" xr:uid="{00000000-0005-0000-0000-000001000000}"/>
    <cellStyle name="Normal_Sheet1" xfId="2" xr:uid="{00000000-0005-0000-0000-000002000000}"/>
    <cellStyle name="Normal_Table1 (alkenone site 999)" xfId="3" xr:uid="{00000000-0005-0000-0000-000003000000}"/>
    <cellStyle name="Normal_Zachos08-revised-bySB.xlsx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Sp!$B$1</c:f>
              <c:strCache>
                <c:ptCount val="1"/>
                <c:pt idx="0">
                  <c:v>Sp</c:v>
                </c:pt>
              </c:strCache>
            </c:strRef>
          </c:tx>
          <c:spPr>
            <a:ln w="28575">
              <a:noFill/>
            </a:ln>
          </c:spPr>
          <c:xVal>
            <c:numRef>
              <c:f>Sp!$A$2:$A$13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59</c:v>
                </c:pt>
                <c:pt idx="7">
                  <c:v>68</c:v>
                </c:pt>
                <c:pt idx="8">
                  <c:v>77</c:v>
                </c:pt>
                <c:pt idx="9">
                  <c:v>87</c:v>
                </c:pt>
                <c:pt idx="10">
                  <c:v>98</c:v>
                </c:pt>
                <c:pt idx="11">
                  <c:v>110</c:v>
                </c:pt>
              </c:numCache>
            </c:numRef>
          </c:xVal>
          <c:yVal>
            <c:numRef>
              <c:f>Sp!$G$2:$G$13</c:f>
              <c:numCache>
                <c:formatCode>General</c:formatCode>
                <c:ptCount val="12"/>
                <c:pt idx="0">
                  <c:v>0.98340000000000005</c:v>
                </c:pt>
                <c:pt idx="1">
                  <c:v>1.0364</c:v>
                </c:pt>
                <c:pt idx="2">
                  <c:v>1.1637</c:v>
                </c:pt>
                <c:pt idx="3">
                  <c:v>1.2351000000000001</c:v>
                </c:pt>
                <c:pt idx="4">
                  <c:v>1.3047</c:v>
                </c:pt>
                <c:pt idx="5">
                  <c:v>1.3236000000000001</c:v>
                </c:pt>
                <c:pt idx="6">
                  <c:v>1.3378000000000001</c:v>
                </c:pt>
                <c:pt idx="7">
                  <c:v>1.4903999999999999</c:v>
                </c:pt>
                <c:pt idx="8">
                  <c:v>1.6467000000000001</c:v>
                </c:pt>
                <c:pt idx="9">
                  <c:v>1.6978</c:v>
                </c:pt>
                <c:pt idx="10">
                  <c:v>1.716</c:v>
                </c:pt>
                <c:pt idx="11">
                  <c:v>1.7929999999999999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C-4481-9AEE-00897E9F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65792"/>
        <c:axId val="589169320"/>
      </c:scatterChart>
      <c:valAx>
        <c:axId val="589165792"/>
        <c:scaling>
          <c:orientation val="minMax"/>
          <c:max val="7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589169320"/>
        <c:crosses val="autoZero"/>
        <c:crossBetween val="midCat"/>
      </c:valAx>
      <c:valAx>
        <c:axId val="58916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16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T!$A$2:$A$617</c:f>
              <c:numCache>
                <c:formatCode>General</c:formatCode>
                <c:ptCount val="616"/>
                <c:pt idx="0">
                  <c:v>9.1999999999999993</c:v>
                </c:pt>
                <c:pt idx="1">
                  <c:v>9.3000000000000007</c:v>
                </c:pt>
                <c:pt idx="2">
                  <c:v>9.4</c:v>
                </c:pt>
                <c:pt idx="3">
                  <c:v>9.5</c:v>
                </c:pt>
                <c:pt idx="4">
                  <c:v>9.6</c:v>
                </c:pt>
                <c:pt idx="5">
                  <c:v>9.6999999999999993</c:v>
                </c:pt>
                <c:pt idx="6">
                  <c:v>9.8000000000000007</c:v>
                </c:pt>
                <c:pt idx="7">
                  <c:v>9.9</c:v>
                </c:pt>
                <c:pt idx="8">
                  <c:v>10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10.3</c:v>
                </c:pt>
                <c:pt idx="12">
                  <c:v>10.4</c:v>
                </c:pt>
                <c:pt idx="13">
                  <c:v>10.5</c:v>
                </c:pt>
                <c:pt idx="14">
                  <c:v>10.6</c:v>
                </c:pt>
                <c:pt idx="15">
                  <c:v>10.7</c:v>
                </c:pt>
                <c:pt idx="16">
                  <c:v>10.8</c:v>
                </c:pt>
                <c:pt idx="17">
                  <c:v>10.9</c:v>
                </c:pt>
                <c:pt idx="18">
                  <c:v>11</c:v>
                </c:pt>
                <c:pt idx="19">
                  <c:v>11.1</c:v>
                </c:pt>
                <c:pt idx="20">
                  <c:v>11.2</c:v>
                </c:pt>
                <c:pt idx="21">
                  <c:v>11.3</c:v>
                </c:pt>
                <c:pt idx="22">
                  <c:v>11.4</c:v>
                </c:pt>
                <c:pt idx="23">
                  <c:v>11.5</c:v>
                </c:pt>
                <c:pt idx="24">
                  <c:v>11.6</c:v>
                </c:pt>
                <c:pt idx="25">
                  <c:v>11.7</c:v>
                </c:pt>
                <c:pt idx="26">
                  <c:v>11.8</c:v>
                </c:pt>
                <c:pt idx="27">
                  <c:v>11.9</c:v>
                </c:pt>
                <c:pt idx="28">
                  <c:v>12</c:v>
                </c:pt>
                <c:pt idx="29">
                  <c:v>12.1</c:v>
                </c:pt>
                <c:pt idx="30">
                  <c:v>12.2</c:v>
                </c:pt>
                <c:pt idx="31">
                  <c:v>12.3</c:v>
                </c:pt>
                <c:pt idx="32">
                  <c:v>12.4</c:v>
                </c:pt>
                <c:pt idx="33">
                  <c:v>12.5</c:v>
                </c:pt>
                <c:pt idx="34">
                  <c:v>12.6</c:v>
                </c:pt>
                <c:pt idx="35">
                  <c:v>12.7</c:v>
                </c:pt>
                <c:pt idx="36">
                  <c:v>12.8</c:v>
                </c:pt>
                <c:pt idx="37">
                  <c:v>12.9</c:v>
                </c:pt>
                <c:pt idx="38">
                  <c:v>13</c:v>
                </c:pt>
                <c:pt idx="39">
                  <c:v>13.1</c:v>
                </c:pt>
                <c:pt idx="40">
                  <c:v>13.2</c:v>
                </c:pt>
                <c:pt idx="41">
                  <c:v>13.3</c:v>
                </c:pt>
                <c:pt idx="42">
                  <c:v>13.4</c:v>
                </c:pt>
                <c:pt idx="43">
                  <c:v>13.5</c:v>
                </c:pt>
                <c:pt idx="44">
                  <c:v>13.6</c:v>
                </c:pt>
                <c:pt idx="45">
                  <c:v>13.7</c:v>
                </c:pt>
                <c:pt idx="46">
                  <c:v>13.8</c:v>
                </c:pt>
                <c:pt idx="47">
                  <c:v>13.9</c:v>
                </c:pt>
                <c:pt idx="48">
                  <c:v>14</c:v>
                </c:pt>
                <c:pt idx="49">
                  <c:v>14.1</c:v>
                </c:pt>
                <c:pt idx="50">
                  <c:v>14.2</c:v>
                </c:pt>
                <c:pt idx="51">
                  <c:v>14.3</c:v>
                </c:pt>
                <c:pt idx="52">
                  <c:v>14.4</c:v>
                </c:pt>
                <c:pt idx="53">
                  <c:v>14.5</c:v>
                </c:pt>
                <c:pt idx="54">
                  <c:v>14.6</c:v>
                </c:pt>
                <c:pt idx="55">
                  <c:v>14.7</c:v>
                </c:pt>
                <c:pt idx="56">
                  <c:v>14.8</c:v>
                </c:pt>
                <c:pt idx="57">
                  <c:v>14.9</c:v>
                </c:pt>
                <c:pt idx="58">
                  <c:v>15</c:v>
                </c:pt>
                <c:pt idx="59">
                  <c:v>15.1</c:v>
                </c:pt>
                <c:pt idx="60">
                  <c:v>15.2</c:v>
                </c:pt>
                <c:pt idx="61">
                  <c:v>15.3</c:v>
                </c:pt>
                <c:pt idx="62">
                  <c:v>15.4</c:v>
                </c:pt>
                <c:pt idx="63">
                  <c:v>15.5</c:v>
                </c:pt>
                <c:pt idx="64">
                  <c:v>15.6</c:v>
                </c:pt>
                <c:pt idx="65">
                  <c:v>15.7</c:v>
                </c:pt>
                <c:pt idx="66">
                  <c:v>15.8</c:v>
                </c:pt>
                <c:pt idx="67">
                  <c:v>15.9</c:v>
                </c:pt>
                <c:pt idx="68">
                  <c:v>16</c:v>
                </c:pt>
                <c:pt idx="69">
                  <c:v>16.100000000000001</c:v>
                </c:pt>
                <c:pt idx="70">
                  <c:v>16.2</c:v>
                </c:pt>
                <c:pt idx="71">
                  <c:v>16.3</c:v>
                </c:pt>
                <c:pt idx="72">
                  <c:v>16.399999999999999</c:v>
                </c:pt>
                <c:pt idx="73">
                  <c:v>16.5</c:v>
                </c:pt>
                <c:pt idx="74">
                  <c:v>16.600000000000001</c:v>
                </c:pt>
                <c:pt idx="75">
                  <c:v>16.7</c:v>
                </c:pt>
                <c:pt idx="76">
                  <c:v>16.8</c:v>
                </c:pt>
                <c:pt idx="77">
                  <c:v>16.899999999999999</c:v>
                </c:pt>
                <c:pt idx="78">
                  <c:v>17</c:v>
                </c:pt>
                <c:pt idx="79">
                  <c:v>17.100000000000001</c:v>
                </c:pt>
                <c:pt idx="80">
                  <c:v>17.2</c:v>
                </c:pt>
                <c:pt idx="81">
                  <c:v>17.3</c:v>
                </c:pt>
                <c:pt idx="82">
                  <c:v>17.399999999999999</c:v>
                </c:pt>
                <c:pt idx="83">
                  <c:v>17.5</c:v>
                </c:pt>
                <c:pt idx="84">
                  <c:v>17.600000000000001</c:v>
                </c:pt>
                <c:pt idx="85">
                  <c:v>17.7</c:v>
                </c:pt>
                <c:pt idx="86">
                  <c:v>17.8</c:v>
                </c:pt>
                <c:pt idx="87">
                  <c:v>17.899999999999999</c:v>
                </c:pt>
                <c:pt idx="88">
                  <c:v>18</c:v>
                </c:pt>
                <c:pt idx="89">
                  <c:v>18.100000000000001</c:v>
                </c:pt>
                <c:pt idx="90">
                  <c:v>18.2</c:v>
                </c:pt>
                <c:pt idx="91">
                  <c:v>18.3</c:v>
                </c:pt>
                <c:pt idx="92">
                  <c:v>18.399999999999999</c:v>
                </c:pt>
                <c:pt idx="93">
                  <c:v>18.5</c:v>
                </c:pt>
                <c:pt idx="94">
                  <c:v>18.600000000000001</c:v>
                </c:pt>
                <c:pt idx="95">
                  <c:v>18.7</c:v>
                </c:pt>
                <c:pt idx="96">
                  <c:v>18.8</c:v>
                </c:pt>
                <c:pt idx="97">
                  <c:v>18.899999999999999</c:v>
                </c:pt>
                <c:pt idx="98">
                  <c:v>19</c:v>
                </c:pt>
                <c:pt idx="99">
                  <c:v>19.100000000000001</c:v>
                </c:pt>
                <c:pt idx="100">
                  <c:v>19.2</c:v>
                </c:pt>
                <c:pt idx="101">
                  <c:v>19.3</c:v>
                </c:pt>
                <c:pt idx="102">
                  <c:v>19.399999999999999</c:v>
                </c:pt>
                <c:pt idx="103">
                  <c:v>19.5</c:v>
                </c:pt>
                <c:pt idx="104">
                  <c:v>19.600000000000001</c:v>
                </c:pt>
                <c:pt idx="105">
                  <c:v>19.7</c:v>
                </c:pt>
                <c:pt idx="106">
                  <c:v>19.8</c:v>
                </c:pt>
                <c:pt idx="107">
                  <c:v>19.899999999999999</c:v>
                </c:pt>
                <c:pt idx="108">
                  <c:v>20</c:v>
                </c:pt>
                <c:pt idx="109">
                  <c:v>20.100000000000001</c:v>
                </c:pt>
                <c:pt idx="110">
                  <c:v>20.2</c:v>
                </c:pt>
                <c:pt idx="111">
                  <c:v>20.3</c:v>
                </c:pt>
                <c:pt idx="112">
                  <c:v>20.399999999999999</c:v>
                </c:pt>
                <c:pt idx="113">
                  <c:v>20.5</c:v>
                </c:pt>
                <c:pt idx="114">
                  <c:v>20.6</c:v>
                </c:pt>
                <c:pt idx="115">
                  <c:v>20.7</c:v>
                </c:pt>
                <c:pt idx="116">
                  <c:v>20.8</c:v>
                </c:pt>
                <c:pt idx="117">
                  <c:v>20.9</c:v>
                </c:pt>
                <c:pt idx="118">
                  <c:v>21</c:v>
                </c:pt>
                <c:pt idx="119">
                  <c:v>21.1</c:v>
                </c:pt>
                <c:pt idx="120">
                  <c:v>21.2</c:v>
                </c:pt>
                <c:pt idx="121">
                  <c:v>21.3</c:v>
                </c:pt>
                <c:pt idx="122">
                  <c:v>21.4</c:v>
                </c:pt>
                <c:pt idx="123">
                  <c:v>21.5</c:v>
                </c:pt>
                <c:pt idx="124">
                  <c:v>21.6</c:v>
                </c:pt>
                <c:pt idx="125">
                  <c:v>21.7</c:v>
                </c:pt>
                <c:pt idx="126">
                  <c:v>21.8</c:v>
                </c:pt>
                <c:pt idx="127">
                  <c:v>21.9</c:v>
                </c:pt>
                <c:pt idx="128">
                  <c:v>22</c:v>
                </c:pt>
                <c:pt idx="129">
                  <c:v>22.1</c:v>
                </c:pt>
                <c:pt idx="130">
                  <c:v>22.2</c:v>
                </c:pt>
                <c:pt idx="131">
                  <c:v>22.3</c:v>
                </c:pt>
                <c:pt idx="132">
                  <c:v>22.4</c:v>
                </c:pt>
                <c:pt idx="133">
                  <c:v>22.5</c:v>
                </c:pt>
                <c:pt idx="134">
                  <c:v>22.6</c:v>
                </c:pt>
                <c:pt idx="135">
                  <c:v>22.7</c:v>
                </c:pt>
                <c:pt idx="136">
                  <c:v>22.8</c:v>
                </c:pt>
                <c:pt idx="137">
                  <c:v>22.9</c:v>
                </c:pt>
                <c:pt idx="138">
                  <c:v>23</c:v>
                </c:pt>
                <c:pt idx="139">
                  <c:v>23.1</c:v>
                </c:pt>
                <c:pt idx="140">
                  <c:v>23.2</c:v>
                </c:pt>
                <c:pt idx="141">
                  <c:v>23.3</c:v>
                </c:pt>
                <c:pt idx="142">
                  <c:v>23.4</c:v>
                </c:pt>
                <c:pt idx="143">
                  <c:v>23.5</c:v>
                </c:pt>
                <c:pt idx="144">
                  <c:v>23.6</c:v>
                </c:pt>
                <c:pt idx="145">
                  <c:v>23.7</c:v>
                </c:pt>
                <c:pt idx="146">
                  <c:v>23.8</c:v>
                </c:pt>
                <c:pt idx="147">
                  <c:v>23.9</c:v>
                </c:pt>
                <c:pt idx="148">
                  <c:v>24</c:v>
                </c:pt>
                <c:pt idx="149">
                  <c:v>24.1</c:v>
                </c:pt>
                <c:pt idx="150">
                  <c:v>24.2</c:v>
                </c:pt>
                <c:pt idx="151">
                  <c:v>24.3</c:v>
                </c:pt>
                <c:pt idx="152">
                  <c:v>24.4</c:v>
                </c:pt>
                <c:pt idx="153">
                  <c:v>24.5</c:v>
                </c:pt>
                <c:pt idx="154">
                  <c:v>24.6</c:v>
                </c:pt>
                <c:pt idx="155">
                  <c:v>24.7</c:v>
                </c:pt>
                <c:pt idx="156">
                  <c:v>24.8</c:v>
                </c:pt>
                <c:pt idx="157">
                  <c:v>24.9</c:v>
                </c:pt>
                <c:pt idx="158">
                  <c:v>25</c:v>
                </c:pt>
                <c:pt idx="159">
                  <c:v>25.1</c:v>
                </c:pt>
                <c:pt idx="160">
                  <c:v>25.2</c:v>
                </c:pt>
                <c:pt idx="161">
                  <c:v>25.3</c:v>
                </c:pt>
                <c:pt idx="162">
                  <c:v>25.4</c:v>
                </c:pt>
                <c:pt idx="163">
                  <c:v>25.5</c:v>
                </c:pt>
                <c:pt idx="164">
                  <c:v>25.6</c:v>
                </c:pt>
                <c:pt idx="165">
                  <c:v>25.7</c:v>
                </c:pt>
                <c:pt idx="166">
                  <c:v>25.8</c:v>
                </c:pt>
                <c:pt idx="167">
                  <c:v>25.9</c:v>
                </c:pt>
                <c:pt idx="168">
                  <c:v>26</c:v>
                </c:pt>
                <c:pt idx="169">
                  <c:v>26.1</c:v>
                </c:pt>
                <c:pt idx="170">
                  <c:v>26.2</c:v>
                </c:pt>
                <c:pt idx="171">
                  <c:v>26.3</c:v>
                </c:pt>
                <c:pt idx="172">
                  <c:v>26.4</c:v>
                </c:pt>
                <c:pt idx="173">
                  <c:v>26.5</c:v>
                </c:pt>
                <c:pt idx="174">
                  <c:v>26.6</c:v>
                </c:pt>
                <c:pt idx="175">
                  <c:v>26.7</c:v>
                </c:pt>
                <c:pt idx="176">
                  <c:v>26.8</c:v>
                </c:pt>
                <c:pt idx="177">
                  <c:v>26.9</c:v>
                </c:pt>
                <c:pt idx="178">
                  <c:v>27</c:v>
                </c:pt>
                <c:pt idx="179">
                  <c:v>27.1</c:v>
                </c:pt>
                <c:pt idx="180">
                  <c:v>27.2</c:v>
                </c:pt>
                <c:pt idx="181">
                  <c:v>27.3</c:v>
                </c:pt>
                <c:pt idx="182">
                  <c:v>27.4</c:v>
                </c:pt>
                <c:pt idx="183">
                  <c:v>27.5</c:v>
                </c:pt>
                <c:pt idx="184">
                  <c:v>27.6</c:v>
                </c:pt>
                <c:pt idx="185">
                  <c:v>27.7</c:v>
                </c:pt>
                <c:pt idx="186">
                  <c:v>27.8</c:v>
                </c:pt>
                <c:pt idx="187">
                  <c:v>27.9</c:v>
                </c:pt>
                <c:pt idx="188">
                  <c:v>28</c:v>
                </c:pt>
                <c:pt idx="189">
                  <c:v>28.1</c:v>
                </c:pt>
                <c:pt idx="190">
                  <c:v>28.2</c:v>
                </c:pt>
                <c:pt idx="191">
                  <c:v>28.3</c:v>
                </c:pt>
                <c:pt idx="192">
                  <c:v>28.4</c:v>
                </c:pt>
                <c:pt idx="193">
                  <c:v>28.5</c:v>
                </c:pt>
                <c:pt idx="194">
                  <c:v>28.6</c:v>
                </c:pt>
                <c:pt idx="195">
                  <c:v>28.7</c:v>
                </c:pt>
                <c:pt idx="196">
                  <c:v>28.8</c:v>
                </c:pt>
                <c:pt idx="197">
                  <c:v>28.9</c:v>
                </c:pt>
                <c:pt idx="198">
                  <c:v>29</c:v>
                </c:pt>
                <c:pt idx="199">
                  <c:v>29.1</c:v>
                </c:pt>
                <c:pt idx="200">
                  <c:v>29.2</c:v>
                </c:pt>
                <c:pt idx="201">
                  <c:v>29.3</c:v>
                </c:pt>
                <c:pt idx="202">
                  <c:v>29.4</c:v>
                </c:pt>
                <c:pt idx="203">
                  <c:v>29.5</c:v>
                </c:pt>
                <c:pt idx="204">
                  <c:v>29.6</c:v>
                </c:pt>
                <c:pt idx="205">
                  <c:v>29.7</c:v>
                </c:pt>
                <c:pt idx="206">
                  <c:v>29.8</c:v>
                </c:pt>
                <c:pt idx="207">
                  <c:v>29.9</c:v>
                </c:pt>
                <c:pt idx="208">
                  <c:v>30</c:v>
                </c:pt>
                <c:pt idx="209">
                  <c:v>30.1</c:v>
                </c:pt>
                <c:pt idx="210">
                  <c:v>30.2</c:v>
                </c:pt>
                <c:pt idx="211">
                  <c:v>30.3</c:v>
                </c:pt>
                <c:pt idx="212">
                  <c:v>30.4</c:v>
                </c:pt>
                <c:pt idx="213">
                  <c:v>30.5</c:v>
                </c:pt>
                <c:pt idx="214">
                  <c:v>30.6</c:v>
                </c:pt>
                <c:pt idx="215">
                  <c:v>30.7</c:v>
                </c:pt>
                <c:pt idx="216">
                  <c:v>30.8</c:v>
                </c:pt>
                <c:pt idx="217">
                  <c:v>30.9</c:v>
                </c:pt>
                <c:pt idx="218">
                  <c:v>31</c:v>
                </c:pt>
                <c:pt idx="219">
                  <c:v>31.1</c:v>
                </c:pt>
                <c:pt idx="220">
                  <c:v>31.2</c:v>
                </c:pt>
                <c:pt idx="221">
                  <c:v>31.3</c:v>
                </c:pt>
                <c:pt idx="222">
                  <c:v>31.4</c:v>
                </c:pt>
                <c:pt idx="223">
                  <c:v>31.5</c:v>
                </c:pt>
                <c:pt idx="224">
                  <c:v>31.6</c:v>
                </c:pt>
                <c:pt idx="225">
                  <c:v>31.7</c:v>
                </c:pt>
                <c:pt idx="226">
                  <c:v>31.8</c:v>
                </c:pt>
                <c:pt idx="227">
                  <c:v>31.9</c:v>
                </c:pt>
                <c:pt idx="228">
                  <c:v>32</c:v>
                </c:pt>
                <c:pt idx="229">
                  <c:v>32.1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32.5</c:v>
                </c:pt>
                <c:pt idx="234">
                  <c:v>32.6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33</c:v>
                </c:pt>
                <c:pt idx="239">
                  <c:v>33.1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33.4</c:v>
                </c:pt>
                <c:pt idx="243">
                  <c:v>33.5</c:v>
                </c:pt>
                <c:pt idx="244">
                  <c:v>33.6</c:v>
                </c:pt>
                <c:pt idx="245">
                  <c:v>33.700000000000003</c:v>
                </c:pt>
                <c:pt idx="246">
                  <c:v>33.799999999999997</c:v>
                </c:pt>
                <c:pt idx="247">
                  <c:v>33.9</c:v>
                </c:pt>
                <c:pt idx="248">
                  <c:v>34</c:v>
                </c:pt>
                <c:pt idx="249">
                  <c:v>34.1</c:v>
                </c:pt>
                <c:pt idx="250">
                  <c:v>34.200000000000003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34.5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34.9</c:v>
                </c:pt>
                <c:pt idx="258">
                  <c:v>35</c:v>
                </c:pt>
                <c:pt idx="259">
                  <c:v>35.1</c:v>
                </c:pt>
                <c:pt idx="260">
                  <c:v>35.200000000000003</c:v>
                </c:pt>
                <c:pt idx="261">
                  <c:v>35.299999999999997</c:v>
                </c:pt>
                <c:pt idx="262">
                  <c:v>35.4</c:v>
                </c:pt>
                <c:pt idx="263">
                  <c:v>35.5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36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36.5</c:v>
                </c:pt>
                <c:pt idx="274">
                  <c:v>36.6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37</c:v>
                </c:pt>
                <c:pt idx="279">
                  <c:v>37.1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37.5</c:v>
                </c:pt>
                <c:pt idx="284">
                  <c:v>37.6</c:v>
                </c:pt>
                <c:pt idx="285">
                  <c:v>37.700000000000003</c:v>
                </c:pt>
                <c:pt idx="286">
                  <c:v>37.799999999999997</c:v>
                </c:pt>
                <c:pt idx="287">
                  <c:v>37.9</c:v>
                </c:pt>
                <c:pt idx="288">
                  <c:v>38</c:v>
                </c:pt>
                <c:pt idx="289">
                  <c:v>38.1</c:v>
                </c:pt>
                <c:pt idx="290">
                  <c:v>38.200000000000003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38.5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39</c:v>
                </c:pt>
                <c:pt idx="299">
                  <c:v>39.1</c:v>
                </c:pt>
                <c:pt idx="300">
                  <c:v>39.200000000000003</c:v>
                </c:pt>
                <c:pt idx="301">
                  <c:v>39.299999999999997</c:v>
                </c:pt>
                <c:pt idx="302">
                  <c:v>39.4</c:v>
                </c:pt>
                <c:pt idx="303">
                  <c:v>39.5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39.799999999999997</c:v>
                </c:pt>
                <c:pt idx="307">
                  <c:v>39.9</c:v>
                </c:pt>
                <c:pt idx="308">
                  <c:v>40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40.5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41</c:v>
                </c:pt>
                <c:pt idx="319">
                  <c:v>41.1</c:v>
                </c:pt>
                <c:pt idx="320">
                  <c:v>41.2</c:v>
                </c:pt>
                <c:pt idx="321">
                  <c:v>41.3</c:v>
                </c:pt>
                <c:pt idx="322">
                  <c:v>41.4</c:v>
                </c:pt>
                <c:pt idx="323">
                  <c:v>41.5</c:v>
                </c:pt>
                <c:pt idx="324">
                  <c:v>41.6</c:v>
                </c:pt>
                <c:pt idx="325">
                  <c:v>41.7</c:v>
                </c:pt>
                <c:pt idx="326">
                  <c:v>41.8</c:v>
                </c:pt>
                <c:pt idx="327">
                  <c:v>41.9</c:v>
                </c:pt>
                <c:pt idx="328">
                  <c:v>42</c:v>
                </c:pt>
                <c:pt idx="329">
                  <c:v>42.1</c:v>
                </c:pt>
                <c:pt idx="330">
                  <c:v>42.2</c:v>
                </c:pt>
                <c:pt idx="331">
                  <c:v>42.3</c:v>
                </c:pt>
                <c:pt idx="332">
                  <c:v>42.4</c:v>
                </c:pt>
                <c:pt idx="333">
                  <c:v>42.5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43.1</c:v>
                </c:pt>
                <c:pt idx="340">
                  <c:v>43.2</c:v>
                </c:pt>
                <c:pt idx="341">
                  <c:v>43.3</c:v>
                </c:pt>
                <c:pt idx="342">
                  <c:v>43.4</c:v>
                </c:pt>
                <c:pt idx="343">
                  <c:v>43.5</c:v>
                </c:pt>
                <c:pt idx="344">
                  <c:v>43.6</c:v>
                </c:pt>
                <c:pt idx="345">
                  <c:v>43.7</c:v>
                </c:pt>
                <c:pt idx="346">
                  <c:v>43.8</c:v>
                </c:pt>
                <c:pt idx="347">
                  <c:v>43.9</c:v>
                </c:pt>
                <c:pt idx="348">
                  <c:v>44</c:v>
                </c:pt>
                <c:pt idx="349">
                  <c:v>44.1</c:v>
                </c:pt>
                <c:pt idx="350">
                  <c:v>44.2</c:v>
                </c:pt>
                <c:pt idx="351">
                  <c:v>44.3</c:v>
                </c:pt>
                <c:pt idx="352">
                  <c:v>44.4</c:v>
                </c:pt>
                <c:pt idx="353">
                  <c:v>44.5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45</c:v>
                </c:pt>
                <c:pt idx="359">
                  <c:v>45.1</c:v>
                </c:pt>
                <c:pt idx="360">
                  <c:v>45.2</c:v>
                </c:pt>
                <c:pt idx="361">
                  <c:v>45.3</c:v>
                </c:pt>
                <c:pt idx="362">
                  <c:v>45.4</c:v>
                </c:pt>
                <c:pt idx="363">
                  <c:v>45.5</c:v>
                </c:pt>
                <c:pt idx="364">
                  <c:v>45.6</c:v>
                </c:pt>
                <c:pt idx="365">
                  <c:v>45.7</c:v>
                </c:pt>
                <c:pt idx="366">
                  <c:v>45.8</c:v>
                </c:pt>
                <c:pt idx="367">
                  <c:v>45.9</c:v>
                </c:pt>
                <c:pt idx="368">
                  <c:v>46</c:v>
                </c:pt>
                <c:pt idx="369">
                  <c:v>46.1</c:v>
                </c:pt>
                <c:pt idx="370">
                  <c:v>46.2</c:v>
                </c:pt>
                <c:pt idx="371">
                  <c:v>46.3</c:v>
                </c:pt>
                <c:pt idx="372">
                  <c:v>46.4</c:v>
                </c:pt>
                <c:pt idx="373">
                  <c:v>46.5</c:v>
                </c:pt>
                <c:pt idx="374">
                  <c:v>46.6</c:v>
                </c:pt>
                <c:pt idx="375">
                  <c:v>46.7</c:v>
                </c:pt>
                <c:pt idx="376">
                  <c:v>46.8</c:v>
                </c:pt>
                <c:pt idx="377">
                  <c:v>46.9</c:v>
                </c:pt>
                <c:pt idx="378">
                  <c:v>47</c:v>
                </c:pt>
                <c:pt idx="379">
                  <c:v>47.1</c:v>
                </c:pt>
                <c:pt idx="380">
                  <c:v>47.2</c:v>
                </c:pt>
                <c:pt idx="381">
                  <c:v>47.3</c:v>
                </c:pt>
                <c:pt idx="382">
                  <c:v>47.4</c:v>
                </c:pt>
                <c:pt idx="383">
                  <c:v>47.5</c:v>
                </c:pt>
                <c:pt idx="384">
                  <c:v>47.6</c:v>
                </c:pt>
                <c:pt idx="385">
                  <c:v>47.7</c:v>
                </c:pt>
                <c:pt idx="386">
                  <c:v>47.8</c:v>
                </c:pt>
                <c:pt idx="387">
                  <c:v>47.9</c:v>
                </c:pt>
                <c:pt idx="388">
                  <c:v>48</c:v>
                </c:pt>
                <c:pt idx="389">
                  <c:v>48.1</c:v>
                </c:pt>
                <c:pt idx="390">
                  <c:v>48.2</c:v>
                </c:pt>
                <c:pt idx="391">
                  <c:v>48.3</c:v>
                </c:pt>
                <c:pt idx="392">
                  <c:v>48.4</c:v>
                </c:pt>
                <c:pt idx="393">
                  <c:v>48.5</c:v>
                </c:pt>
                <c:pt idx="394">
                  <c:v>48.6</c:v>
                </c:pt>
                <c:pt idx="395">
                  <c:v>48.7</c:v>
                </c:pt>
                <c:pt idx="396">
                  <c:v>48.8</c:v>
                </c:pt>
                <c:pt idx="397">
                  <c:v>48.9</c:v>
                </c:pt>
                <c:pt idx="398">
                  <c:v>49</c:v>
                </c:pt>
                <c:pt idx="399">
                  <c:v>49.1</c:v>
                </c:pt>
                <c:pt idx="400">
                  <c:v>49.2</c:v>
                </c:pt>
                <c:pt idx="401">
                  <c:v>49.3</c:v>
                </c:pt>
                <c:pt idx="402">
                  <c:v>49.4</c:v>
                </c:pt>
                <c:pt idx="403">
                  <c:v>49.5</c:v>
                </c:pt>
                <c:pt idx="404">
                  <c:v>49.6</c:v>
                </c:pt>
                <c:pt idx="405">
                  <c:v>49.7</c:v>
                </c:pt>
                <c:pt idx="406">
                  <c:v>49.8</c:v>
                </c:pt>
                <c:pt idx="407">
                  <c:v>49.9</c:v>
                </c:pt>
                <c:pt idx="408">
                  <c:v>50</c:v>
                </c:pt>
                <c:pt idx="409">
                  <c:v>50.1</c:v>
                </c:pt>
                <c:pt idx="410">
                  <c:v>50.2</c:v>
                </c:pt>
                <c:pt idx="411">
                  <c:v>50.3</c:v>
                </c:pt>
                <c:pt idx="412">
                  <c:v>50.4</c:v>
                </c:pt>
                <c:pt idx="413">
                  <c:v>50.5</c:v>
                </c:pt>
                <c:pt idx="414">
                  <c:v>50.6</c:v>
                </c:pt>
                <c:pt idx="415">
                  <c:v>50.7</c:v>
                </c:pt>
                <c:pt idx="416">
                  <c:v>50.8</c:v>
                </c:pt>
                <c:pt idx="417">
                  <c:v>50.9</c:v>
                </c:pt>
                <c:pt idx="418">
                  <c:v>51</c:v>
                </c:pt>
                <c:pt idx="419">
                  <c:v>51.1</c:v>
                </c:pt>
                <c:pt idx="420">
                  <c:v>51.2</c:v>
                </c:pt>
                <c:pt idx="421">
                  <c:v>51.3</c:v>
                </c:pt>
                <c:pt idx="422">
                  <c:v>51.4</c:v>
                </c:pt>
                <c:pt idx="423">
                  <c:v>51.5</c:v>
                </c:pt>
                <c:pt idx="424">
                  <c:v>51.6</c:v>
                </c:pt>
                <c:pt idx="425">
                  <c:v>51.7</c:v>
                </c:pt>
                <c:pt idx="426">
                  <c:v>51.8</c:v>
                </c:pt>
                <c:pt idx="427">
                  <c:v>51.9</c:v>
                </c:pt>
                <c:pt idx="428">
                  <c:v>52</c:v>
                </c:pt>
                <c:pt idx="429">
                  <c:v>52.1</c:v>
                </c:pt>
                <c:pt idx="430">
                  <c:v>52.2</c:v>
                </c:pt>
                <c:pt idx="431">
                  <c:v>52.3</c:v>
                </c:pt>
                <c:pt idx="432">
                  <c:v>52.4</c:v>
                </c:pt>
                <c:pt idx="433">
                  <c:v>52.5</c:v>
                </c:pt>
                <c:pt idx="434">
                  <c:v>52.6</c:v>
                </c:pt>
                <c:pt idx="435">
                  <c:v>52.7</c:v>
                </c:pt>
                <c:pt idx="436">
                  <c:v>52.8</c:v>
                </c:pt>
                <c:pt idx="437">
                  <c:v>52.9</c:v>
                </c:pt>
                <c:pt idx="438">
                  <c:v>53</c:v>
                </c:pt>
                <c:pt idx="439">
                  <c:v>53.1</c:v>
                </c:pt>
                <c:pt idx="440">
                  <c:v>53.2</c:v>
                </c:pt>
                <c:pt idx="441">
                  <c:v>53.3</c:v>
                </c:pt>
                <c:pt idx="442">
                  <c:v>53.4</c:v>
                </c:pt>
                <c:pt idx="443">
                  <c:v>53.5</c:v>
                </c:pt>
                <c:pt idx="444">
                  <c:v>53.6</c:v>
                </c:pt>
                <c:pt idx="445">
                  <c:v>53.7</c:v>
                </c:pt>
                <c:pt idx="446">
                  <c:v>53.8</c:v>
                </c:pt>
                <c:pt idx="447">
                  <c:v>53.9</c:v>
                </c:pt>
                <c:pt idx="448">
                  <c:v>54</c:v>
                </c:pt>
                <c:pt idx="449">
                  <c:v>54.1</c:v>
                </c:pt>
                <c:pt idx="450">
                  <c:v>54.2</c:v>
                </c:pt>
                <c:pt idx="451">
                  <c:v>54.3</c:v>
                </c:pt>
                <c:pt idx="452">
                  <c:v>54.4</c:v>
                </c:pt>
                <c:pt idx="453">
                  <c:v>54.5</c:v>
                </c:pt>
                <c:pt idx="454">
                  <c:v>54.6</c:v>
                </c:pt>
                <c:pt idx="455">
                  <c:v>54.7</c:v>
                </c:pt>
                <c:pt idx="456">
                  <c:v>54.8</c:v>
                </c:pt>
                <c:pt idx="457">
                  <c:v>54.9</c:v>
                </c:pt>
                <c:pt idx="458">
                  <c:v>55</c:v>
                </c:pt>
                <c:pt idx="459">
                  <c:v>55.1</c:v>
                </c:pt>
                <c:pt idx="460">
                  <c:v>55.2</c:v>
                </c:pt>
                <c:pt idx="461">
                  <c:v>55.3</c:v>
                </c:pt>
                <c:pt idx="462">
                  <c:v>55.4</c:v>
                </c:pt>
                <c:pt idx="463">
                  <c:v>55.5</c:v>
                </c:pt>
                <c:pt idx="464">
                  <c:v>55.6</c:v>
                </c:pt>
                <c:pt idx="465">
                  <c:v>55.7</c:v>
                </c:pt>
                <c:pt idx="466">
                  <c:v>55.8</c:v>
                </c:pt>
                <c:pt idx="467">
                  <c:v>55.9</c:v>
                </c:pt>
                <c:pt idx="468">
                  <c:v>56</c:v>
                </c:pt>
                <c:pt idx="469">
                  <c:v>56.1</c:v>
                </c:pt>
                <c:pt idx="470">
                  <c:v>56.2</c:v>
                </c:pt>
                <c:pt idx="471">
                  <c:v>56.3</c:v>
                </c:pt>
                <c:pt idx="472">
                  <c:v>56.4</c:v>
                </c:pt>
                <c:pt idx="473">
                  <c:v>56.5</c:v>
                </c:pt>
                <c:pt idx="474">
                  <c:v>56.6</c:v>
                </c:pt>
                <c:pt idx="475">
                  <c:v>56.7</c:v>
                </c:pt>
                <c:pt idx="476">
                  <c:v>56.8</c:v>
                </c:pt>
                <c:pt idx="477">
                  <c:v>56.9</c:v>
                </c:pt>
                <c:pt idx="478">
                  <c:v>57</c:v>
                </c:pt>
                <c:pt idx="479">
                  <c:v>57.1</c:v>
                </c:pt>
                <c:pt idx="480">
                  <c:v>57.2</c:v>
                </c:pt>
                <c:pt idx="481">
                  <c:v>57.3</c:v>
                </c:pt>
                <c:pt idx="482">
                  <c:v>57.4</c:v>
                </c:pt>
                <c:pt idx="483">
                  <c:v>57.5</c:v>
                </c:pt>
                <c:pt idx="484">
                  <c:v>57.6</c:v>
                </c:pt>
                <c:pt idx="485">
                  <c:v>57.7</c:v>
                </c:pt>
                <c:pt idx="486">
                  <c:v>57.8</c:v>
                </c:pt>
                <c:pt idx="487">
                  <c:v>57.9</c:v>
                </c:pt>
                <c:pt idx="488">
                  <c:v>58</c:v>
                </c:pt>
                <c:pt idx="489">
                  <c:v>58.1</c:v>
                </c:pt>
                <c:pt idx="490">
                  <c:v>58.2</c:v>
                </c:pt>
                <c:pt idx="491">
                  <c:v>58.3</c:v>
                </c:pt>
                <c:pt idx="492">
                  <c:v>58.4</c:v>
                </c:pt>
                <c:pt idx="493">
                  <c:v>58.5</c:v>
                </c:pt>
                <c:pt idx="494">
                  <c:v>58.6</c:v>
                </c:pt>
                <c:pt idx="495">
                  <c:v>58.7</c:v>
                </c:pt>
                <c:pt idx="496">
                  <c:v>58.8</c:v>
                </c:pt>
                <c:pt idx="497">
                  <c:v>58.9</c:v>
                </c:pt>
                <c:pt idx="498">
                  <c:v>59</c:v>
                </c:pt>
                <c:pt idx="499">
                  <c:v>59.1</c:v>
                </c:pt>
                <c:pt idx="500">
                  <c:v>59.2</c:v>
                </c:pt>
                <c:pt idx="501">
                  <c:v>59.3</c:v>
                </c:pt>
                <c:pt idx="502">
                  <c:v>59.4</c:v>
                </c:pt>
                <c:pt idx="503">
                  <c:v>59.5</c:v>
                </c:pt>
                <c:pt idx="504">
                  <c:v>59.6</c:v>
                </c:pt>
                <c:pt idx="505">
                  <c:v>59.7</c:v>
                </c:pt>
                <c:pt idx="506">
                  <c:v>59.8</c:v>
                </c:pt>
                <c:pt idx="507">
                  <c:v>59.9</c:v>
                </c:pt>
                <c:pt idx="508">
                  <c:v>60</c:v>
                </c:pt>
                <c:pt idx="509">
                  <c:v>60.1</c:v>
                </c:pt>
                <c:pt idx="510">
                  <c:v>60.2</c:v>
                </c:pt>
                <c:pt idx="511">
                  <c:v>60.3</c:v>
                </c:pt>
                <c:pt idx="512">
                  <c:v>60.4</c:v>
                </c:pt>
                <c:pt idx="513">
                  <c:v>60.5</c:v>
                </c:pt>
                <c:pt idx="514">
                  <c:v>60.6</c:v>
                </c:pt>
                <c:pt idx="515">
                  <c:v>60.7</c:v>
                </c:pt>
                <c:pt idx="516">
                  <c:v>60.8</c:v>
                </c:pt>
                <c:pt idx="517">
                  <c:v>60.9</c:v>
                </c:pt>
                <c:pt idx="518">
                  <c:v>61</c:v>
                </c:pt>
                <c:pt idx="519">
                  <c:v>61.1</c:v>
                </c:pt>
                <c:pt idx="520">
                  <c:v>61.2</c:v>
                </c:pt>
                <c:pt idx="521">
                  <c:v>61.3</c:v>
                </c:pt>
                <c:pt idx="522">
                  <c:v>61.4</c:v>
                </c:pt>
                <c:pt idx="523">
                  <c:v>61.5</c:v>
                </c:pt>
                <c:pt idx="524">
                  <c:v>61.6</c:v>
                </c:pt>
                <c:pt idx="525">
                  <c:v>61.7</c:v>
                </c:pt>
                <c:pt idx="526">
                  <c:v>61.8</c:v>
                </c:pt>
                <c:pt idx="527">
                  <c:v>61.9</c:v>
                </c:pt>
                <c:pt idx="528">
                  <c:v>62</c:v>
                </c:pt>
                <c:pt idx="529">
                  <c:v>62.1</c:v>
                </c:pt>
                <c:pt idx="530">
                  <c:v>62.2</c:v>
                </c:pt>
                <c:pt idx="531">
                  <c:v>62.3</c:v>
                </c:pt>
                <c:pt idx="532">
                  <c:v>62.4</c:v>
                </c:pt>
                <c:pt idx="533">
                  <c:v>62.5</c:v>
                </c:pt>
                <c:pt idx="534">
                  <c:v>62.6</c:v>
                </c:pt>
                <c:pt idx="535">
                  <c:v>62.7</c:v>
                </c:pt>
                <c:pt idx="536">
                  <c:v>62.8</c:v>
                </c:pt>
                <c:pt idx="537">
                  <c:v>62.9</c:v>
                </c:pt>
                <c:pt idx="538">
                  <c:v>63</c:v>
                </c:pt>
                <c:pt idx="539">
                  <c:v>63.1</c:v>
                </c:pt>
                <c:pt idx="540">
                  <c:v>63.2</c:v>
                </c:pt>
                <c:pt idx="541">
                  <c:v>63.3</c:v>
                </c:pt>
                <c:pt idx="542">
                  <c:v>63.4</c:v>
                </c:pt>
                <c:pt idx="543">
                  <c:v>63.5</c:v>
                </c:pt>
                <c:pt idx="544">
                  <c:v>63.6</c:v>
                </c:pt>
                <c:pt idx="545">
                  <c:v>63.7</c:v>
                </c:pt>
                <c:pt idx="546">
                  <c:v>63.8</c:v>
                </c:pt>
                <c:pt idx="547">
                  <c:v>63.9</c:v>
                </c:pt>
                <c:pt idx="548">
                  <c:v>64</c:v>
                </c:pt>
                <c:pt idx="549">
                  <c:v>64.099999999999994</c:v>
                </c:pt>
                <c:pt idx="550">
                  <c:v>64.2</c:v>
                </c:pt>
                <c:pt idx="551">
                  <c:v>64.3</c:v>
                </c:pt>
                <c:pt idx="552">
                  <c:v>64.400000000000006</c:v>
                </c:pt>
                <c:pt idx="553">
                  <c:v>64.5</c:v>
                </c:pt>
                <c:pt idx="554">
                  <c:v>64.599999999999994</c:v>
                </c:pt>
                <c:pt idx="555">
                  <c:v>64.7</c:v>
                </c:pt>
                <c:pt idx="556">
                  <c:v>64.8</c:v>
                </c:pt>
                <c:pt idx="557">
                  <c:v>64.900000000000006</c:v>
                </c:pt>
                <c:pt idx="558">
                  <c:v>65</c:v>
                </c:pt>
                <c:pt idx="559">
                  <c:v>65.099999999999994</c:v>
                </c:pt>
                <c:pt idx="560">
                  <c:v>65.2</c:v>
                </c:pt>
                <c:pt idx="561">
                  <c:v>65.3</c:v>
                </c:pt>
                <c:pt idx="562">
                  <c:v>65.400000000000006</c:v>
                </c:pt>
                <c:pt idx="563">
                  <c:v>65.5</c:v>
                </c:pt>
                <c:pt idx="564">
                  <c:v>65.599999999999994</c:v>
                </c:pt>
                <c:pt idx="565">
                  <c:v>65.7</c:v>
                </c:pt>
                <c:pt idx="566">
                  <c:v>65.8</c:v>
                </c:pt>
                <c:pt idx="567">
                  <c:v>65.900000000000006</c:v>
                </c:pt>
                <c:pt idx="568">
                  <c:v>66</c:v>
                </c:pt>
                <c:pt idx="569">
                  <c:v>66.099999999999994</c:v>
                </c:pt>
                <c:pt idx="570">
                  <c:v>66.2</c:v>
                </c:pt>
                <c:pt idx="571">
                  <c:v>66.3</c:v>
                </c:pt>
                <c:pt idx="572">
                  <c:v>66.400000000000006</c:v>
                </c:pt>
                <c:pt idx="573">
                  <c:v>66.5</c:v>
                </c:pt>
                <c:pt idx="574">
                  <c:v>66.599999999999994</c:v>
                </c:pt>
                <c:pt idx="575">
                  <c:v>66.7</c:v>
                </c:pt>
                <c:pt idx="576">
                  <c:v>66.8</c:v>
                </c:pt>
                <c:pt idx="577">
                  <c:v>66.900000000000006</c:v>
                </c:pt>
                <c:pt idx="578">
                  <c:v>67</c:v>
                </c:pt>
                <c:pt idx="579">
                  <c:v>67.099999999999994</c:v>
                </c:pt>
                <c:pt idx="580">
                  <c:v>67.2</c:v>
                </c:pt>
                <c:pt idx="581">
                  <c:v>67.3</c:v>
                </c:pt>
                <c:pt idx="582">
                  <c:v>67.400000000000006</c:v>
                </c:pt>
                <c:pt idx="583">
                  <c:v>67.5</c:v>
                </c:pt>
                <c:pt idx="584">
                  <c:v>67.599999999999994</c:v>
                </c:pt>
                <c:pt idx="585">
                  <c:v>67.7</c:v>
                </c:pt>
                <c:pt idx="586">
                  <c:v>67.8</c:v>
                </c:pt>
                <c:pt idx="587">
                  <c:v>67.900000000000006</c:v>
                </c:pt>
                <c:pt idx="588">
                  <c:v>68</c:v>
                </c:pt>
                <c:pt idx="589">
                  <c:v>68.099999999999994</c:v>
                </c:pt>
                <c:pt idx="590">
                  <c:v>68.2</c:v>
                </c:pt>
                <c:pt idx="591">
                  <c:v>68.3</c:v>
                </c:pt>
                <c:pt idx="592">
                  <c:v>68.400000000000006</c:v>
                </c:pt>
                <c:pt idx="593">
                  <c:v>68.5</c:v>
                </c:pt>
                <c:pt idx="594">
                  <c:v>68.599999999999994</c:v>
                </c:pt>
                <c:pt idx="595">
                  <c:v>68.7</c:v>
                </c:pt>
                <c:pt idx="596">
                  <c:v>68.8</c:v>
                </c:pt>
                <c:pt idx="597">
                  <c:v>68.900000000000006</c:v>
                </c:pt>
                <c:pt idx="598">
                  <c:v>69</c:v>
                </c:pt>
                <c:pt idx="599">
                  <c:v>69.099999999999994</c:v>
                </c:pt>
                <c:pt idx="600">
                  <c:v>69.2</c:v>
                </c:pt>
                <c:pt idx="601">
                  <c:v>69.3</c:v>
                </c:pt>
                <c:pt idx="602">
                  <c:v>69.400000000000006</c:v>
                </c:pt>
                <c:pt idx="603">
                  <c:v>69.5</c:v>
                </c:pt>
                <c:pt idx="604">
                  <c:v>69.599999999999994</c:v>
                </c:pt>
                <c:pt idx="605">
                  <c:v>69.7</c:v>
                </c:pt>
                <c:pt idx="606">
                  <c:v>69.8</c:v>
                </c:pt>
                <c:pt idx="607">
                  <c:v>69.900000000000006</c:v>
                </c:pt>
                <c:pt idx="608">
                  <c:v>70</c:v>
                </c:pt>
                <c:pt idx="609">
                  <c:v>70.099999999999994</c:v>
                </c:pt>
                <c:pt idx="610">
                  <c:v>70.2</c:v>
                </c:pt>
                <c:pt idx="611">
                  <c:v>70.3</c:v>
                </c:pt>
                <c:pt idx="612">
                  <c:v>70.400000000000006</c:v>
                </c:pt>
                <c:pt idx="613">
                  <c:v>70.5</c:v>
                </c:pt>
                <c:pt idx="614">
                  <c:v>70.599999999999994</c:v>
                </c:pt>
                <c:pt idx="615">
                  <c:v>70.7</c:v>
                </c:pt>
              </c:numCache>
            </c:numRef>
          </c:xVal>
          <c:yVal>
            <c:numRef>
              <c:f>T!$B$2:$B$617</c:f>
              <c:numCache>
                <c:formatCode>0.00</c:formatCode>
                <c:ptCount val="616"/>
                <c:pt idx="0">
                  <c:v>3.3</c:v>
                </c:pt>
                <c:pt idx="1">
                  <c:v>3.38</c:v>
                </c:pt>
                <c:pt idx="2">
                  <c:v>3.42</c:v>
                </c:pt>
                <c:pt idx="3">
                  <c:v>3.43</c:v>
                </c:pt>
                <c:pt idx="4">
                  <c:v>3.45</c:v>
                </c:pt>
                <c:pt idx="5">
                  <c:v>3.53</c:v>
                </c:pt>
                <c:pt idx="6">
                  <c:v>3.65</c:v>
                </c:pt>
                <c:pt idx="7">
                  <c:v>3.81</c:v>
                </c:pt>
                <c:pt idx="8">
                  <c:v>3.95</c:v>
                </c:pt>
                <c:pt idx="9">
                  <c:v>4</c:v>
                </c:pt>
                <c:pt idx="10">
                  <c:v>3.98</c:v>
                </c:pt>
                <c:pt idx="11">
                  <c:v>3.93</c:v>
                </c:pt>
                <c:pt idx="12">
                  <c:v>3.86</c:v>
                </c:pt>
                <c:pt idx="13">
                  <c:v>3.81</c:v>
                </c:pt>
                <c:pt idx="14">
                  <c:v>3.8</c:v>
                </c:pt>
                <c:pt idx="15">
                  <c:v>3.83</c:v>
                </c:pt>
                <c:pt idx="16">
                  <c:v>3.9</c:v>
                </c:pt>
                <c:pt idx="17">
                  <c:v>3.99</c:v>
                </c:pt>
                <c:pt idx="18">
                  <c:v>4.09</c:v>
                </c:pt>
                <c:pt idx="19">
                  <c:v>4.13</c:v>
                </c:pt>
                <c:pt idx="20">
                  <c:v>4.0999999999999996</c:v>
                </c:pt>
                <c:pt idx="21">
                  <c:v>4.03</c:v>
                </c:pt>
                <c:pt idx="22">
                  <c:v>3.92</c:v>
                </c:pt>
                <c:pt idx="23">
                  <c:v>3.77</c:v>
                </c:pt>
                <c:pt idx="24">
                  <c:v>3.6</c:v>
                </c:pt>
                <c:pt idx="25">
                  <c:v>3.45</c:v>
                </c:pt>
                <c:pt idx="26">
                  <c:v>3.33</c:v>
                </c:pt>
                <c:pt idx="27">
                  <c:v>3.26</c:v>
                </c:pt>
                <c:pt idx="28">
                  <c:v>3.29</c:v>
                </c:pt>
                <c:pt idx="29">
                  <c:v>3.38</c:v>
                </c:pt>
                <c:pt idx="30">
                  <c:v>3.49</c:v>
                </c:pt>
                <c:pt idx="31">
                  <c:v>3.59</c:v>
                </c:pt>
                <c:pt idx="32">
                  <c:v>3.68</c:v>
                </c:pt>
                <c:pt idx="33">
                  <c:v>3.77</c:v>
                </c:pt>
                <c:pt idx="34">
                  <c:v>3.87</c:v>
                </c:pt>
                <c:pt idx="35">
                  <c:v>3.99</c:v>
                </c:pt>
                <c:pt idx="36">
                  <c:v>4.1399999999999997</c:v>
                </c:pt>
                <c:pt idx="37">
                  <c:v>4.3099999999999996</c:v>
                </c:pt>
                <c:pt idx="38">
                  <c:v>4.45</c:v>
                </c:pt>
                <c:pt idx="39">
                  <c:v>4.5999999999999996</c:v>
                </c:pt>
                <c:pt idx="40">
                  <c:v>4.74</c:v>
                </c:pt>
                <c:pt idx="41">
                  <c:v>4.8499999999999996</c:v>
                </c:pt>
                <c:pt idx="42">
                  <c:v>4.91</c:v>
                </c:pt>
                <c:pt idx="43">
                  <c:v>4.96</c:v>
                </c:pt>
                <c:pt idx="44">
                  <c:v>4.96</c:v>
                </c:pt>
                <c:pt idx="45">
                  <c:v>4.93</c:v>
                </c:pt>
                <c:pt idx="46">
                  <c:v>4.92</c:v>
                </c:pt>
                <c:pt idx="47">
                  <c:v>4.9800000000000004</c:v>
                </c:pt>
                <c:pt idx="48">
                  <c:v>5.14</c:v>
                </c:pt>
                <c:pt idx="49">
                  <c:v>5.39</c:v>
                </c:pt>
                <c:pt idx="50">
                  <c:v>5.7</c:v>
                </c:pt>
                <c:pt idx="51">
                  <c:v>6.05</c:v>
                </c:pt>
                <c:pt idx="52">
                  <c:v>6.39</c:v>
                </c:pt>
                <c:pt idx="53">
                  <c:v>6.68</c:v>
                </c:pt>
                <c:pt idx="54">
                  <c:v>6.9</c:v>
                </c:pt>
                <c:pt idx="55">
                  <c:v>7.07</c:v>
                </c:pt>
                <c:pt idx="56">
                  <c:v>7.25</c:v>
                </c:pt>
                <c:pt idx="57">
                  <c:v>7.49</c:v>
                </c:pt>
                <c:pt idx="58">
                  <c:v>7.78</c:v>
                </c:pt>
                <c:pt idx="59">
                  <c:v>8.09</c:v>
                </c:pt>
                <c:pt idx="60">
                  <c:v>8.3699999999999992</c:v>
                </c:pt>
                <c:pt idx="61">
                  <c:v>8.5299999999999994</c:v>
                </c:pt>
                <c:pt idx="62">
                  <c:v>8.5299999999999994</c:v>
                </c:pt>
                <c:pt idx="63">
                  <c:v>8.34</c:v>
                </c:pt>
                <c:pt idx="64">
                  <c:v>8.1</c:v>
                </c:pt>
                <c:pt idx="65">
                  <c:v>7.87</c:v>
                </c:pt>
                <c:pt idx="66">
                  <c:v>7.7</c:v>
                </c:pt>
                <c:pt idx="67">
                  <c:v>7.62</c:v>
                </c:pt>
                <c:pt idx="68">
                  <c:v>7.7</c:v>
                </c:pt>
                <c:pt idx="69">
                  <c:v>7.89</c:v>
                </c:pt>
                <c:pt idx="70">
                  <c:v>8.16</c:v>
                </c:pt>
                <c:pt idx="71">
                  <c:v>8.43</c:v>
                </c:pt>
                <c:pt idx="72">
                  <c:v>8.6300000000000008</c:v>
                </c:pt>
                <c:pt idx="73">
                  <c:v>8.73</c:v>
                </c:pt>
                <c:pt idx="74">
                  <c:v>8.74</c:v>
                </c:pt>
                <c:pt idx="75">
                  <c:v>8.65</c:v>
                </c:pt>
                <c:pt idx="76">
                  <c:v>8.51</c:v>
                </c:pt>
                <c:pt idx="77">
                  <c:v>8.34</c:v>
                </c:pt>
                <c:pt idx="78">
                  <c:v>8.17</c:v>
                </c:pt>
                <c:pt idx="79">
                  <c:v>8.01</c:v>
                </c:pt>
                <c:pt idx="80">
                  <c:v>7.84</c:v>
                </c:pt>
                <c:pt idx="81">
                  <c:v>7.66</c:v>
                </c:pt>
                <c:pt idx="82">
                  <c:v>7.48</c:v>
                </c:pt>
                <c:pt idx="83">
                  <c:v>7.35</c:v>
                </c:pt>
                <c:pt idx="84">
                  <c:v>7.32</c:v>
                </c:pt>
                <c:pt idx="85">
                  <c:v>7.4</c:v>
                </c:pt>
                <c:pt idx="86">
                  <c:v>7.57</c:v>
                </c:pt>
                <c:pt idx="87">
                  <c:v>7.77</c:v>
                </c:pt>
                <c:pt idx="88">
                  <c:v>7.94</c:v>
                </c:pt>
                <c:pt idx="89">
                  <c:v>8.0399999999999991</c:v>
                </c:pt>
                <c:pt idx="90">
                  <c:v>8.06</c:v>
                </c:pt>
                <c:pt idx="91">
                  <c:v>8.0500000000000007</c:v>
                </c:pt>
                <c:pt idx="92">
                  <c:v>8.0299999999999994</c:v>
                </c:pt>
                <c:pt idx="93">
                  <c:v>8.01</c:v>
                </c:pt>
                <c:pt idx="94">
                  <c:v>7.98</c:v>
                </c:pt>
                <c:pt idx="95">
                  <c:v>7.92</c:v>
                </c:pt>
                <c:pt idx="96">
                  <c:v>7.79</c:v>
                </c:pt>
                <c:pt idx="97">
                  <c:v>7.64</c:v>
                </c:pt>
                <c:pt idx="98">
                  <c:v>7.52</c:v>
                </c:pt>
                <c:pt idx="99">
                  <c:v>7.41</c:v>
                </c:pt>
                <c:pt idx="100">
                  <c:v>7.32</c:v>
                </c:pt>
                <c:pt idx="101">
                  <c:v>7.26</c:v>
                </c:pt>
                <c:pt idx="102">
                  <c:v>7.19</c:v>
                </c:pt>
                <c:pt idx="103">
                  <c:v>7.1</c:v>
                </c:pt>
                <c:pt idx="104">
                  <c:v>6.99</c:v>
                </c:pt>
                <c:pt idx="105">
                  <c:v>6.88</c:v>
                </c:pt>
                <c:pt idx="106">
                  <c:v>6.83</c:v>
                </c:pt>
                <c:pt idx="107">
                  <c:v>6.85</c:v>
                </c:pt>
                <c:pt idx="108">
                  <c:v>6.87</c:v>
                </c:pt>
                <c:pt idx="109">
                  <c:v>6.86</c:v>
                </c:pt>
                <c:pt idx="110">
                  <c:v>6.8</c:v>
                </c:pt>
                <c:pt idx="111">
                  <c:v>6.65</c:v>
                </c:pt>
                <c:pt idx="112">
                  <c:v>6.45</c:v>
                </c:pt>
                <c:pt idx="113">
                  <c:v>6.28</c:v>
                </c:pt>
                <c:pt idx="114">
                  <c:v>6.21</c:v>
                </c:pt>
                <c:pt idx="115">
                  <c:v>6.25</c:v>
                </c:pt>
                <c:pt idx="116">
                  <c:v>6.39</c:v>
                </c:pt>
                <c:pt idx="117">
                  <c:v>6.57</c:v>
                </c:pt>
                <c:pt idx="118">
                  <c:v>6.77</c:v>
                </c:pt>
                <c:pt idx="119">
                  <c:v>6.98</c:v>
                </c:pt>
                <c:pt idx="120">
                  <c:v>7.26</c:v>
                </c:pt>
                <c:pt idx="121">
                  <c:v>7.61</c:v>
                </c:pt>
                <c:pt idx="122">
                  <c:v>8</c:v>
                </c:pt>
                <c:pt idx="123">
                  <c:v>8.32</c:v>
                </c:pt>
                <c:pt idx="124">
                  <c:v>8.5299999999999994</c:v>
                </c:pt>
                <c:pt idx="125">
                  <c:v>8.61</c:v>
                </c:pt>
                <c:pt idx="126">
                  <c:v>8.56</c:v>
                </c:pt>
                <c:pt idx="127">
                  <c:v>8.4</c:v>
                </c:pt>
                <c:pt idx="128">
                  <c:v>8.17</c:v>
                </c:pt>
                <c:pt idx="129">
                  <c:v>7.87</c:v>
                </c:pt>
                <c:pt idx="130">
                  <c:v>7.55</c:v>
                </c:pt>
                <c:pt idx="131">
                  <c:v>7.27</c:v>
                </c:pt>
                <c:pt idx="132">
                  <c:v>7.07</c:v>
                </c:pt>
                <c:pt idx="133">
                  <c:v>6.94</c:v>
                </c:pt>
                <c:pt idx="134">
                  <c:v>6.82</c:v>
                </c:pt>
                <c:pt idx="135">
                  <c:v>6.68</c:v>
                </c:pt>
                <c:pt idx="136">
                  <c:v>6.51</c:v>
                </c:pt>
                <c:pt idx="137">
                  <c:v>6.41</c:v>
                </c:pt>
                <c:pt idx="138">
                  <c:v>6.52</c:v>
                </c:pt>
                <c:pt idx="139">
                  <c:v>6.91</c:v>
                </c:pt>
                <c:pt idx="140">
                  <c:v>7.45</c:v>
                </c:pt>
                <c:pt idx="141">
                  <c:v>7.97</c:v>
                </c:pt>
                <c:pt idx="142">
                  <c:v>8.34</c:v>
                </c:pt>
                <c:pt idx="143">
                  <c:v>8.5</c:v>
                </c:pt>
                <c:pt idx="144">
                  <c:v>8.49</c:v>
                </c:pt>
                <c:pt idx="145">
                  <c:v>8.3800000000000008</c:v>
                </c:pt>
                <c:pt idx="146">
                  <c:v>8.1999999999999993</c:v>
                </c:pt>
                <c:pt idx="147">
                  <c:v>7.95</c:v>
                </c:pt>
                <c:pt idx="148">
                  <c:v>7.63</c:v>
                </c:pt>
                <c:pt idx="149">
                  <c:v>7.33</c:v>
                </c:pt>
                <c:pt idx="150">
                  <c:v>7.13</c:v>
                </c:pt>
                <c:pt idx="151">
                  <c:v>7.04</c:v>
                </c:pt>
                <c:pt idx="152">
                  <c:v>7</c:v>
                </c:pt>
                <c:pt idx="153">
                  <c:v>6.94</c:v>
                </c:pt>
                <c:pt idx="154">
                  <c:v>6.84</c:v>
                </c:pt>
                <c:pt idx="155">
                  <c:v>6.75</c:v>
                </c:pt>
                <c:pt idx="156">
                  <c:v>6.73</c:v>
                </c:pt>
                <c:pt idx="157">
                  <c:v>6.76</c:v>
                </c:pt>
                <c:pt idx="158">
                  <c:v>6.8</c:v>
                </c:pt>
                <c:pt idx="159">
                  <c:v>6.78</c:v>
                </c:pt>
                <c:pt idx="160">
                  <c:v>6.65</c:v>
                </c:pt>
                <c:pt idx="161">
                  <c:v>6.47</c:v>
                </c:pt>
                <c:pt idx="162">
                  <c:v>6.23</c:v>
                </c:pt>
                <c:pt idx="163">
                  <c:v>5.97</c:v>
                </c:pt>
                <c:pt idx="164">
                  <c:v>5.66</c:v>
                </c:pt>
                <c:pt idx="165">
                  <c:v>5.32</c:v>
                </c:pt>
                <c:pt idx="166">
                  <c:v>5</c:v>
                </c:pt>
                <c:pt idx="167">
                  <c:v>4.76</c:v>
                </c:pt>
                <c:pt idx="168">
                  <c:v>4.62</c:v>
                </c:pt>
                <c:pt idx="169">
                  <c:v>4.59</c:v>
                </c:pt>
                <c:pt idx="170">
                  <c:v>4.72</c:v>
                </c:pt>
                <c:pt idx="171">
                  <c:v>5.0199999999999996</c:v>
                </c:pt>
                <c:pt idx="172">
                  <c:v>5.41</c:v>
                </c:pt>
                <c:pt idx="173">
                  <c:v>5.78</c:v>
                </c:pt>
                <c:pt idx="174">
                  <c:v>6.02</c:v>
                </c:pt>
                <c:pt idx="175">
                  <c:v>6.03</c:v>
                </c:pt>
                <c:pt idx="176">
                  <c:v>5.84</c:v>
                </c:pt>
                <c:pt idx="177">
                  <c:v>5.53</c:v>
                </c:pt>
                <c:pt idx="178">
                  <c:v>5.26</c:v>
                </c:pt>
                <c:pt idx="179">
                  <c:v>5.16</c:v>
                </c:pt>
                <c:pt idx="180">
                  <c:v>5.3</c:v>
                </c:pt>
                <c:pt idx="181">
                  <c:v>5.68</c:v>
                </c:pt>
                <c:pt idx="182">
                  <c:v>6.18</c:v>
                </c:pt>
                <c:pt idx="183">
                  <c:v>6.66</c:v>
                </c:pt>
                <c:pt idx="184">
                  <c:v>7.05</c:v>
                </c:pt>
                <c:pt idx="185">
                  <c:v>7.29</c:v>
                </c:pt>
                <c:pt idx="186">
                  <c:v>7.36</c:v>
                </c:pt>
                <c:pt idx="187">
                  <c:v>7.24</c:v>
                </c:pt>
                <c:pt idx="188">
                  <c:v>6.98</c:v>
                </c:pt>
                <c:pt idx="189">
                  <c:v>6.62</c:v>
                </c:pt>
                <c:pt idx="190">
                  <c:v>6.24</c:v>
                </c:pt>
                <c:pt idx="191">
                  <c:v>5.93</c:v>
                </c:pt>
                <c:pt idx="192">
                  <c:v>5.75</c:v>
                </c:pt>
                <c:pt idx="193">
                  <c:v>5.71</c:v>
                </c:pt>
                <c:pt idx="194">
                  <c:v>5.76</c:v>
                </c:pt>
                <c:pt idx="195">
                  <c:v>5.87</c:v>
                </c:pt>
                <c:pt idx="196">
                  <c:v>5.98</c:v>
                </c:pt>
                <c:pt idx="197">
                  <c:v>6.04</c:v>
                </c:pt>
                <c:pt idx="198">
                  <c:v>6.07</c:v>
                </c:pt>
                <c:pt idx="199">
                  <c:v>6.15</c:v>
                </c:pt>
                <c:pt idx="200">
                  <c:v>6.28</c:v>
                </c:pt>
                <c:pt idx="201">
                  <c:v>6.46</c:v>
                </c:pt>
                <c:pt idx="202">
                  <c:v>6.67</c:v>
                </c:pt>
                <c:pt idx="203">
                  <c:v>6.85</c:v>
                </c:pt>
                <c:pt idx="204">
                  <c:v>6.95</c:v>
                </c:pt>
                <c:pt idx="205">
                  <c:v>6.99</c:v>
                </c:pt>
                <c:pt idx="206">
                  <c:v>6.97</c:v>
                </c:pt>
                <c:pt idx="207">
                  <c:v>6.91</c:v>
                </c:pt>
                <c:pt idx="208">
                  <c:v>6.82</c:v>
                </c:pt>
                <c:pt idx="209">
                  <c:v>6.72</c:v>
                </c:pt>
                <c:pt idx="210">
                  <c:v>6.65</c:v>
                </c:pt>
                <c:pt idx="211">
                  <c:v>6.6</c:v>
                </c:pt>
                <c:pt idx="212">
                  <c:v>6.58</c:v>
                </c:pt>
                <c:pt idx="213">
                  <c:v>6.59</c:v>
                </c:pt>
                <c:pt idx="214">
                  <c:v>6.62</c:v>
                </c:pt>
                <c:pt idx="215">
                  <c:v>6.66</c:v>
                </c:pt>
                <c:pt idx="216">
                  <c:v>6.69</c:v>
                </c:pt>
                <c:pt idx="217">
                  <c:v>6.7</c:v>
                </c:pt>
                <c:pt idx="218">
                  <c:v>6.69</c:v>
                </c:pt>
                <c:pt idx="219">
                  <c:v>6.68</c:v>
                </c:pt>
                <c:pt idx="220">
                  <c:v>6.69</c:v>
                </c:pt>
                <c:pt idx="221">
                  <c:v>6.73</c:v>
                </c:pt>
                <c:pt idx="222">
                  <c:v>6.8</c:v>
                </c:pt>
                <c:pt idx="223">
                  <c:v>6.87</c:v>
                </c:pt>
                <c:pt idx="224">
                  <c:v>6.95</c:v>
                </c:pt>
                <c:pt idx="225">
                  <c:v>7.03</c:v>
                </c:pt>
                <c:pt idx="226">
                  <c:v>7.1</c:v>
                </c:pt>
                <c:pt idx="227">
                  <c:v>7.17</c:v>
                </c:pt>
                <c:pt idx="228">
                  <c:v>7.22</c:v>
                </c:pt>
                <c:pt idx="229">
                  <c:v>7.22</c:v>
                </c:pt>
                <c:pt idx="230">
                  <c:v>7.19</c:v>
                </c:pt>
                <c:pt idx="231">
                  <c:v>7.14</c:v>
                </c:pt>
                <c:pt idx="232">
                  <c:v>7.02</c:v>
                </c:pt>
                <c:pt idx="233">
                  <c:v>6.86</c:v>
                </c:pt>
                <c:pt idx="234">
                  <c:v>6.74</c:v>
                </c:pt>
                <c:pt idx="235">
                  <c:v>6.76</c:v>
                </c:pt>
                <c:pt idx="236">
                  <c:v>6.95</c:v>
                </c:pt>
                <c:pt idx="237">
                  <c:v>7.23</c:v>
                </c:pt>
                <c:pt idx="238">
                  <c:v>7.43</c:v>
                </c:pt>
                <c:pt idx="239">
                  <c:v>7.43</c:v>
                </c:pt>
                <c:pt idx="240">
                  <c:v>7.19</c:v>
                </c:pt>
                <c:pt idx="241">
                  <c:v>6.82</c:v>
                </c:pt>
                <c:pt idx="242">
                  <c:v>6.5</c:v>
                </c:pt>
                <c:pt idx="243">
                  <c:v>6.36</c:v>
                </c:pt>
                <c:pt idx="244">
                  <c:v>6.43</c:v>
                </c:pt>
                <c:pt idx="245">
                  <c:v>6.6</c:v>
                </c:pt>
                <c:pt idx="246">
                  <c:v>6.75</c:v>
                </c:pt>
                <c:pt idx="247">
                  <c:v>6.86</c:v>
                </c:pt>
                <c:pt idx="248">
                  <c:v>7</c:v>
                </c:pt>
                <c:pt idx="249">
                  <c:v>7.21</c:v>
                </c:pt>
                <c:pt idx="250">
                  <c:v>7.48</c:v>
                </c:pt>
                <c:pt idx="251">
                  <c:v>7.72</c:v>
                </c:pt>
                <c:pt idx="252">
                  <c:v>7.86</c:v>
                </c:pt>
                <c:pt idx="253">
                  <c:v>7.89</c:v>
                </c:pt>
                <c:pt idx="254">
                  <c:v>7.88</c:v>
                </c:pt>
                <c:pt idx="255">
                  <c:v>7.97</c:v>
                </c:pt>
                <c:pt idx="256">
                  <c:v>8.26</c:v>
                </c:pt>
                <c:pt idx="257">
                  <c:v>8.5299999999999994</c:v>
                </c:pt>
                <c:pt idx="258">
                  <c:v>8.8000000000000007</c:v>
                </c:pt>
                <c:pt idx="259">
                  <c:v>8.9700000000000006</c:v>
                </c:pt>
                <c:pt idx="260">
                  <c:v>8.98</c:v>
                </c:pt>
                <c:pt idx="261">
                  <c:v>8.84</c:v>
                </c:pt>
                <c:pt idx="262">
                  <c:v>8.64</c:v>
                </c:pt>
                <c:pt idx="263">
                  <c:v>8.4700000000000006</c:v>
                </c:pt>
                <c:pt idx="264">
                  <c:v>8.4</c:v>
                </c:pt>
                <c:pt idx="265">
                  <c:v>8.42</c:v>
                </c:pt>
                <c:pt idx="266">
                  <c:v>8.4</c:v>
                </c:pt>
                <c:pt idx="267">
                  <c:v>8.41</c:v>
                </c:pt>
                <c:pt idx="268">
                  <c:v>8.4499999999999993</c:v>
                </c:pt>
                <c:pt idx="269">
                  <c:v>8.59</c:v>
                </c:pt>
                <c:pt idx="270">
                  <c:v>8.8000000000000007</c:v>
                </c:pt>
                <c:pt idx="271">
                  <c:v>9.15</c:v>
                </c:pt>
                <c:pt idx="272">
                  <c:v>9.41</c:v>
                </c:pt>
                <c:pt idx="273">
                  <c:v>9.5399999999999991</c:v>
                </c:pt>
                <c:pt idx="274">
                  <c:v>9.48</c:v>
                </c:pt>
                <c:pt idx="275">
                  <c:v>9.2200000000000006</c:v>
                </c:pt>
                <c:pt idx="276">
                  <c:v>8.8000000000000007</c:v>
                </c:pt>
                <c:pt idx="277">
                  <c:v>8.32</c:v>
                </c:pt>
                <c:pt idx="278">
                  <c:v>7.86</c:v>
                </c:pt>
                <c:pt idx="279">
                  <c:v>7.53</c:v>
                </c:pt>
                <c:pt idx="280">
                  <c:v>7.39</c:v>
                </c:pt>
                <c:pt idx="281">
                  <c:v>7.47</c:v>
                </c:pt>
                <c:pt idx="282">
                  <c:v>7.69</c:v>
                </c:pt>
                <c:pt idx="283">
                  <c:v>7.89</c:v>
                </c:pt>
                <c:pt idx="284">
                  <c:v>8.06</c:v>
                </c:pt>
                <c:pt idx="285">
                  <c:v>8.1999999999999993</c:v>
                </c:pt>
                <c:pt idx="286">
                  <c:v>8.34</c:v>
                </c:pt>
                <c:pt idx="287">
                  <c:v>8.5399999999999991</c:v>
                </c:pt>
                <c:pt idx="288">
                  <c:v>8.81</c:v>
                </c:pt>
                <c:pt idx="289">
                  <c:v>9.09</c:v>
                </c:pt>
                <c:pt idx="290">
                  <c:v>9.34</c:v>
                </c:pt>
                <c:pt idx="291">
                  <c:v>9.5</c:v>
                </c:pt>
                <c:pt idx="292">
                  <c:v>9.5399999999999991</c:v>
                </c:pt>
                <c:pt idx="293">
                  <c:v>9.52</c:v>
                </c:pt>
                <c:pt idx="294">
                  <c:v>9.4700000000000006</c:v>
                </c:pt>
                <c:pt idx="295">
                  <c:v>9.41</c:v>
                </c:pt>
                <c:pt idx="296">
                  <c:v>9.34</c:v>
                </c:pt>
                <c:pt idx="297">
                  <c:v>9.3000000000000007</c:v>
                </c:pt>
                <c:pt idx="298">
                  <c:v>9.33</c:v>
                </c:pt>
                <c:pt idx="299">
                  <c:v>9.49</c:v>
                </c:pt>
                <c:pt idx="300">
                  <c:v>9.8000000000000007</c:v>
                </c:pt>
                <c:pt idx="301">
                  <c:v>10.130000000000001</c:v>
                </c:pt>
                <c:pt idx="302">
                  <c:v>10.28</c:v>
                </c:pt>
                <c:pt idx="303">
                  <c:v>10.25</c:v>
                </c:pt>
                <c:pt idx="304">
                  <c:v>10.11</c:v>
                </c:pt>
                <c:pt idx="305">
                  <c:v>9.99</c:v>
                </c:pt>
                <c:pt idx="306">
                  <c:v>9.94</c:v>
                </c:pt>
                <c:pt idx="307">
                  <c:v>9.99</c:v>
                </c:pt>
                <c:pt idx="308">
                  <c:v>10.09</c:v>
                </c:pt>
                <c:pt idx="309">
                  <c:v>10.23</c:v>
                </c:pt>
                <c:pt idx="310">
                  <c:v>10.34</c:v>
                </c:pt>
                <c:pt idx="311">
                  <c:v>10.34</c:v>
                </c:pt>
                <c:pt idx="312">
                  <c:v>10.23</c:v>
                </c:pt>
                <c:pt idx="313">
                  <c:v>10.07</c:v>
                </c:pt>
                <c:pt idx="314">
                  <c:v>9.94</c:v>
                </c:pt>
                <c:pt idx="315">
                  <c:v>9.9</c:v>
                </c:pt>
                <c:pt idx="316">
                  <c:v>9.9</c:v>
                </c:pt>
                <c:pt idx="317">
                  <c:v>9.92</c:v>
                </c:pt>
                <c:pt idx="318">
                  <c:v>9.94</c:v>
                </c:pt>
                <c:pt idx="319">
                  <c:v>9.99</c:v>
                </c:pt>
                <c:pt idx="320">
                  <c:v>10.1</c:v>
                </c:pt>
                <c:pt idx="321">
                  <c:v>10.32</c:v>
                </c:pt>
                <c:pt idx="322">
                  <c:v>10.61</c:v>
                </c:pt>
                <c:pt idx="323">
                  <c:v>10.93</c:v>
                </c:pt>
                <c:pt idx="324">
                  <c:v>11.22</c:v>
                </c:pt>
                <c:pt idx="325">
                  <c:v>11.43</c:v>
                </c:pt>
                <c:pt idx="326">
                  <c:v>11.59</c:v>
                </c:pt>
                <c:pt idx="327">
                  <c:v>11.74</c:v>
                </c:pt>
                <c:pt idx="328">
                  <c:v>11.82</c:v>
                </c:pt>
                <c:pt idx="329">
                  <c:v>11.81</c:v>
                </c:pt>
                <c:pt idx="330">
                  <c:v>11.73</c:v>
                </c:pt>
                <c:pt idx="331">
                  <c:v>11.58</c:v>
                </c:pt>
                <c:pt idx="332">
                  <c:v>11.39</c:v>
                </c:pt>
                <c:pt idx="333">
                  <c:v>11.2</c:v>
                </c:pt>
                <c:pt idx="334">
                  <c:v>11.02</c:v>
                </c:pt>
                <c:pt idx="335">
                  <c:v>10.88</c:v>
                </c:pt>
                <c:pt idx="336">
                  <c:v>10.79</c:v>
                </c:pt>
                <c:pt idx="337">
                  <c:v>10.72</c:v>
                </c:pt>
                <c:pt idx="338">
                  <c:v>10.69</c:v>
                </c:pt>
                <c:pt idx="339">
                  <c:v>10.71</c:v>
                </c:pt>
                <c:pt idx="340">
                  <c:v>10.74</c:v>
                </c:pt>
                <c:pt idx="341">
                  <c:v>10.75</c:v>
                </c:pt>
                <c:pt idx="342">
                  <c:v>10.73</c:v>
                </c:pt>
                <c:pt idx="343">
                  <c:v>10.63</c:v>
                </c:pt>
                <c:pt idx="344">
                  <c:v>10.48</c:v>
                </c:pt>
                <c:pt idx="345">
                  <c:v>10.33</c:v>
                </c:pt>
                <c:pt idx="346">
                  <c:v>10.24</c:v>
                </c:pt>
                <c:pt idx="347">
                  <c:v>10.32</c:v>
                </c:pt>
                <c:pt idx="348">
                  <c:v>10.61</c:v>
                </c:pt>
                <c:pt idx="349">
                  <c:v>11.07</c:v>
                </c:pt>
                <c:pt idx="350">
                  <c:v>11.64</c:v>
                </c:pt>
                <c:pt idx="351">
                  <c:v>12.19</c:v>
                </c:pt>
                <c:pt idx="352">
                  <c:v>12.56</c:v>
                </c:pt>
                <c:pt idx="353">
                  <c:v>12.67</c:v>
                </c:pt>
                <c:pt idx="354">
                  <c:v>12.54</c:v>
                </c:pt>
                <c:pt idx="355">
                  <c:v>12.24</c:v>
                </c:pt>
                <c:pt idx="356">
                  <c:v>11.89</c:v>
                </c:pt>
                <c:pt idx="357">
                  <c:v>11.63</c:v>
                </c:pt>
                <c:pt idx="358">
                  <c:v>11.51</c:v>
                </c:pt>
                <c:pt idx="359">
                  <c:v>11.51</c:v>
                </c:pt>
                <c:pt idx="360">
                  <c:v>11.61</c:v>
                </c:pt>
                <c:pt idx="361">
                  <c:v>11.78</c:v>
                </c:pt>
                <c:pt idx="362">
                  <c:v>12.01</c:v>
                </c:pt>
                <c:pt idx="363">
                  <c:v>12.27</c:v>
                </c:pt>
                <c:pt idx="364">
                  <c:v>12.55</c:v>
                </c:pt>
                <c:pt idx="365">
                  <c:v>12.88</c:v>
                </c:pt>
                <c:pt idx="366">
                  <c:v>13.24</c:v>
                </c:pt>
                <c:pt idx="367">
                  <c:v>13.6</c:v>
                </c:pt>
                <c:pt idx="368">
                  <c:v>13.83</c:v>
                </c:pt>
                <c:pt idx="369">
                  <c:v>13.78</c:v>
                </c:pt>
                <c:pt idx="370">
                  <c:v>13.61</c:v>
                </c:pt>
                <c:pt idx="371">
                  <c:v>13.43</c:v>
                </c:pt>
                <c:pt idx="372">
                  <c:v>13.26</c:v>
                </c:pt>
                <c:pt idx="373">
                  <c:v>13.18</c:v>
                </c:pt>
                <c:pt idx="374">
                  <c:v>13.12</c:v>
                </c:pt>
                <c:pt idx="375">
                  <c:v>13.11</c:v>
                </c:pt>
                <c:pt idx="376">
                  <c:v>13.12</c:v>
                </c:pt>
                <c:pt idx="377">
                  <c:v>13.17</c:v>
                </c:pt>
                <c:pt idx="378">
                  <c:v>13.25</c:v>
                </c:pt>
                <c:pt idx="379">
                  <c:v>13.38</c:v>
                </c:pt>
                <c:pt idx="380">
                  <c:v>13.59</c:v>
                </c:pt>
                <c:pt idx="381">
                  <c:v>13.89</c:v>
                </c:pt>
                <c:pt idx="382">
                  <c:v>14.2</c:v>
                </c:pt>
                <c:pt idx="383">
                  <c:v>14.48</c:v>
                </c:pt>
                <c:pt idx="384">
                  <c:v>14.72</c:v>
                </c:pt>
                <c:pt idx="385">
                  <c:v>14.87</c:v>
                </c:pt>
                <c:pt idx="386">
                  <c:v>14.8</c:v>
                </c:pt>
                <c:pt idx="387">
                  <c:v>14.65</c:v>
                </c:pt>
                <c:pt idx="388">
                  <c:v>14.41</c:v>
                </c:pt>
                <c:pt idx="389">
                  <c:v>14.12</c:v>
                </c:pt>
                <c:pt idx="390">
                  <c:v>13.86</c:v>
                </c:pt>
                <c:pt idx="391">
                  <c:v>13.73</c:v>
                </c:pt>
                <c:pt idx="392">
                  <c:v>13.82</c:v>
                </c:pt>
                <c:pt idx="393">
                  <c:v>14.1</c:v>
                </c:pt>
                <c:pt idx="394">
                  <c:v>14.43</c:v>
                </c:pt>
                <c:pt idx="395">
                  <c:v>14.69</c:v>
                </c:pt>
                <c:pt idx="396">
                  <c:v>14.84</c:v>
                </c:pt>
                <c:pt idx="397">
                  <c:v>14.91</c:v>
                </c:pt>
                <c:pt idx="398">
                  <c:v>14.95</c:v>
                </c:pt>
                <c:pt idx="399">
                  <c:v>15.04</c:v>
                </c:pt>
                <c:pt idx="400">
                  <c:v>15.21</c:v>
                </c:pt>
                <c:pt idx="401">
                  <c:v>15.42</c:v>
                </c:pt>
                <c:pt idx="402">
                  <c:v>15.63</c:v>
                </c:pt>
                <c:pt idx="403">
                  <c:v>15.76</c:v>
                </c:pt>
                <c:pt idx="404">
                  <c:v>15.74</c:v>
                </c:pt>
                <c:pt idx="405">
                  <c:v>15.59</c:v>
                </c:pt>
                <c:pt idx="406">
                  <c:v>15.37</c:v>
                </c:pt>
                <c:pt idx="407">
                  <c:v>15.2</c:v>
                </c:pt>
                <c:pt idx="408">
                  <c:v>15.13</c:v>
                </c:pt>
                <c:pt idx="409">
                  <c:v>15.17</c:v>
                </c:pt>
                <c:pt idx="410">
                  <c:v>15.29</c:v>
                </c:pt>
                <c:pt idx="411">
                  <c:v>15.44</c:v>
                </c:pt>
                <c:pt idx="412">
                  <c:v>15.6</c:v>
                </c:pt>
                <c:pt idx="413">
                  <c:v>15.82</c:v>
                </c:pt>
                <c:pt idx="414">
                  <c:v>16.03</c:v>
                </c:pt>
                <c:pt idx="415">
                  <c:v>16.2</c:v>
                </c:pt>
                <c:pt idx="416">
                  <c:v>16.329999999999998</c:v>
                </c:pt>
                <c:pt idx="417">
                  <c:v>16.36</c:v>
                </c:pt>
                <c:pt idx="418">
                  <c:v>16.25</c:v>
                </c:pt>
                <c:pt idx="419">
                  <c:v>16.03</c:v>
                </c:pt>
                <c:pt idx="420">
                  <c:v>15.73</c:v>
                </c:pt>
                <c:pt idx="421">
                  <c:v>15.32</c:v>
                </c:pt>
                <c:pt idx="422">
                  <c:v>14.87</c:v>
                </c:pt>
                <c:pt idx="423">
                  <c:v>14.59</c:v>
                </c:pt>
                <c:pt idx="424">
                  <c:v>14.61</c:v>
                </c:pt>
                <c:pt idx="425">
                  <c:v>14.83</c:v>
                </c:pt>
                <c:pt idx="426">
                  <c:v>15.12</c:v>
                </c:pt>
                <c:pt idx="427">
                  <c:v>15.36</c:v>
                </c:pt>
                <c:pt idx="428">
                  <c:v>15.48</c:v>
                </c:pt>
                <c:pt idx="429">
                  <c:v>15.48</c:v>
                </c:pt>
                <c:pt idx="430">
                  <c:v>15.39</c:v>
                </c:pt>
                <c:pt idx="431">
                  <c:v>15.31</c:v>
                </c:pt>
                <c:pt idx="432">
                  <c:v>15.27</c:v>
                </c:pt>
                <c:pt idx="433">
                  <c:v>15.3</c:v>
                </c:pt>
                <c:pt idx="434">
                  <c:v>15.37</c:v>
                </c:pt>
                <c:pt idx="435">
                  <c:v>15.42</c:v>
                </c:pt>
                <c:pt idx="436">
                  <c:v>15.39</c:v>
                </c:pt>
                <c:pt idx="437">
                  <c:v>15.26</c:v>
                </c:pt>
                <c:pt idx="438">
                  <c:v>15.09</c:v>
                </c:pt>
                <c:pt idx="439">
                  <c:v>14.91</c:v>
                </c:pt>
                <c:pt idx="440">
                  <c:v>14.77</c:v>
                </c:pt>
                <c:pt idx="441">
                  <c:v>14.66</c:v>
                </c:pt>
                <c:pt idx="442">
                  <c:v>14.57</c:v>
                </c:pt>
                <c:pt idx="443">
                  <c:v>14.49</c:v>
                </c:pt>
                <c:pt idx="444">
                  <c:v>14.42</c:v>
                </c:pt>
                <c:pt idx="445">
                  <c:v>14.36</c:v>
                </c:pt>
                <c:pt idx="446">
                  <c:v>14.33</c:v>
                </c:pt>
                <c:pt idx="447">
                  <c:v>14.29</c:v>
                </c:pt>
                <c:pt idx="448">
                  <c:v>14.25</c:v>
                </c:pt>
                <c:pt idx="449">
                  <c:v>14.28</c:v>
                </c:pt>
                <c:pt idx="450">
                  <c:v>14.43</c:v>
                </c:pt>
                <c:pt idx="451">
                  <c:v>14.68</c:v>
                </c:pt>
                <c:pt idx="452">
                  <c:v>14.94</c:v>
                </c:pt>
                <c:pt idx="453">
                  <c:v>15.1</c:v>
                </c:pt>
                <c:pt idx="454">
                  <c:v>15.12</c:v>
                </c:pt>
                <c:pt idx="455">
                  <c:v>15.05</c:v>
                </c:pt>
                <c:pt idx="456">
                  <c:v>14.97</c:v>
                </c:pt>
                <c:pt idx="457">
                  <c:v>14.9</c:v>
                </c:pt>
                <c:pt idx="458">
                  <c:v>14.85</c:v>
                </c:pt>
                <c:pt idx="459">
                  <c:v>14.8</c:v>
                </c:pt>
                <c:pt idx="460">
                  <c:v>14.77</c:v>
                </c:pt>
                <c:pt idx="461">
                  <c:v>14.76</c:v>
                </c:pt>
                <c:pt idx="462">
                  <c:v>14.8</c:v>
                </c:pt>
                <c:pt idx="463">
                  <c:v>14.9</c:v>
                </c:pt>
                <c:pt idx="464">
                  <c:v>14.97</c:v>
                </c:pt>
                <c:pt idx="465">
                  <c:v>14.91</c:v>
                </c:pt>
                <c:pt idx="466">
                  <c:v>14.74</c:v>
                </c:pt>
                <c:pt idx="467">
                  <c:v>14.44</c:v>
                </c:pt>
                <c:pt idx="468">
                  <c:v>14.01</c:v>
                </c:pt>
                <c:pt idx="469">
                  <c:v>13.6</c:v>
                </c:pt>
                <c:pt idx="470">
                  <c:v>13.35</c:v>
                </c:pt>
                <c:pt idx="471">
                  <c:v>13.34</c:v>
                </c:pt>
                <c:pt idx="472">
                  <c:v>13.56</c:v>
                </c:pt>
                <c:pt idx="473">
                  <c:v>13.9</c:v>
                </c:pt>
                <c:pt idx="474">
                  <c:v>14.15</c:v>
                </c:pt>
                <c:pt idx="475">
                  <c:v>14.19</c:v>
                </c:pt>
                <c:pt idx="476">
                  <c:v>14.05</c:v>
                </c:pt>
                <c:pt idx="477">
                  <c:v>13.81</c:v>
                </c:pt>
                <c:pt idx="478">
                  <c:v>13.58</c:v>
                </c:pt>
                <c:pt idx="479">
                  <c:v>13.38</c:v>
                </c:pt>
                <c:pt idx="480">
                  <c:v>13.21</c:v>
                </c:pt>
                <c:pt idx="481">
                  <c:v>13.05</c:v>
                </c:pt>
                <c:pt idx="482">
                  <c:v>12.88</c:v>
                </c:pt>
                <c:pt idx="483">
                  <c:v>12.72</c:v>
                </c:pt>
                <c:pt idx="484">
                  <c:v>12.56</c:v>
                </c:pt>
                <c:pt idx="485">
                  <c:v>12.39</c:v>
                </c:pt>
                <c:pt idx="486">
                  <c:v>12.2</c:v>
                </c:pt>
                <c:pt idx="487">
                  <c:v>11.99</c:v>
                </c:pt>
                <c:pt idx="488">
                  <c:v>11.8</c:v>
                </c:pt>
                <c:pt idx="489">
                  <c:v>11.65</c:v>
                </c:pt>
                <c:pt idx="490">
                  <c:v>11.56</c:v>
                </c:pt>
                <c:pt idx="491">
                  <c:v>11.51</c:v>
                </c:pt>
                <c:pt idx="492">
                  <c:v>11.45</c:v>
                </c:pt>
                <c:pt idx="493">
                  <c:v>11.36</c:v>
                </c:pt>
                <c:pt idx="494">
                  <c:v>11.23</c:v>
                </c:pt>
                <c:pt idx="495">
                  <c:v>11.12</c:v>
                </c:pt>
                <c:pt idx="496">
                  <c:v>11.06</c:v>
                </c:pt>
                <c:pt idx="497">
                  <c:v>11.08</c:v>
                </c:pt>
                <c:pt idx="498">
                  <c:v>11.17</c:v>
                </c:pt>
                <c:pt idx="499">
                  <c:v>11.32</c:v>
                </c:pt>
                <c:pt idx="500">
                  <c:v>11.52</c:v>
                </c:pt>
                <c:pt idx="501">
                  <c:v>11.75</c:v>
                </c:pt>
                <c:pt idx="502">
                  <c:v>12</c:v>
                </c:pt>
                <c:pt idx="503">
                  <c:v>12.23</c:v>
                </c:pt>
                <c:pt idx="504">
                  <c:v>12.42</c:v>
                </c:pt>
                <c:pt idx="505">
                  <c:v>12.55</c:v>
                </c:pt>
                <c:pt idx="506">
                  <c:v>12.64</c:v>
                </c:pt>
                <c:pt idx="507">
                  <c:v>12.67</c:v>
                </c:pt>
                <c:pt idx="508">
                  <c:v>12.63</c:v>
                </c:pt>
                <c:pt idx="509">
                  <c:v>12.53</c:v>
                </c:pt>
                <c:pt idx="510">
                  <c:v>12.4</c:v>
                </c:pt>
                <c:pt idx="511">
                  <c:v>12.3</c:v>
                </c:pt>
                <c:pt idx="512">
                  <c:v>12.22</c:v>
                </c:pt>
                <c:pt idx="513">
                  <c:v>12.13</c:v>
                </c:pt>
                <c:pt idx="514">
                  <c:v>12.06</c:v>
                </c:pt>
                <c:pt idx="515">
                  <c:v>12</c:v>
                </c:pt>
                <c:pt idx="516">
                  <c:v>11.99</c:v>
                </c:pt>
                <c:pt idx="517">
                  <c:v>12.03</c:v>
                </c:pt>
                <c:pt idx="518">
                  <c:v>12.14</c:v>
                </c:pt>
                <c:pt idx="519">
                  <c:v>12.28</c:v>
                </c:pt>
                <c:pt idx="520">
                  <c:v>12.44</c:v>
                </c:pt>
                <c:pt idx="521">
                  <c:v>12.57</c:v>
                </c:pt>
                <c:pt idx="522">
                  <c:v>12.63</c:v>
                </c:pt>
                <c:pt idx="523">
                  <c:v>12.63</c:v>
                </c:pt>
                <c:pt idx="524">
                  <c:v>12.59</c:v>
                </c:pt>
                <c:pt idx="525">
                  <c:v>12.55</c:v>
                </c:pt>
                <c:pt idx="526">
                  <c:v>12.52</c:v>
                </c:pt>
                <c:pt idx="527">
                  <c:v>12.51</c:v>
                </c:pt>
                <c:pt idx="528">
                  <c:v>12.49</c:v>
                </c:pt>
                <c:pt idx="529">
                  <c:v>12.46</c:v>
                </c:pt>
                <c:pt idx="530">
                  <c:v>12.45</c:v>
                </c:pt>
                <c:pt idx="531">
                  <c:v>12.52</c:v>
                </c:pt>
                <c:pt idx="532">
                  <c:v>12.68</c:v>
                </c:pt>
                <c:pt idx="533">
                  <c:v>12.94</c:v>
                </c:pt>
                <c:pt idx="534">
                  <c:v>13.18</c:v>
                </c:pt>
                <c:pt idx="535">
                  <c:v>13.38</c:v>
                </c:pt>
                <c:pt idx="536">
                  <c:v>13.56</c:v>
                </c:pt>
                <c:pt idx="537">
                  <c:v>13.68</c:v>
                </c:pt>
                <c:pt idx="538">
                  <c:v>13.75</c:v>
                </c:pt>
                <c:pt idx="539">
                  <c:v>13.83</c:v>
                </c:pt>
                <c:pt idx="540">
                  <c:v>13.88</c:v>
                </c:pt>
                <c:pt idx="541">
                  <c:v>13.87</c:v>
                </c:pt>
                <c:pt idx="542">
                  <c:v>13.76</c:v>
                </c:pt>
                <c:pt idx="543">
                  <c:v>13.59</c:v>
                </c:pt>
                <c:pt idx="544">
                  <c:v>13.49</c:v>
                </c:pt>
                <c:pt idx="545">
                  <c:v>13.54</c:v>
                </c:pt>
                <c:pt idx="546">
                  <c:v>13.74</c:v>
                </c:pt>
                <c:pt idx="547">
                  <c:v>14.01</c:v>
                </c:pt>
                <c:pt idx="548">
                  <c:v>14.24</c:v>
                </c:pt>
                <c:pt idx="549">
                  <c:v>14.25</c:v>
                </c:pt>
                <c:pt idx="550">
                  <c:v>13.97</c:v>
                </c:pt>
                <c:pt idx="551">
                  <c:v>13.53</c:v>
                </c:pt>
                <c:pt idx="552">
                  <c:v>13.1</c:v>
                </c:pt>
                <c:pt idx="553">
                  <c:v>12.84</c:v>
                </c:pt>
                <c:pt idx="554">
                  <c:v>12.77</c:v>
                </c:pt>
                <c:pt idx="555">
                  <c:v>12.8</c:v>
                </c:pt>
                <c:pt idx="556">
                  <c:v>12.83</c:v>
                </c:pt>
                <c:pt idx="557">
                  <c:v>12.81</c:v>
                </c:pt>
                <c:pt idx="558">
                  <c:v>12.67</c:v>
                </c:pt>
                <c:pt idx="559">
                  <c:v>12.41</c:v>
                </c:pt>
                <c:pt idx="560">
                  <c:v>12.19</c:v>
                </c:pt>
                <c:pt idx="561">
                  <c:v>12.04</c:v>
                </c:pt>
                <c:pt idx="562">
                  <c:v>12.06</c:v>
                </c:pt>
                <c:pt idx="563">
                  <c:v>11.92</c:v>
                </c:pt>
                <c:pt idx="564">
                  <c:v>11.57</c:v>
                </c:pt>
                <c:pt idx="565">
                  <c:v>11.17</c:v>
                </c:pt>
                <c:pt idx="566">
                  <c:v>10.77</c:v>
                </c:pt>
                <c:pt idx="567">
                  <c:v>10.39</c:v>
                </c:pt>
                <c:pt idx="568">
                  <c:v>10.119999999999999</c:v>
                </c:pt>
                <c:pt idx="569">
                  <c:v>10.029999999999999</c:v>
                </c:pt>
                <c:pt idx="570">
                  <c:v>10.19</c:v>
                </c:pt>
                <c:pt idx="571">
                  <c:v>10.72</c:v>
                </c:pt>
                <c:pt idx="572">
                  <c:v>11.32</c:v>
                </c:pt>
                <c:pt idx="573">
                  <c:v>11.79</c:v>
                </c:pt>
                <c:pt idx="574">
                  <c:v>12.04</c:v>
                </c:pt>
                <c:pt idx="575">
                  <c:v>12.05</c:v>
                </c:pt>
                <c:pt idx="576">
                  <c:v>11.98</c:v>
                </c:pt>
                <c:pt idx="577">
                  <c:v>11.99</c:v>
                </c:pt>
                <c:pt idx="578">
                  <c:v>12.13</c:v>
                </c:pt>
                <c:pt idx="579">
                  <c:v>12.29</c:v>
                </c:pt>
                <c:pt idx="580">
                  <c:v>12.45</c:v>
                </c:pt>
                <c:pt idx="581">
                  <c:v>12.52</c:v>
                </c:pt>
                <c:pt idx="582">
                  <c:v>12.52</c:v>
                </c:pt>
                <c:pt idx="583">
                  <c:v>12.5</c:v>
                </c:pt>
                <c:pt idx="584">
                  <c:v>12.48</c:v>
                </c:pt>
                <c:pt idx="585">
                  <c:v>12.4</c:v>
                </c:pt>
                <c:pt idx="586">
                  <c:v>12.24</c:v>
                </c:pt>
                <c:pt idx="587">
                  <c:v>12.04</c:v>
                </c:pt>
                <c:pt idx="588">
                  <c:v>11.79</c:v>
                </c:pt>
                <c:pt idx="589">
                  <c:v>11.5</c:v>
                </c:pt>
                <c:pt idx="590">
                  <c:v>11.2</c:v>
                </c:pt>
                <c:pt idx="591">
                  <c:v>10.92</c:v>
                </c:pt>
                <c:pt idx="592">
                  <c:v>10.65</c:v>
                </c:pt>
                <c:pt idx="593">
                  <c:v>10.43</c:v>
                </c:pt>
                <c:pt idx="594">
                  <c:v>10.27</c:v>
                </c:pt>
                <c:pt idx="595">
                  <c:v>10.14</c:v>
                </c:pt>
                <c:pt idx="596">
                  <c:v>10.029999999999999</c:v>
                </c:pt>
                <c:pt idx="597">
                  <c:v>9.9600000000000009</c:v>
                </c:pt>
                <c:pt idx="598">
                  <c:v>9.98</c:v>
                </c:pt>
                <c:pt idx="599">
                  <c:v>10.11</c:v>
                </c:pt>
                <c:pt idx="600">
                  <c:v>10.38</c:v>
                </c:pt>
                <c:pt idx="601">
                  <c:v>10.71</c:v>
                </c:pt>
                <c:pt idx="602">
                  <c:v>11</c:v>
                </c:pt>
                <c:pt idx="603">
                  <c:v>11.17</c:v>
                </c:pt>
                <c:pt idx="604">
                  <c:v>11.14</c:v>
                </c:pt>
                <c:pt idx="605">
                  <c:v>10.93</c:v>
                </c:pt>
                <c:pt idx="606">
                  <c:v>10.66</c:v>
                </c:pt>
                <c:pt idx="607">
                  <c:v>10.45</c:v>
                </c:pt>
                <c:pt idx="608">
                  <c:v>10.4</c:v>
                </c:pt>
                <c:pt idx="609">
                  <c:v>10.53</c:v>
                </c:pt>
                <c:pt idx="610">
                  <c:v>10.83</c:v>
                </c:pt>
                <c:pt idx="611">
                  <c:v>11.2</c:v>
                </c:pt>
                <c:pt idx="612">
                  <c:v>11.58</c:v>
                </c:pt>
                <c:pt idx="613">
                  <c:v>11.85</c:v>
                </c:pt>
                <c:pt idx="614">
                  <c:v>12.01</c:v>
                </c:pt>
                <c:pt idx="615">
                  <c:v>12.07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4527-8611-41572CD8E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3336"/>
        <c:axId val="577248824"/>
      </c:scatterChart>
      <c:valAx>
        <c:axId val="577243336"/>
        <c:scaling>
          <c:orientation val="minMax"/>
          <c:max val="55"/>
          <c:min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577248824"/>
        <c:crosses val="autoZero"/>
        <c:crossBetween val="midCat"/>
      </c:valAx>
      <c:valAx>
        <c:axId val="577248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7243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'Higgins-2016'!$B$1</c:f>
              <c:strCache>
                <c:ptCount val="1"/>
                <c:pt idx="0">
                  <c:v>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'Higgins-2016'!$A$2:$A$29</c:f>
              <c:numCache>
                <c:formatCode>General</c:formatCode>
                <c:ptCount val="28"/>
                <c:pt idx="0">
                  <c:v>73.911389999999997</c:v>
                </c:pt>
                <c:pt idx="1">
                  <c:v>71.924819999999997</c:v>
                </c:pt>
                <c:pt idx="2">
                  <c:v>70.197370000000006</c:v>
                </c:pt>
                <c:pt idx="3">
                  <c:v>68.340360000000004</c:v>
                </c:pt>
                <c:pt idx="4">
                  <c:v>66.483350000000002</c:v>
                </c:pt>
                <c:pt idx="5">
                  <c:v>64.511179999999996</c:v>
                </c:pt>
                <c:pt idx="6">
                  <c:v>62.596589999999999</c:v>
                </c:pt>
                <c:pt idx="7">
                  <c:v>60.480460000000001</c:v>
                </c:pt>
                <c:pt idx="8">
                  <c:v>58.637839999999997</c:v>
                </c:pt>
                <c:pt idx="9">
                  <c:v>54.73668</c:v>
                </c:pt>
                <c:pt idx="10">
                  <c:v>53.556260000000002</c:v>
                </c:pt>
                <c:pt idx="11">
                  <c:v>50.835520000000002</c:v>
                </c:pt>
                <c:pt idx="12">
                  <c:v>49.108069999999998</c:v>
                </c:pt>
                <c:pt idx="13">
                  <c:v>47.121499999999997</c:v>
                </c:pt>
                <c:pt idx="14">
                  <c:v>45.336469999999998</c:v>
                </c:pt>
                <c:pt idx="15">
                  <c:v>43.421869999999998</c:v>
                </c:pt>
                <c:pt idx="16">
                  <c:v>41.809579999999997</c:v>
                </c:pt>
                <c:pt idx="17">
                  <c:v>40.326860000000003</c:v>
                </c:pt>
                <c:pt idx="18">
                  <c:v>38.84413</c:v>
                </c:pt>
                <c:pt idx="19">
                  <c:v>37.361400000000003</c:v>
                </c:pt>
                <c:pt idx="20">
                  <c:v>35.806690000000003</c:v>
                </c:pt>
                <c:pt idx="21">
                  <c:v>34.079239999999999</c:v>
                </c:pt>
                <c:pt idx="22">
                  <c:v>32.222230000000003</c:v>
                </c:pt>
                <c:pt idx="23">
                  <c:v>30.365220000000001</c:v>
                </c:pt>
                <c:pt idx="24">
                  <c:v>28.393039999999999</c:v>
                </c:pt>
                <c:pt idx="25">
                  <c:v>26.406479999999998</c:v>
                </c:pt>
                <c:pt idx="26">
                  <c:v>25.0533</c:v>
                </c:pt>
                <c:pt idx="27">
                  <c:v>23.31146</c:v>
                </c:pt>
              </c:numCache>
            </c:numRef>
          </c:xVal>
          <c:yVal>
            <c:numRef>
              <c:f>'Higgins-2016'!$B$2:$B$29</c:f>
              <c:numCache>
                <c:formatCode>General</c:formatCode>
                <c:ptCount val="28"/>
                <c:pt idx="0">
                  <c:v>33.209679999999999</c:v>
                </c:pt>
                <c:pt idx="1">
                  <c:v>32.935409999999997</c:v>
                </c:pt>
                <c:pt idx="2">
                  <c:v>32.729709999999997</c:v>
                </c:pt>
                <c:pt idx="3">
                  <c:v>31.95262</c:v>
                </c:pt>
                <c:pt idx="4">
                  <c:v>31.44979</c:v>
                </c:pt>
                <c:pt idx="5">
                  <c:v>30.855540000000001</c:v>
                </c:pt>
                <c:pt idx="6">
                  <c:v>30.16987</c:v>
                </c:pt>
                <c:pt idx="7">
                  <c:v>29.689900000000002</c:v>
                </c:pt>
                <c:pt idx="8">
                  <c:v>29.187080000000002</c:v>
                </c:pt>
                <c:pt idx="9">
                  <c:v>28.021439999999998</c:v>
                </c:pt>
                <c:pt idx="10">
                  <c:v>27.815740000000002</c:v>
                </c:pt>
                <c:pt idx="11">
                  <c:v>27.815740000000002</c:v>
                </c:pt>
                <c:pt idx="12">
                  <c:v>28.204280000000001</c:v>
                </c:pt>
                <c:pt idx="13">
                  <c:v>28.592829999999999</c:v>
                </c:pt>
                <c:pt idx="14">
                  <c:v>29.392779999999998</c:v>
                </c:pt>
                <c:pt idx="15">
                  <c:v>29.987030000000001</c:v>
                </c:pt>
                <c:pt idx="16">
                  <c:v>30.672699999999999</c:v>
                </c:pt>
                <c:pt idx="17">
                  <c:v>31.358370000000001</c:v>
                </c:pt>
                <c:pt idx="18">
                  <c:v>32.135460000000002</c:v>
                </c:pt>
                <c:pt idx="19">
                  <c:v>32.821129999999997</c:v>
                </c:pt>
                <c:pt idx="20">
                  <c:v>33.80968</c:v>
                </c:pt>
                <c:pt idx="21">
                  <c:v>34.603879999999997</c:v>
                </c:pt>
                <c:pt idx="22">
                  <c:v>35.586669999999998</c:v>
                </c:pt>
                <c:pt idx="23">
                  <c:v>36.660890000000002</c:v>
                </c:pt>
                <c:pt idx="24">
                  <c:v>38.032229999999998</c:v>
                </c:pt>
                <c:pt idx="25">
                  <c:v>38.7179</c:v>
                </c:pt>
                <c:pt idx="26">
                  <c:v>39.792119999999997</c:v>
                </c:pt>
                <c:pt idx="27">
                  <c:v>40.980620000000002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E-7A4A-AFB2-E81C1EC6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74360"/>
        <c:axId val="454876320"/>
      </c:scatterChart>
      <c:valAx>
        <c:axId val="454874360"/>
        <c:scaling>
          <c:orientation val="maxMin"/>
          <c:max val="55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6320"/>
        <c:crosses val="autoZero"/>
        <c:crossBetween val="midCat"/>
      </c:valAx>
      <c:valAx>
        <c:axId val="454876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dSr_ocean_all!$B$1</c:f>
              <c:strCache>
                <c:ptCount val="1"/>
                <c:pt idx="0">
                  <c:v>dSr_ocean</c:v>
                </c:pt>
              </c:strCache>
            </c:strRef>
          </c:tx>
          <c:spPr>
            <a:ln w="28575">
              <a:noFill/>
            </a:ln>
          </c:spPr>
          <c:xVal>
            <c:numRef>
              <c:f>dSr_ocean_all!$A$2:$A$316</c:f>
              <c:numCache>
                <c:formatCode>General</c:formatCode>
                <c:ptCount val="315"/>
                <c:pt idx="0">
                  <c:v>28.678000000000001</c:v>
                </c:pt>
                <c:pt idx="1">
                  <c:v>28.77</c:v>
                </c:pt>
                <c:pt idx="2">
                  <c:v>28.861000000000001</c:v>
                </c:pt>
                <c:pt idx="3">
                  <c:v>28.948</c:v>
                </c:pt>
                <c:pt idx="4">
                  <c:v>29.038</c:v>
                </c:pt>
                <c:pt idx="5">
                  <c:v>29.038</c:v>
                </c:pt>
                <c:pt idx="6">
                  <c:v>29.216000000000001</c:v>
                </c:pt>
                <c:pt idx="7">
                  <c:v>29.303000000000001</c:v>
                </c:pt>
                <c:pt idx="8">
                  <c:v>29.393999999999998</c:v>
                </c:pt>
                <c:pt idx="9">
                  <c:v>29.481000000000002</c:v>
                </c:pt>
                <c:pt idx="10">
                  <c:v>29.832000000000001</c:v>
                </c:pt>
                <c:pt idx="11">
                  <c:v>29.920999999999999</c:v>
                </c:pt>
                <c:pt idx="12">
                  <c:v>30.009</c:v>
                </c:pt>
                <c:pt idx="13">
                  <c:v>30.126000000000001</c:v>
                </c:pt>
                <c:pt idx="14">
                  <c:v>30.306999999999999</c:v>
                </c:pt>
                <c:pt idx="15">
                  <c:v>30.306999999999999</c:v>
                </c:pt>
                <c:pt idx="16">
                  <c:v>30.488</c:v>
                </c:pt>
                <c:pt idx="17">
                  <c:v>30.667000000000002</c:v>
                </c:pt>
                <c:pt idx="18">
                  <c:v>30.85</c:v>
                </c:pt>
                <c:pt idx="19">
                  <c:v>31.018999999999998</c:v>
                </c:pt>
                <c:pt idx="20">
                  <c:v>31.181999999999999</c:v>
                </c:pt>
                <c:pt idx="21">
                  <c:v>31.341999999999999</c:v>
                </c:pt>
                <c:pt idx="22">
                  <c:v>31.507000000000001</c:v>
                </c:pt>
                <c:pt idx="23">
                  <c:v>31.67</c:v>
                </c:pt>
                <c:pt idx="24">
                  <c:v>31.8</c:v>
                </c:pt>
                <c:pt idx="25">
                  <c:v>31.963000000000001</c:v>
                </c:pt>
                <c:pt idx="26">
                  <c:v>32.125999999999998</c:v>
                </c:pt>
                <c:pt idx="27">
                  <c:v>32.290999999999997</c:v>
                </c:pt>
                <c:pt idx="28">
                  <c:v>32.451000000000001</c:v>
                </c:pt>
                <c:pt idx="29">
                  <c:v>32.616</c:v>
                </c:pt>
                <c:pt idx="30">
                  <c:v>32.774000000000001</c:v>
                </c:pt>
                <c:pt idx="31">
                  <c:v>32.942</c:v>
                </c:pt>
                <c:pt idx="32">
                  <c:v>33.088000000000001</c:v>
                </c:pt>
                <c:pt idx="33">
                  <c:v>33.215000000000003</c:v>
                </c:pt>
                <c:pt idx="34">
                  <c:v>33.335999999999999</c:v>
                </c:pt>
                <c:pt idx="35">
                  <c:v>33.463999999999999</c:v>
                </c:pt>
                <c:pt idx="36">
                  <c:v>33.463999999999999</c:v>
                </c:pt>
                <c:pt idx="37">
                  <c:v>33.768000000000001</c:v>
                </c:pt>
                <c:pt idx="38">
                  <c:v>33.954999999999998</c:v>
                </c:pt>
                <c:pt idx="39">
                  <c:v>34.15</c:v>
                </c:pt>
                <c:pt idx="40">
                  <c:v>34.338999999999999</c:v>
                </c:pt>
                <c:pt idx="41">
                  <c:v>34.533000000000001</c:v>
                </c:pt>
                <c:pt idx="42">
                  <c:v>34.731000000000002</c:v>
                </c:pt>
                <c:pt idx="43">
                  <c:v>34.956000000000003</c:v>
                </c:pt>
                <c:pt idx="44">
                  <c:v>35.051000000000002</c:v>
                </c:pt>
                <c:pt idx="45">
                  <c:v>35.146999999999998</c:v>
                </c:pt>
                <c:pt idx="46">
                  <c:v>35.24</c:v>
                </c:pt>
                <c:pt idx="47">
                  <c:v>35.335000000000001</c:v>
                </c:pt>
                <c:pt idx="48">
                  <c:v>35.418999999999997</c:v>
                </c:pt>
                <c:pt idx="49">
                  <c:v>35.573999999999998</c:v>
                </c:pt>
                <c:pt idx="50">
                  <c:v>35.651000000000003</c:v>
                </c:pt>
                <c:pt idx="51">
                  <c:v>35.734000000000002</c:v>
                </c:pt>
                <c:pt idx="52">
                  <c:v>35.811</c:v>
                </c:pt>
                <c:pt idx="53">
                  <c:v>35.895000000000003</c:v>
                </c:pt>
                <c:pt idx="54">
                  <c:v>35.972000000000001</c:v>
                </c:pt>
                <c:pt idx="55">
                  <c:v>35.972000000000001</c:v>
                </c:pt>
                <c:pt idx="56">
                  <c:v>35.972000000000001</c:v>
                </c:pt>
                <c:pt idx="57">
                  <c:v>36.267000000000003</c:v>
                </c:pt>
                <c:pt idx="58">
                  <c:v>36.554000000000002</c:v>
                </c:pt>
                <c:pt idx="59">
                  <c:v>36.71</c:v>
                </c:pt>
                <c:pt idx="60">
                  <c:v>36.774000000000001</c:v>
                </c:pt>
                <c:pt idx="61">
                  <c:v>36.844000000000001</c:v>
                </c:pt>
                <c:pt idx="62">
                  <c:v>36.908000000000001</c:v>
                </c:pt>
                <c:pt idx="63">
                  <c:v>36.978000000000002</c:v>
                </c:pt>
                <c:pt idx="64">
                  <c:v>37.023000000000003</c:v>
                </c:pt>
                <c:pt idx="65">
                  <c:v>37.090000000000003</c:v>
                </c:pt>
                <c:pt idx="66">
                  <c:v>37.156999999999996</c:v>
                </c:pt>
                <c:pt idx="67">
                  <c:v>37.223999999999997</c:v>
                </c:pt>
                <c:pt idx="68">
                  <c:v>37.290999999999997</c:v>
                </c:pt>
                <c:pt idx="69">
                  <c:v>37.424999999999997</c:v>
                </c:pt>
                <c:pt idx="70">
                  <c:v>37.558999999999997</c:v>
                </c:pt>
                <c:pt idx="71">
                  <c:v>37.692999999999998</c:v>
                </c:pt>
                <c:pt idx="72">
                  <c:v>37.826999999999998</c:v>
                </c:pt>
                <c:pt idx="73">
                  <c:v>37.936</c:v>
                </c:pt>
                <c:pt idx="74">
                  <c:v>37.936</c:v>
                </c:pt>
                <c:pt idx="75">
                  <c:v>38.024000000000001</c:v>
                </c:pt>
                <c:pt idx="76">
                  <c:v>38.158000000000001</c:v>
                </c:pt>
                <c:pt idx="77">
                  <c:v>38.558</c:v>
                </c:pt>
                <c:pt idx="78">
                  <c:v>38.902999999999999</c:v>
                </c:pt>
                <c:pt idx="79">
                  <c:v>39.249000000000002</c:v>
                </c:pt>
                <c:pt idx="80">
                  <c:v>39.249000000000002</c:v>
                </c:pt>
                <c:pt idx="81">
                  <c:v>39.421999999999997</c:v>
                </c:pt>
                <c:pt idx="82">
                  <c:v>39.594000000000001</c:v>
                </c:pt>
                <c:pt idx="83">
                  <c:v>39.758000000000003</c:v>
                </c:pt>
                <c:pt idx="84">
                  <c:v>39.927999999999997</c:v>
                </c:pt>
                <c:pt idx="85">
                  <c:v>40.103999999999999</c:v>
                </c:pt>
                <c:pt idx="86">
                  <c:v>40.277999999999999</c:v>
                </c:pt>
                <c:pt idx="87">
                  <c:v>41.58</c:v>
                </c:pt>
                <c:pt idx="88">
                  <c:v>42.142000000000003</c:v>
                </c:pt>
                <c:pt idx="89">
                  <c:v>42.142000000000003</c:v>
                </c:pt>
                <c:pt idx="90">
                  <c:v>42.707000000000001</c:v>
                </c:pt>
                <c:pt idx="91">
                  <c:v>43.363999999999997</c:v>
                </c:pt>
                <c:pt idx="92">
                  <c:v>43.698999999999998</c:v>
                </c:pt>
                <c:pt idx="93">
                  <c:v>44.015999999999998</c:v>
                </c:pt>
                <c:pt idx="94">
                  <c:v>44.314999999999998</c:v>
                </c:pt>
                <c:pt idx="95">
                  <c:v>44.314999999999998</c:v>
                </c:pt>
                <c:pt idx="96">
                  <c:v>44.613999999999997</c:v>
                </c:pt>
                <c:pt idx="97">
                  <c:v>44.912999999999997</c:v>
                </c:pt>
                <c:pt idx="98">
                  <c:v>44.912999999999997</c:v>
                </c:pt>
                <c:pt idx="99">
                  <c:v>45.478999999999999</c:v>
                </c:pt>
                <c:pt idx="100">
                  <c:v>45.777999999999999</c:v>
                </c:pt>
                <c:pt idx="101">
                  <c:v>46.076999999999998</c:v>
                </c:pt>
                <c:pt idx="102">
                  <c:v>46.228000000000002</c:v>
                </c:pt>
                <c:pt idx="103">
                  <c:v>46.228000000000002</c:v>
                </c:pt>
                <c:pt idx="104" formatCode="###0.00;###0.00">
                  <c:v>47.08</c:v>
                </c:pt>
                <c:pt idx="105" formatCode="###0.00;###0.00">
                  <c:v>47.34</c:v>
                </c:pt>
                <c:pt idx="106" formatCode="###0.00;###0.00">
                  <c:v>47.58</c:v>
                </c:pt>
                <c:pt idx="107" formatCode="###0.00;###0.00">
                  <c:v>47.82</c:v>
                </c:pt>
                <c:pt idx="108" formatCode="###0.00;###0.00">
                  <c:v>48.06</c:v>
                </c:pt>
                <c:pt idx="109" formatCode="###0.00;###0.00">
                  <c:v>48.28</c:v>
                </c:pt>
                <c:pt idx="110" formatCode="###0.00;###0.00">
                  <c:v>48.49</c:v>
                </c:pt>
                <c:pt idx="111" formatCode="###0.00;###0.00">
                  <c:v>48.69</c:v>
                </c:pt>
                <c:pt idx="112" formatCode="###0.00;###0.00">
                  <c:v>49.07</c:v>
                </c:pt>
                <c:pt idx="113" formatCode="###0.00;###0.00">
                  <c:v>49.24</c:v>
                </c:pt>
                <c:pt idx="114" formatCode="###0.00;###0.00">
                  <c:v>49.7</c:v>
                </c:pt>
                <c:pt idx="115" formatCode="###0.00;###0.00">
                  <c:v>49.83</c:v>
                </c:pt>
                <c:pt idx="116" formatCode="###0.00;###0.00">
                  <c:v>49.94</c:v>
                </c:pt>
                <c:pt idx="117" formatCode="###0.00;###0.00">
                  <c:v>50.24</c:v>
                </c:pt>
                <c:pt idx="118" formatCode="###0.00;###0.00">
                  <c:v>51.15</c:v>
                </c:pt>
                <c:pt idx="119" formatCode="###0.00;###0.00">
                  <c:v>51.22</c:v>
                </c:pt>
                <c:pt idx="120" formatCode="###0.00;###0.00">
                  <c:v>51.35</c:v>
                </c:pt>
                <c:pt idx="121" formatCode="###0.00;###0.00">
                  <c:v>51.55</c:v>
                </c:pt>
                <c:pt idx="122" formatCode="###0.00;###0.00">
                  <c:v>51.76</c:v>
                </c:pt>
                <c:pt idx="123" formatCode="###0.00;###0.00">
                  <c:v>51.99</c:v>
                </c:pt>
                <c:pt idx="124" formatCode="###0.00;###0.00">
                  <c:v>52.14</c:v>
                </c:pt>
                <c:pt idx="125" formatCode="###0.00;###0.00">
                  <c:v>52.28</c:v>
                </c:pt>
                <c:pt idx="126" formatCode="###0.00;###0.00">
                  <c:v>52.39</c:v>
                </c:pt>
                <c:pt idx="127" formatCode="###0.00;###0.00">
                  <c:v>52.68</c:v>
                </c:pt>
                <c:pt idx="128" formatCode="###0.00;###0.00">
                  <c:v>52.93</c:v>
                </c:pt>
                <c:pt idx="129" formatCode="###0.00;###0.00">
                  <c:v>53</c:v>
                </c:pt>
                <c:pt idx="130" formatCode="###0.00;###0.00">
                  <c:v>53.07</c:v>
                </c:pt>
                <c:pt idx="131" formatCode="###0.000;###0.000">
                  <c:v>53.195</c:v>
                </c:pt>
                <c:pt idx="132" formatCode="###0.000;###0.000">
                  <c:v>53.506999999999998</c:v>
                </c:pt>
                <c:pt idx="133" formatCode="###0.000;###0.000">
                  <c:v>53.878999999999998</c:v>
                </c:pt>
                <c:pt idx="134" formatCode="###0.000;###0.000">
                  <c:v>54.064999999999998</c:v>
                </c:pt>
                <c:pt idx="135" formatCode="###0.000;###0.000">
                  <c:v>54.155999999999999</c:v>
                </c:pt>
                <c:pt idx="136" formatCode="###0.000;###0.000">
                  <c:v>54.253999999999998</c:v>
                </c:pt>
                <c:pt idx="137" formatCode="###0.000;###0.000">
                  <c:v>54.351999999999997</c:v>
                </c:pt>
                <c:pt idx="138" formatCode="###0.000;###0.000">
                  <c:v>54.447000000000003</c:v>
                </c:pt>
                <c:pt idx="139" formatCode="###0.000;###0.000">
                  <c:v>54.529000000000003</c:v>
                </c:pt>
                <c:pt idx="140" formatCode="###0.000;###0.000">
                  <c:v>54.63</c:v>
                </c:pt>
                <c:pt idx="141" formatCode="###0.000;###0.000">
                  <c:v>54.752000000000002</c:v>
                </c:pt>
                <c:pt idx="142" formatCode="###0.000;###0.000">
                  <c:v>54.853999999999999</c:v>
                </c:pt>
                <c:pt idx="143" formatCode="###0.000;###0.000">
                  <c:v>55.021999999999998</c:v>
                </c:pt>
                <c:pt idx="144" formatCode="###0.000;###0.000">
                  <c:v>55.087000000000003</c:v>
                </c:pt>
                <c:pt idx="145" formatCode="###0.000;###0.000">
                  <c:v>55.319000000000003</c:v>
                </c:pt>
                <c:pt idx="146" formatCode="###0.000;###0.000">
                  <c:v>55.377000000000002</c:v>
                </c:pt>
                <c:pt idx="147" formatCode="###0.000;###0.000">
                  <c:v>55.436</c:v>
                </c:pt>
                <c:pt idx="148" formatCode="###0.000;###0.000">
                  <c:v>55.497</c:v>
                </c:pt>
                <c:pt idx="149" formatCode="###0.000;###0.000">
                  <c:v>55.558999999999997</c:v>
                </c:pt>
                <c:pt idx="150" formatCode="###0.000;###0.000">
                  <c:v>55.616999999999997</c:v>
                </c:pt>
                <c:pt idx="151" formatCode="###0.000;###0.000">
                  <c:v>55.676000000000002</c:v>
                </c:pt>
                <c:pt idx="152" formatCode="###0.000;###0.000">
                  <c:v>55.796999999999997</c:v>
                </c:pt>
                <c:pt idx="153" formatCode="###0.000;###0.000">
                  <c:v>55.854999999999997</c:v>
                </c:pt>
                <c:pt idx="154" formatCode="###0.000;###0.000">
                  <c:v>55.918999999999997</c:v>
                </c:pt>
                <c:pt idx="155" formatCode="###0.000;###0.000">
                  <c:v>55.98</c:v>
                </c:pt>
                <c:pt idx="156" formatCode="###0.000;###0.000">
                  <c:v>56.042999999999999</c:v>
                </c:pt>
                <c:pt idx="157" formatCode="###0.000;###0.000">
                  <c:v>56.103000000000002</c:v>
                </c:pt>
                <c:pt idx="158" formatCode="###0.000;###0.000">
                  <c:v>56.332000000000001</c:v>
                </c:pt>
                <c:pt idx="159" formatCode="###0.000;###0.000">
                  <c:v>56.387999999999998</c:v>
                </c:pt>
                <c:pt idx="160" formatCode="###0.000;###0.000">
                  <c:v>56.448999999999998</c:v>
                </c:pt>
                <c:pt idx="161" formatCode="###0.000;###0.000">
                  <c:v>56.609000000000002</c:v>
                </c:pt>
                <c:pt idx="162" formatCode="###0.000;###0.000">
                  <c:v>56.683999999999997</c:v>
                </c:pt>
                <c:pt idx="163" formatCode="###0.000;###0.000">
                  <c:v>56.753999999999998</c:v>
                </c:pt>
                <c:pt idx="164" formatCode="###0.000;###0.000">
                  <c:v>56.948</c:v>
                </c:pt>
                <c:pt idx="165" formatCode="###0.000;###0.000">
                  <c:v>57.131</c:v>
                </c:pt>
                <c:pt idx="166" formatCode="###0.000;###0.000">
                  <c:v>57.276000000000003</c:v>
                </c:pt>
                <c:pt idx="167" formatCode="###0.000;###0.000">
                  <c:v>57.62</c:v>
                </c:pt>
                <c:pt idx="168" formatCode="###0.000;###0.000">
                  <c:v>58.606999999999999</c:v>
                </c:pt>
                <c:pt idx="169" formatCode="###0.000;###0.000">
                  <c:v>58.993000000000002</c:v>
                </c:pt>
                <c:pt idx="170" formatCode="###0.000;###0.000">
                  <c:v>59.216000000000001</c:v>
                </c:pt>
                <c:pt idx="171" formatCode="###0.000;###0.000">
                  <c:v>59.488999999999997</c:v>
                </c:pt>
                <c:pt idx="172" formatCode="###0.000;###0.000">
                  <c:v>59.582000000000001</c:v>
                </c:pt>
                <c:pt idx="173" formatCode="###0.000;###0.000">
                  <c:v>59.665999999999997</c:v>
                </c:pt>
                <c:pt idx="174" formatCode="###0.000;###0.000">
                  <c:v>59.738</c:v>
                </c:pt>
                <c:pt idx="175" formatCode="###0.000;###0.000">
                  <c:v>59.883000000000003</c:v>
                </c:pt>
                <c:pt idx="176" formatCode="###0.000;###0.000">
                  <c:v>60.043999999999997</c:v>
                </c:pt>
                <c:pt idx="177" formatCode="###0.000;###0.000">
                  <c:v>60.158999999999999</c:v>
                </c:pt>
                <c:pt idx="178" formatCode="###0.000;###0.000">
                  <c:v>60.389000000000003</c:v>
                </c:pt>
                <c:pt idx="179" formatCode="###0.000;###0.000">
                  <c:v>60.832000000000001</c:v>
                </c:pt>
                <c:pt idx="180">
                  <c:v>1E-3</c:v>
                </c:pt>
                <c:pt idx="181">
                  <c:v>6.0000000000000001E-3</c:v>
                </c:pt>
                <c:pt idx="182">
                  <c:v>0.01</c:v>
                </c:pt>
                <c:pt idx="183">
                  <c:v>1.9E-2</c:v>
                </c:pt>
                <c:pt idx="184">
                  <c:v>2.9000000000000001E-2</c:v>
                </c:pt>
                <c:pt idx="185">
                  <c:v>3.4000000000000002E-2</c:v>
                </c:pt>
                <c:pt idx="186">
                  <c:v>3.7999999999999999E-2</c:v>
                </c:pt>
                <c:pt idx="187">
                  <c:v>4.2999999999999997E-2</c:v>
                </c:pt>
                <c:pt idx="188">
                  <c:v>4.8000000000000001E-2</c:v>
                </c:pt>
                <c:pt idx="189">
                  <c:v>5.2999999999999999E-2</c:v>
                </c:pt>
                <c:pt idx="190">
                  <c:v>5.8000000000000003E-2</c:v>
                </c:pt>
                <c:pt idx="191">
                  <c:v>6.3E-2</c:v>
                </c:pt>
                <c:pt idx="192">
                  <c:v>6.7000000000000004E-2</c:v>
                </c:pt>
                <c:pt idx="193">
                  <c:v>7.0999999999999994E-2</c:v>
                </c:pt>
                <c:pt idx="194">
                  <c:v>7.5999999999999998E-2</c:v>
                </c:pt>
                <c:pt idx="195">
                  <c:v>7.9000000000000001E-2</c:v>
                </c:pt>
                <c:pt idx="196">
                  <c:v>0.08</c:v>
                </c:pt>
                <c:pt idx="197">
                  <c:v>0.09</c:v>
                </c:pt>
                <c:pt idx="198">
                  <c:v>0.107</c:v>
                </c:pt>
                <c:pt idx="199">
                  <c:v>0.114</c:v>
                </c:pt>
                <c:pt idx="200">
                  <c:v>0.122</c:v>
                </c:pt>
                <c:pt idx="201">
                  <c:v>0.126</c:v>
                </c:pt>
                <c:pt idx="202">
                  <c:v>0.13100000000000001</c:v>
                </c:pt>
                <c:pt idx="203">
                  <c:v>0.13500000000000001</c:v>
                </c:pt>
                <c:pt idx="204">
                  <c:v>0.14199999999999999</c:v>
                </c:pt>
                <c:pt idx="205">
                  <c:v>0.14899999999999999</c:v>
                </c:pt>
                <c:pt idx="206">
                  <c:v>0.157</c:v>
                </c:pt>
                <c:pt idx="207">
                  <c:v>0.16400000000000001</c:v>
                </c:pt>
                <c:pt idx="208">
                  <c:v>0.17100000000000001</c:v>
                </c:pt>
                <c:pt idx="209">
                  <c:v>0.17699999999999999</c:v>
                </c:pt>
                <c:pt idx="210">
                  <c:v>0.183</c:v>
                </c:pt>
                <c:pt idx="211">
                  <c:v>0.189</c:v>
                </c:pt>
                <c:pt idx="212">
                  <c:v>0.19400000000000001</c:v>
                </c:pt>
                <c:pt idx="213">
                  <c:v>0.20499999999999999</c:v>
                </c:pt>
                <c:pt idx="214">
                  <c:v>0.21099999999999999</c:v>
                </c:pt>
                <c:pt idx="215">
                  <c:v>0.218</c:v>
                </c:pt>
                <c:pt idx="216">
                  <c:v>0.223</c:v>
                </c:pt>
                <c:pt idx="217">
                  <c:v>0.22800000000000001</c:v>
                </c:pt>
                <c:pt idx="218">
                  <c:v>0.23200000000000001</c:v>
                </c:pt>
                <c:pt idx="219">
                  <c:v>0.23699999999999999</c:v>
                </c:pt>
                <c:pt idx="220">
                  <c:v>0.24</c:v>
                </c:pt>
                <c:pt idx="221">
                  <c:v>0.24399999999999999</c:v>
                </c:pt>
                <c:pt idx="222">
                  <c:v>0.247</c:v>
                </c:pt>
                <c:pt idx="223">
                  <c:v>0.252</c:v>
                </c:pt>
                <c:pt idx="224">
                  <c:v>0.25700000000000001</c:v>
                </c:pt>
                <c:pt idx="225">
                  <c:v>0.26300000000000001</c:v>
                </c:pt>
                <c:pt idx="226">
                  <c:v>0.26800000000000002</c:v>
                </c:pt>
                <c:pt idx="227">
                  <c:v>0.26900000000000002</c:v>
                </c:pt>
                <c:pt idx="228">
                  <c:v>0.27800000000000002</c:v>
                </c:pt>
                <c:pt idx="229">
                  <c:v>0.28699999999999998</c:v>
                </c:pt>
                <c:pt idx="230">
                  <c:v>0.29499999999999998</c:v>
                </c:pt>
                <c:pt idx="231">
                  <c:v>0.30099999999999999</c:v>
                </c:pt>
                <c:pt idx="232">
                  <c:v>0.30599999999999999</c:v>
                </c:pt>
                <c:pt idx="233">
                  <c:v>0.311</c:v>
                </c:pt>
                <c:pt idx="234">
                  <c:v>0.316</c:v>
                </c:pt>
                <c:pt idx="235">
                  <c:v>0.32100000000000001</c:v>
                </c:pt>
                <c:pt idx="236">
                  <c:v>0.32600000000000001</c:v>
                </c:pt>
                <c:pt idx="237">
                  <c:v>0.33100000000000002</c:v>
                </c:pt>
                <c:pt idx="238">
                  <c:v>0.33400000000000002</c:v>
                </c:pt>
                <c:pt idx="239">
                  <c:v>0.33800000000000002</c:v>
                </c:pt>
                <c:pt idx="240">
                  <c:v>0.34100000000000003</c:v>
                </c:pt>
                <c:pt idx="241">
                  <c:v>0.34899999999999998</c:v>
                </c:pt>
                <c:pt idx="242">
                  <c:v>0.35699999999999998</c:v>
                </c:pt>
                <c:pt idx="243">
                  <c:v>0.36499999999999999</c:v>
                </c:pt>
                <c:pt idx="244">
                  <c:v>0.373</c:v>
                </c:pt>
                <c:pt idx="245">
                  <c:v>0.38100000000000001</c:v>
                </c:pt>
                <c:pt idx="246">
                  <c:v>0.38800000000000001</c:v>
                </c:pt>
                <c:pt idx="247">
                  <c:v>0.39600000000000002</c:v>
                </c:pt>
                <c:pt idx="248">
                  <c:v>0.40400000000000003</c:v>
                </c:pt>
                <c:pt idx="249">
                  <c:v>0.40500000000000003</c:v>
                </c:pt>
                <c:pt idx="250">
                  <c:v>0.42</c:v>
                </c:pt>
                <c:pt idx="251">
                  <c:v>0.434</c:v>
                </c:pt>
                <c:pt idx="252">
                  <c:v>0.443</c:v>
                </c:pt>
                <c:pt idx="253">
                  <c:v>0.45200000000000001</c:v>
                </c:pt>
                <c:pt idx="254">
                  <c:v>1.7</c:v>
                </c:pt>
                <c:pt idx="255">
                  <c:v>1.9</c:v>
                </c:pt>
                <c:pt idx="256">
                  <c:v>2.4</c:v>
                </c:pt>
                <c:pt idx="257">
                  <c:v>2.7</c:v>
                </c:pt>
                <c:pt idx="258">
                  <c:v>3.5</c:v>
                </c:pt>
                <c:pt idx="259">
                  <c:v>5.5</c:v>
                </c:pt>
                <c:pt idx="260">
                  <c:v>1.3280000000000001</c:v>
                </c:pt>
                <c:pt idx="261">
                  <c:v>1.49</c:v>
                </c:pt>
                <c:pt idx="262">
                  <c:v>2.782</c:v>
                </c:pt>
                <c:pt idx="263">
                  <c:v>3.7389999999999999</c:v>
                </c:pt>
                <c:pt idx="264">
                  <c:v>5.9279999999999999</c:v>
                </c:pt>
                <c:pt idx="265">
                  <c:v>10.606</c:v>
                </c:pt>
                <c:pt idx="266">
                  <c:v>11.311</c:v>
                </c:pt>
                <c:pt idx="267">
                  <c:v>23.222999999999999</c:v>
                </c:pt>
                <c:pt idx="268">
                  <c:v>13.458</c:v>
                </c:pt>
                <c:pt idx="269">
                  <c:v>14.593999999999999</c:v>
                </c:pt>
                <c:pt idx="270">
                  <c:v>14.941000000000001</c:v>
                </c:pt>
                <c:pt idx="271">
                  <c:v>3.641</c:v>
                </c:pt>
                <c:pt idx="272">
                  <c:v>3.7040000000000002</c:v>
                </c:pt>
                <c:pt idx="273">
                  <c:v>3.7349999999999999</c:v>
                </c:pt>
                <c:pt idx="274">
                  <c:v>4.0060000000000002</c:v>
                </c:pt>
                <c:pt idx="275">
                  <c:v>4.0449999999999999</c:v>
                </c:pt>
                <c:pt idx="276">
                  <c:v>4.0759999999999996</c:v>
                </c:pt>
                <c:pt idx="277">
                  <c:v>4.1139999999999999</c:v>
                </c:pt>
                <c:pt idx="278">
                  <c:v>0.3276</c:v>
                </c:pt>
                <c:pt idx="279">
                  <c:v>0.33600000000000002</c:v>
                </c:pt>
                <c:pt idx="280">
                  <c:v>0.40610000000000002</c:v>
                </c:pt>
                <c:pt idx="281">
                  <c:v>0.43940000000000001</c:v>
                </c:pt>
                <c:pt idx="282">
                  <c:v>0.54110000000000003</c:v>
                </c:pt>
                <c:pt idx="283">
                  <c:v>0.6119</c:v>
                </c:pt>
                <c:pt idx="284">
                  <c:v>0.63460000000000005</c:v>
                </c:pt>
                <c:pt idx="285">
                  <c:v>0.72089999999999999</c:v>
                </c:pt>
                <c:pt idx="286">
                  <c:v>0.79879999999999995</c:v>
                </c:pt>
                <c:pt idx="287">
                  <c:v>0.90290000000000004</c:v>
                </c:pt>
                <c:pt idx="288">
                  <c:v>1.0224</c:v>
                </c:pt>
                <c:pt idx="289">
                  <c:v>1.0975999999999999</c:v>
                </c:pt>
                <c:pt idx="290">
                  <c:v>1.1305000000000001</c:v>
                </c:pt>
                <c:pt idx="291">
                  <c:v>1.1923999999999999</c:v>
                </c:pt>
                <c:pt idx="292">
                  <c:v>1.2958000000000001</c:v>
                </c:pt>
                <c:pt idx="293">
                  <c:v>1.359</c:v>
                </c:pt>
                <c:pt idx="294">
                  <c:v>1.4157</c:v>
                </c:pt>
                <c:pt idx="295">
                  <c:v>1.5136000000000001</c:v>
                </c:pt>
                <c:pt idx="296">
                  <c:v>1.5759000000000001</c:v>
                </c:pt>
                <c:pt idx="297">
                  <c:v>1.6375</c:v>
                </c:pt>
                <c:pt idx="298">
                  <c:v>1.6817</c:v>
                </c:pt>
                <c:pt idx="299">
                  <c:v>1.7405999999999999</c:v>
                </c:pt>
                <c:pt idx="300">
                  <c:v>1.8012999999999999</c:v>
                </c:pt>
                <c:pt idx="301">
                  <c:v>1.8621000000000001</c:v>
                </c:pt>
                <c:pt idx="302">
                  <c:v>1.9216</c:v>
                </c:pt>
                <c:pt idx="303">
                  <c:v>2.0015000000000001</c:v>
                </c:pt>
                <c:pt idx="304">
                  <c:v>2.0488</c:v>
                </c:pt>
                <c:pt idx="305">
                  <c:v>2.0911</c:v>
                </c:pt>
                <c:pt idx="306">
                  <c:v>2.1522000000000001</c:v>
                </c:pt>
                <c:pt idx="307">
                  <c:v>2.2208999999999999</c:v>
                </c:pt>
                <c:pt idx="308">
                  <c:v>2.2751000000000001</c:v>
                </c:pt>
                <c:pt idx="309">
                  <c:v>2.3395999999999999</c:v>
                </c:pt>
                <c:pt idx="310">
                  <c:v>2.4035000000000002</c:v>
                </c:pt>
                <c:pt idx="311">
                  <c:v>2.4628999999999999</c:v>
                </c:pt>
                <c:pt idx="312">
                  <c:v>2.5228999999999999</c:v>
                </c:pt>
                <c:pt idx="313">
                  <c:v>2.6013000000000002</c:v>
                </c:pt>
                <c:pt idx="314">
                  <c:v>2.7298</c:v>
                </c:pt>
              </c:numCache>
            </c:numRef>
          </c:xVal>
          <c:yVal>
            <c:numRef>
              <c:f>dSr_ocean_all!$B$2:$B$316</c:f>
              <c:numCache>
                <c:formatCode>General</c:formatCode>
                <c:ptCount val="315"/>
                <c:pt idx="0">
                  <c:v>0.70801400000000003</c:v>
                </c:pt>
                <c:pt idx="1">
                  <c:v>0.70802200000000004</c:v>
                </c:pt>
                <c:pt idx="2">
                  <c:v>0.70801800000000004</c:v>
                </c:pt>
                <c:pt idx="3">
                  <c:v>0.70801999999999998</c:v>
                </c:pt>
                <c:pt idx="4">
                  <c:v>0.70805399999999996</c:v>
                </c:pt>
                <c:pt idx="5">
                  <c:v>0.70802500000000002</c:v>
                </c:pt>
                <c:pt idx="6">
                  <c:v>0.708009</c:v>
                </c:pt>
                <c:pt idx="7">
                  <c:v>0.70798300000000003</c:v>
                </c:pt>
                <c:pt idx="8">
                  <c:v>0.70796599999999998</c:v>
                </c:pt>
                <c:pt idx="9">
                  <c:v>0.70796999999999999</c:v>
                </c:pt>
                <c:pt idx="10">
                  <c:v>0.707986</c:v>
                </c:pt>
                <c:pt idx="11">
                  <c:v>0.70797200000000005</c:v>
                </c:pt>
                <c:pt idx="12">
                  <c:v>0.70792900000000003</c:v>
                </c:pt>
                <c:pt idx="13">
                  <c:v>0.70795699999999995</c:v>
                </c:pt>
                <c:pt idx="14">
                  <c:v>0.70797200000000005</c:v>
                </c:pt>
                <c:pt idx="15">
                  <c:v>0.70796400000000004</c:v>
                </c:pt>
                <c:pt idx="16">
                  <c:v>0.70793200000000001</c:v>
                </c:pt>
                <c:pt idx="17">
                  <c:v>0.70792600000000006</c:v>
                </c:pt>
                <c:pt idx="18">
                  <c:v>0.70795300000000005</c:v>
                </c:pt>
                <c:pt idx="19">
                  <c:v>0.70796899999999996</c:v>
                </c:pt>
                <c:pt idx="20">
                  <c:v>0.70789599999999997</c:v>
                </c:pt>
                <c:pt idx="21">
                  <c:v>0.70789800000000003</c:v>
                </c:pt>
                <c:pt idx="22">
                  <c:v>0.70791599999999999</c:v>
                </c:pt>
                <c:pt idx="23">
                  <c:v>0.70792299999999997</c:v>
                </c:pt>
                <c:pt idx="24">
                  <c:v>0.70789000000000002</c:v>
                </c:pt>
                <c:pt idx="25">
                  <c:v>0.70789599999999997</c:v>
                </c:pt>
                <c:pt idx="26">
                  <c:v>0.70790799999999998</c:v>
                </c:pt>
                <c:pt idx="27">
                  <c:v>0.70789400000000002</c:v>
                </c:pt>
                <c:pt idx="28">
                  <c:v>0.70787199999999995</c:v>
                </c:pt>
                <c:pt idx="29">
                  <c:v>0.70786000000000004</c:v>
                </c:pt>
                <c:pt idx="30">
                  <c:v>0.707843</c:v>
                </c:pt>
                <c:pt idx="31">
                  <c:v>0.70782999999999996</c:v>
                </c:pt>
                <c:pt idx="32">
                  <c:v>0.707843</c:v>
                </c:pt>
                <c:pt idx="33">
                  <c:v>0.70785699999999996</c:v>
                </c:pt>
                <c:pt idx="34">
                  <c:v>0.70782199999999995</c:v>
                </c:pt>
                <c:pt idx="35">
                  <c:v>0.70782199999999995</c:v>
                </c:pt>
                <c:pt idx="36">
                  <c:v>0.70782599999999996</c:v>
                </c:pt>
                <c:pt idx="37">
                  <c:v>0.707789</c:v>
                </c:pt>
                <c:pt idx="38">
                  <c:v>0.70779099999999995</c:v>
                </c:pt>
                <c:pt idx="39">
                  <c:v>0.70776700000000003</c:v>
                </c:pt>
                <c:pt idx="40">
                  <c:v>0.70778200000000002</c:v>
                </c:pt>
                <c:pt idx="41">
                  <c:v>0.70778099999999999</c:v>
                </c:pt>
                <c:pt idx="42">
                  <c:v>0.70777500000000004</c:v>
                </c:pt>
                <c:pt idx="43">
                  <c:v>0.70777199999999996</c:v>
                </c:pt>
                <c:pt idx="44">
                  <c:v>0.70773200000000003</c:v>
                </c:pt>
                <c:pt idx="45">
                  <c:v>0.70775299999999997</c:v>
                </c:pt>
                <c:pt idx="46">
                  <c:v>0.70776799999999995</c:v>
                </c:pt>
                <c:pt idx="47">
                  <c:v>0.70774000000000004</c:v>
                </c:pt>
                <c:pt idx="48">
                  <c:v>0.70775600000000005</c:v>
                </c:pt>
                <c:pt idx="49">
                  <c:v>0.70778099999999999</c:v>
                </c:pt>
                <c:pt idx="50">
                  <c:v>0.70777500000000004</c:v>
                </c:pt>
                <c:pt idx="51">
                  <c:v>0.70777800000000002</c:v>
                </c:pt>
                <c:pt idx="52">
                  <c:v>0.70778700000000005</c:v>
                </c:pt>
                <c:pt idx="53">
                  <c:v>0.70774899999999996</c:v>
                </c:pt>
                <c:pt idx="54">
                  <c:v>0.70774999999999999</c:v>
                </c:pt>
                <c:pt idx="55">
                  <c:v>0.70772199999999996</c:v>
                </c:pt>
                <c:pt idx="56">
                  <c:v>0.70773900000000001</c:v>
                </c:pt>
                <c:pt idx="57">
                  <c:v>0.70775100000000002</c:v>
                </c:pt>
                <c:pt idx="58">
                  <c:v>0.70771899999999999</c:v>
                </c:pt>
                <c:pt idx="59">
                  <c:v>0.70774700000000001</c:v>
                </c:pt>
                <c:pt idx="60">
                  <c:v>0.70774000000000004</c:v>
                </c:pt>
                <c:pt idx="61">
                  <c:v>0.70774800000000004</c:v>
                </c:pt>
                <c:pt idx="62">
                  <c:v>0.70773200000000003</c:v>
                </c:pt>
                <c:pt idx="63">
                  <c:v>0.70771600000000001</c:v>
                </c:pt>
                <c:pt idx="64">
                  <c:v>0.70773600000000003</c:v>
                </c:pt>
                <c:pt idx="65">
                  <c:v>0.70774999999999999</c:v>
                </c:pt>
                <c:pt idx="66">
                  <c:v>0.70772900000000005</c:v>
                </c:pt>
                <c:pt idx="67">
                  <c:v>0.707708</c:v>
                </c:pt>
                <c:pt idx="68">
                  <c:v>0.70772900000000005</c:v>
                </c:pt>
                <c:pt idx="69">
                  <c:v>0.70773299999999995</c:v>
                </c:pt>
                <c:pt idx="70">
                  <c:v>0.70773299999999995</c:v>
                </c:pt>
                <c:pt idx="71">
                  <c:v>0.70771200000000001</c:v>
                </c:pt>
                <c:pt idx="72">
                  <c:v>0.70773200000000003</c:v>
                </c:pt>
                <c:pt idx="73">
                  <c:v>0.70774300000000001</c:v>
                </c:pt>
                <c:pt idx="74">
                  <c:v>0.70772900000000005</c:v>
                </c:pt>
                <c:pt idx="75">
                  <c:v>0.70771799999999996</c:v>
                </c:pt>
                <c:pt idx="76">
                  <c:v>0.707704</c:v>
                </c:pt>
                <c:pt idx="77">
                  <c:v>0.70772599999999997</c:v>
                </c:pt>
                <c:pt idx="78">
                  <c:v>0.70771799999999996</c:v>
                </c:pt>
                <c:pt idx="79">
                  <c:v>0.70772800000000002</c:v>
                </c:pt>
                <c:pt idx="80">
                  <c:v>0.70770999999999995</c:v>
                </c:pt>
                <c:pt idx="81">
                  <c:v>0.70770900000000003</c:v>
                </c:pt>
                <c:pt idx="82">
                  <c:v>0.70771899999999999</c:v>
                </c:pt>
                <c:pt idx="83">
                  <c:v>0.70771200000000001</c:v>
                </c:pt>
                <c:pt idx="84">
                  <c:v>0.70771399999999995</c:v>
                </c:pt>
                <c:pt idx="85">
                  <c:v>0.70769499999999996</c:v>
                </c:pt>
                <c:pt idx="86">
                  <c:v>0.70771700000000004</c:v>
                </c:pt>
                <c:pt idx="87">
                  <c:v>0.707735</c:v>
                </c:pt>
                <c:pt idx="88">
                  <c:v>0.70772400000000002</c:v>
                </c:pt>
                <c:pt idx="89">
                  <c:v>0.70772999999999997</c:v>
                </c:pt>
                <c:pt idx="90">
                  <c:v>0.70774700000000001</c:v>
                </c:pt>
                <c:pt idx="91">
                  <c:v>0.70774400000000004</c:v>
                </c:pt>
                <c:pt idx="92">
                  <c:v>0.70774599999999999</c:v>
                </c:pt>
                <c:pt idx="93">
                  <c:v>0.70776700000000003</c:v>
                </c:pt>
                <c:pt idx="94">
                  <c:v>0.70775200000000005</c:v>
                </c:pt>
                <c:pt idx="95">
                  <c:v>0.707762</c:v>
                </c:pt>
                <c:pt idx="96">
                  <c:v>0.70776099999999997</c:v>
                </c:pt>
                <c:pt idx="97">
                  <c:v>0.70775900000000003</c:v>
                </c:pt>
                <c:pt idx="98">
                  <c:v>0.70774300000000001</c:v>
                </c:pt>
                <c:pt idx="99">
                  <c:v>0.70777100000000004</c:v>
                </c:pt>
                <c:pt idx="100">
                  <c:v>0.70773600000000003</c:v>
                </c:pt>
                <c:pt idx="101">
                  <c:v>0.70776799999999995</c:v>
                </c:pt>
                <c:pt idx="102">
                  <c:v>0.70776799999999995</c:v>
                </c:pt>
                <c:pt idx="103">
                  <c:v>0.70772500000000005</c:v>
                </c:pt>
                <c:pt idx="104" formatCode="###0.000000;###0.000000">
                  <c:v>0.70782699999999998</c:v>
                </c:pt>
                <c:pt idx="105" formatCode="###0.000000;###0.000000">
                  <c:v>0.70784199999999997</c:v>
                </c:pt>
                <c:pt idx="106" formatCode="###0.000000;###0.000000">
                  <c:v>0.70780299999999996</c:v>
                </c:pt>
                <c:pt idx="107" formatCode="###0.000000;###0.000000">
                  <c:v>0.70779400000000003</c:v>
                </c:pt>
                <c:pt idx="108" formatCode="###0.000000;###0.000000">
                  <c:v>0.70783499999999999</c:v>
                </c:pt>
                <c:pt idx="109" formatCode="###0.000000;###0.000000">
                  <c:v>0.70779700000000001</c:v>
                </c:pt>
                <c:pt idx="110" formatCode="###0.000000;###0.000000">
                  <c:v>0.70782199999999995</c:v>
                </c:pt>
                <c:pt idx="111" formatCode="###0.000000;###0.000000">
                  <c:v>0.70782299999999998</c:v>
                </c:pt>
                <c:pt idx="112" formatCode="###0.000000;###0.000000">
                  <c:v>0.70781000000000005</c:v>
                </c:pt>
                <c:pt idx="113" formatCode="###0.000000;###0.000000">
                  <c:v>0.70781300000000003</c:v>
                </c:pt>
                <c:pt idx="114" formatCode="###0.000000;###0.000000">
                  <c:v>0.70779800000000004</c:v>
                </c:pt>
                <c:pt idx="115" formatCode="###0.000000;###0.000000">
                  <c:v>0.70781700000000003</c:v>
                </c:pt>
                <c:pt idx="116" formatCode="###0.000000;###0.000000">
                  <c:v>0.70777000000000001</c:v>
                </c:pt>
                <c:pt idx="117" formatCode="###0.000000;###0.000000">
                  <c:v>0.70775900000000003</c:v>
                </c:pt>
                <c:pt idx="118" formatCode="###0.000000;###0.000000">
                  <c:v>0.70773799999999998</c:v>
                </c:pt>
                <c:pt idx="119" formatCode="###0.000000;###0.000000">
                  <c:v>0.70773299999999995</c:v>
                </c:pt>
                <c:pt idx="120" formatCode="###0.000000;###0.000000">
                  <c:v>0.70772800000000002</c:v>
                </c:pt>
                <c:pt idx="121" formatCode="###0.000000;###0.000000">
                  <c:v>0.70771899999999999</c:v>
                </c:pt>
                <c:pt idx="122" formatCode="###0.000000;###0.000000">
                  <c:v>0.70772500000000005</c:v>
                </c:pt>
                <c:pt idx="123" formatCode="###0.000000;###0.000000">
                  <c:v>0.70772199999999996</c:v>
                </c:pt>
                <c:pt idx="124" formatCode="###0.000000;###0.000000">
                  <c:v>0.70770999999999995</c:v>
                </c:pt>
                <c:pt idx="125" formatCode="###0.000000;###0.000000">
                  <c:v>0.70777299999999999</c:v>
                </c:pt>
                <c:pt idx="126" formatCode="###0.000000;###0.000000">
                  <c:v>0.70774199999999998</c:v>
                </c:pt>
                <c:pt idx="127" formatCode="###0.000000;###0.000000">
                  <c:v>0.70773699999999995</c:v>
                </c:pt>
                <c:pt idx="128" formatCode="###0.000000;###0.000000">
                  <c:v>0.70772199999999996</c:v>
                </c:pt>
                <c:pt idx="129" formatCode="###0.000000;###0.000000">
                  <c:v>0.70777500000000004</c:v>
                </c:pt>
                <c:pt idx="130" formatCode="###0.000000;###0.000000">
                  <c:v>0.70774099999999995</c:v>
                </c:pt>
                <c:pt idx="131" formatCode="###0.000000;###0.000000">
                  <c:v>0.70774000000000004</c:v>
                </c:pt>
                <c:pt idx="132" formatCode="###0.000000;###0.000000">
                  <c:v>0.70772999999999997</c:v>
                </c:pt>
                <c:pt idx="133" formatCode="###0.000000;###0.000000">
                  <c:v>0.70774700000000001</c:v>
                </c:pt>
                <c:pt idx="134" formatCode="###0.000000;###0.000000">
                  <c:v>0.70775999999999994</c:v>
                </c:pt>
                <c:pt idx="135" formatCode="###0.000000;###0.000000">
                  <c:v>0.70774700000000001</c:v>
                </c:pt>
                <c:pt idx="136" formatCode="###0.000000;###0.000000">
                  <c:v>0.70774899999999996</c:v>
                </c:pt>
                <c:pt idx="137" formatCode="###0.000000;###0.000000">
                  <c:v>0.70779000000000003</c:v>
                </c:pt>
                <c:pt idx="138" formatCode="###0.000000;###0.000000">
                  <c:v>0.70779899999999996</c:v>
                </c:pt>
                <c:pt idx="139" formatCode="###0.000000;###0.000000">
                  <c:v>0.70779700000000001</c:v>
                </c:pt>
                <c:pt idx="140" formatCode="###0.000000;###0.000000">
                  <c:v>0.70776099999999997</c:v>
                </c:pt>
                <c:pt idx="141" formatCode="###0.000000;###0.000000">
                  <c:v>0.707758</c:v>
                </c:pt>
                <c:pt idx="142" formatCode="###0.000000;###0.000000">
                  <c:v>0.70779999999999998</c:v>
                </c:pt>
                <c:pt idx="143" formatCode="###0.000000;###0.000000">
                  <c:v>0.70783200000000002</c:v>
                </c:pt>
                <c:pt idx="144" formatCode="###0.000000;###0.000000">
                  <c:v>0.70782999999999996</c:v>
                </c:pt>
                <c:pt idx="145" formatCode="###0.000000;###0.000000">
                  <c:v>0.70781099999999997</c:v>
                </c:pt>
                <c:pt idx="146" formatCode="###0.000000;###0.000000">
                  <c:v>0.70775600000000005</c:v>
                </c:pt>
                <c:pt idx="147" formatCode="###0.000000;###0.000000">
                  <c:v>0.70776600000000001</c:v>
                </c:pt>
                <c:pt idx="148" formatCode="###0.000000;###0.000000">
                  <c:v>0.70776499999999998</c:v>
                </c:pt>
                <c:pt idx="149" formatCode="###0.000000;###0.000000">
                  <c:v>0.70776099999999997</c:v>
                </c:pt>
                <c:pt idx="150" formatCode="###0.000000;###0.000000">
                  <c:v>0.70776799999999995</c:v>
                </c:pt>
                <c:pt idx="151" formatCode="###0.000000;###0.000000">
                  <c:v>0.70776099999999997</c:v>
                </c:pt>
                <c:pt idx="152" formatCode="###0.000000;###0.000000">
                  <c:v>0.707758</c:v>
                </c:pt>
                <c:pt idx="153" formatCode="###0.000000;###0.000000">
                  <c:v>0.707758</c:v>
                </c:pt>
                <c:pt idx="154" formatCode="###0.000000;###0.000000">
                  <c:v>0.70776499999999998</c:v>
                </c:pt>
                <c:pt idx="155" formatCode="###0.000000;###0.000000">
                  <c:v>0.70777999999999996</c:v>
                </c:pt>
                <c:pt idx="156" formatCode="###0.000000;###0.000000">
                  <c:v>0.70782</c:v>
                </c:pt>
                <c:pt idx="157" formatCode="###0.000000;###0.000000">
                  <c:v>0.70777000000000001</c:v>
                </c:pt>
                <c:pt idx="158" formatCode="###0.000000;###0.000000">
                  <c:v>0.70777999999999996</c:v>
                </c:pt>
                <c:pt idx="159" formatCode="###0.000000;###0.000000">
                  <c:v>0.70776899999999998</c:v>
                </c:pt>
                <c:pt idx="160" formatCode="###0.000000;###0.000000">
                  <c:v>0.70777900000000005</c:v>
                </c:pt>
                <c:pt idx="161" formatCode="###0.000000;###0.000000">
                  <c:v>0.70777400000000001</c:v>
                </c:pt>
                <c:pt idx="162" formatCode="###0.000000;###0.000000">
                  <c:v>0.70777999999999996</c:v>
                </c:pt>
                <c:pt idx="163" formatCode="###0.000000;###0.000000">
                  <c:v>0.70779999999999998</c:v>
                </c:pt>
                <c:pt idx="164" formatCode="###0.000000;###0.000000">
                  <c:v>0.70780600000000005</c:v>
                </c:pt>
                <c:pt idx="165" formatCode="###0.000000;###0.000000">
                  <c:v>0.70778200000000002</c:v>
                </c:pt>
                <c:pt idx="166" formatCode="###0.000000;###0.000000">
                  <c:v>0.70778399999999997</c:v>
                </c:pt>
                <c:pt idx="167" formatCode="###0.000000;###0.000000">
                  <c:v>0.70779800000000004</c:v>
                </c:pt>
                <c:pt idx="168" formatCode="###0.000000;###0.000000">
                  <c:v>0.70783099999999999</c:v>
                </c:pt>
                <c:pt idx="169" formatCode="###0.000000;###0.000000">
                  <c:v>0.70781799999999995</c:v>
                </c:pt>
                <c:pt idx="170" formatCode="###0.000000;###0.000000">
                  <c:v>0.707812</c:v>
                </c:pt>
                <c:pt idx="171" formatCode="###0.000000;###0.000000">
                  <c:v>0.70780799999999999</c:v>
                </c:pt>
                <c:pt idx="172" formatCode="###0.000000;###0.000000">
                  <c:v>0.70780500000000002</c:v>
                </c:pt>
                <c:pt idx="173" formatCode="###0.000000;###0.000000">
                  <c:v>0.707847</c:v>
                </c:pt>
                <c:pt idx="174" formatCode="###0.000000;###0.000000">
                  <c:v>0.70783300000000005</c:v>
                </c:pt>
                <c:pt idx="175" formatCode="###0.000000;###0.000000">
                  <c:v>0.70787999999999995</c:v>
                </c:pt>
                <c:pt idx="176" formatCode="###0.000000;###0.000000">
                  <c:v>0.70789299999999999</c:v>
                </c:pt>
                <c:pt idx="177" formatCode="###0.000000;###0.000000">
                  <c:v>0.70783600000000002</c:v>
                </c:pt>
                <c:pt idx="178" formatCode="###0.000000;###0.000000">
                  <c:v>0.70784100000000005</c:v>
                </c:pt>
                <c:pt idx="179" formatCode="###0.000000;###0.000000">
                  <c:v>0.70782999999999996</c:v>
                </c:pt>
                <c:pt idx="180">
                  <c:v>0.70906599999999997</c:v>
                </c:pt>
                <c:pt idx="181">
                  <c:v>0.70908300000000002</c:v>
                </c:pt>
                <c:pt idx="182">
                  <c:v>0.70907399999999998</c:v>
                </c:pt>
                <c:pt idx="183">
                  <c:v>0.70906899999999995</c:v>
                </c:pt>
                <c:pt idx="184">
                  <c:v>0.70905899999999999</c:v>
                </c:pt>
                <c:pt idx="185">
                  <c:v>0.70908700000000002</c:v>
                </c:pt>
                <c:pt idx="186">
                  <c:v>0.70908199999999999</c:v>
                </c:pt>
                <c:pt idx="187">
                  <c:v>0.70907200000000004</c:v>
                </c:pt>
                <c:pt idx="188">
                  <c:v>0.70906499999999995</c:v>
                </c:pt>
                <c:pt idx="189">
                  <c:v>0.70906000000000002</c:v>
                </c:pt>
                <c:pt idx="190">
                  <c:v>0.70906400000000003</c:v>
                </c:pt>
                <c:pt idx="191">
                  <c:v>0.70906800000000003</c:v>
                </c:pt>
                <c:pt idx="192">
                  <c:v>0.70907200000000004</c:v>
                </c:pt>
                <c:pt idx="193">
                  <c:v>0.70907500000000001</c:v>
                </c:pt>
                <c:pt idx="194">
                  <c:v>0.70907799999999999</c:v>
                </c:pt>
                <c:pt idx="195">
                  <c:v>0.70907299999999995</c:v>
                </c:pt>
                <c:pt idx="196">
                  <c:v>0.70908000000000004</c:v>
                </c:pt>
                <c:pt idx="197">
                  <c:v>0.70907799999999999</c:v>
                </c:pt>
                <c:pt idx="198">
                  <c:v>0.70907799999999999</c:v>
                </c:pt>
                <c:pt idx="199">
                  <c:v>0.70907500000000001</c:v>
                </c:pt>
                <c:pt idx="200">
                  <c:v>0.70907600000000004</c:v>
                </c:pt>
                <c:pt idx="201">
                  <c:v>0.70907100000000001</c:v>
                </c:pt>
                <c:pt idx="202">
                  <c:v>0.709067</c:v>
                </c:pt>
                <c:pt idx="203">
                  <c:v>0.70907200000000004</c:v>
                </c:pt>
                <c:pt idx="204">
                  <c:v>0.70907200000000004</c:v>
                </c:pt>
                <c:pt idx="205">
                  <c:v>0.70906899999999995</c:v>
                </c:pt>
                <c:pt idx="206">
                  <c:v>0.70907699999999996</c:v>
                </c:pt>
                <c:pt idx="207">
                  <c:v>0.70906999999999998</c:v>
                </c:pt>
                <c:pt idx="208">
                  <c:v>0.70907299999999995</c:v>
                </c:pt>
                <c:pt idx="209">
                  <c:v>0.70907200000000004</c:v>
                </c:pt>
                <c:pt idx="210">
                  <c:v>0.70906899999999995</c:v>
                </c:pt>
                <c:pt idx="211">
                  <c:v>0.70906899999999995</c:v>
                </c:pt>
                <c:pt idx="212">
                  <c:v>0.70907900000000001</c:v>
                </c:pt>
                <c:pt idx="213">
                  <c:v>0.70907900000000001</c:v>
                </c:pt>
                <c:pt idx="214">
                  <c:v>0.70908499999999997</c:v>
                </c:pt>
                <c:pt idx="215">
                  <c:v>0.70907500000000001</c:v>
                </c:pt>
                <c:pt idx="216">
                  <c:v>0.70907699999999996</c:v>
                </c:pt>
                <c:pt idx="217">
                  <c:v>0.70907299999999995</c:v>
                </c:pt>
                <c:pt idx="218">
                  <c:v>0.70907299999999995</c:v>
                </c:pt>
                <c:pt idx="219">
                  <c:v>0.70907699999999996</c:v>
                </c:pt>
                <c:pt idx="220">
                  <c:v>0.70906899999999995</c:v>
                </c:pt>
                <c:pt idx="221">
                  <c:v>0.70906000000000002</c:v>
                </c:pt>
                <c:pt idx="222">
                  <c:v>0.70906100000000005</c:v>
                </c:pt>
                <c:pt idx="223">
                  <c:v>0.70906100000000005</c:v>
                </c:pt>
                <c:pt idx="224">
                  <c:v>0.709067</c:v>
                </c:pt>
                <c:pt idx="225">
                  <c:v>0.70906100000000005</c:v>
                </c:pt>
                <c:pt idx="226">
                  <c:v>0.70906199999999997</c:v>
                </c:pt>
                <c:pt idx="227">
                  <c:v>0.70906199999999997</c:v>
                </c:pt>
                <c:pt idx="228">
                  <c:v>0.70905899999999999</c:v>
                </c:pt>
                <c:pt idx="229">
                  <c:v>0.70906599999999997</c:v>
                </c:pt>
                <c:pt idx="230">
                  <c:v>0.70906499999999995</c:v>
                </c:pt>
                <c:pt idx="231">
                  <c:v>0.70906899999999995</c:v>
                </c:pt>
                <c:pt idx="232">
                  <c:v>0.709063</c:v>
                </c:pt>
                <c:pt idx="233">
                  <c:v>0.70906000000000002</c:v>
                </c:pt>
                <c:pt idx="234">
                  <c:v>0.70906599999999997</c:v>
                </c:pt>
                <c:pt idx="235">
                  <c:v>0.70906100000000005</c:v>
                </c:pt>
                <c:pt idx="236">
                  <c:v>0.70907600000000004</c:v>
                </c:pt>
                <c:pt idx="237">
                  <c:v>0.70907799999999999</c:v>
                </c:pt>
                <c:pt idx="238">
                  <c:v>0.70906499999999995</c:v>
                </c:pt>
                <c:pt idx="239">
                  <c:v>0.70907799999999999</c:v>
                </c:pt>
                <c:pt idx="240">
                  <c:v>0.70907500000000001</c:v>
                </c:pt>
                <c:pt idx="241">
                  <c:v>0.70904900000000004</c:v>
                </c:pt>
                <c:pt idx="242">
                  <c:v>0.70905899999999999</c:v>
                </c:pt>
                <c:pt idx="243">
                  <c:v>0.70906499999999995</c:v>
                </c:pt>
                <c:pt idx="244">
                  <c:v>0.709067</c:v>
                </c:pt>
                <c:pt idx="245">
                  <c:v>0.70907500000000001</c:v>
                </c:pt>
                <c:pt idx="246">
                  <c:v>0.70905600000000002</c:v>
                </c:pt>
                <c:pt idx="247">
                  <c:v>0.709067</c:v>
                </c:pt>
                <c:pt idx="248">
                  <c:v>0.70907399999999998</c:v>
                </c:pt>
                <c:pt idx="249">
                  <c:v>0.70907600000000004</c:v>
                </c:pt>
                <c:pt idx="250">
                  <c:v>0.709063</c:v>
                </c:pt>
                <c:pt idx="251">
                  <c:v>0.70905600000000002</c:v>
                </c:pt>
                <c:pt idx="252">
                  <c:v>0.70906199999999997</c:v>
                </c:pt>
                <c:pt idx="253">
                  <c:v>0.70906400000000003</c:v>
                </c:pt>
                <c:pt idx="254">
                  <c:v>0.70916199999999996</c:v>
                </c:pt>
                <c:pt idx="255">
                  <c:v>0.70915600000000001</c:v>
                </c:pt>
                <c:pt idx="256">
                  <c:v>0.70912500000000001</c:v>
                </c:pt>
                <c:pt idx="257">
                  <c:v>0.70912900000000001</c:v>
                </c:pt>
                <c:pt idx="258">
                  <c:v>0.70911299999999999</c:v>
                </c:pt>
                <c:pt idx="259">
                  <c:v>0.70904999999999996</c:v>
                </c:pt>
                <c:pt idx="260">
                  <c:v>0.709171</c:v>
                </c:pt>
                <c:pt idx="261">
                  <c:v>0.70918499999999995</c:v>
                </c:pt>
                <c:pt idx="262">
                  <c:v>0.70918000000000003</c:v>
                </c:pt>
                <c:pt idx="263">
                  <c:v>0.70918300000000001</c:v>
                </c:pt>
                <c:pt idx="264">
                  <c:v>0.70919500000000002</c:v>
                </c:pt>
                <c:pt idx="265">
                  <c:v>0.709171</c:v>
                </c:pt>
                <c:pt idx="266">
                  <c:v>0.70914600000000005</c:v>
                </c:pt>
                <c:pt idx="267">
                  <c:v>0.70917600000000003</c:v>
                </c:pt>
                <c:pt idx="268">
                  <c:v>0.70918000000000003</c:v>
                </c:pt>
                <c:pt idx="269">
                  <c:v>0.709179</c:v>
                </c:pt>
                <c:pt idx="270">
                  <c:v>0.709152</c:v>
                </c:pt>
                <c:pt idx="271">
                  <c:v>0.70902699999999996</c:v>
                </c:pt>
                <c:pt idx="272">
                  <c:v>0.70902699999999996</c:v>
                </c:pt>
                <c:pt idx="273">
                  <c:v>0.70903799999999995</c:v>
                </c:pt>
                <c:pt idx="274">
                  <c:v>0.70905300000000004</c:v>
                </c:pt>
                <c:pt idx="275">
                  <c:v>0.70903400000000005</c:v>
                </c:pt>
                <c:pt idx="276">
                  <c:v>0.70899000000000001</c:v>
                </c:pt>
                <c:pt idx="277">
                  <c:v>0.70904400000000001</c:v>
                </c:pt>
                <c:pt idx="278">
                  <c:v>0.70917399999999997</c:v>
                </c:pt>
                <c:pt idx="279">
                  <c:v>0.70916900000000005</c:v>
                </c:pt>
                <c:pt idx="280">
                  <c:v>0.70912500000000001</c:v>
                </c:pt>
                <c:pt idx="281">
                  <c:v>0.70914900000000003</c:v>
                </c:pt>
                <c:pt idx="282">
                  <c:v>0.70912200000000003</c:v>
                </c:pt>
                <c:pt idx="283">
                  <c:v>0.70911500000000005</c:v>
                </c:pt>
                <c:pt idx="284">
                  <c:v>0.70913499999999996</c:v>
                </c:pt>
                <c:pt idx="285">
                  <c:v>0.70914200000000005</c:v>
                </c:pt>
                <c:pt idx="286">
                  <c:v>0.70914699999999997</c:v>
                </c:pt>
                <c:pt idx="287">
                  <c:v>0.709144</c:v>
                </c:pt>
                <c:pt idx="288">
                  <c:v>0.70908700000000002</c:v>
                </c:pt>
                <c:pt idx="289">
                  <c:v>0.70910799999999996</c:v>
                </c:pt>
                <c:pt idx="290">
                  <c:v>0.709094</c:v>
                </c:pt>
                <c:pt idx="291">
                  <c:v>0.70912500000000001</c:v>
                </c:pt>
                <c:pt idx="292">
                  <c:v>0.70910099999999998</c:v>
                </c:pt>
                <c:pt idx="293">
                  <c:v>0.70912600000000003</c:v>
                </c:pt>
                <c:pt idx="294">
                  <c:v>0.70905700000000005</c:v>
                </c:pt>
                <c:pt idx="295">
                  <c:v>0.70907600000000004</c:v>
                </c:pt>
                <c:pt idx="296">
                  <c:v>0.70906100000000005</c:v>
                </c:pt>
                <c:pt idx="297">
                  <c:v>0.70907799999999999</c:v>
                </c:pt>
                <c:pt idx="298">
                  <c:v>0.70904900000000004</c:v>
                </c:pt>
                <c:pt idx="299">
                  <c:v>0.70907600000000004</c:v>
                </c:pt>
                <c:pt idx="300">
                  <c:v>0.70906100000000005</c:v>
                </c:pt>
                <c:pt idx="301">
                  <c:v>0.70907799999999999</c:v>
                </c:pt>
                <c:pt idx="302">
                  <c:v>0.70904900000000004</c:v>
                </c:pt>
                <c:pt idx="303">
                  <c:v>0.70906100000000005</c:v>
                </c:pt>
                <c:pt idx="304">
                  <c:v>0.70907200000000004</c:v>
                </c:pt>
                <c:pt idx="305">
                  <c:v>0.70907200000000004</c:v>
                </c:pt>
                <c:pt idx="306">
                  <c:v>0.70904500000000004</c:v>
                </c:pt>
                <c:pt idx="307">
                  <c:v>0.70904699999999998</c:v>
                </c:pt>
                <c:pt idx="308">
                  <c:v>0.709067</c:v>
                </c:pt>
                <c:pt idx="309">
                  <c:v>0.70906499999999995</c:v>
                </c:pt>
                <c:pt idx="310">
                  <c:v>0.70902900000000002</c:v>
                </c:pt>
                <c:pt idx="311">
                  <c:v>0.70905099999999999</c:v>
                </c:pt>
                <c:pt idx="312">
                  <c:v>0.70904800000000001</c:v>
                </c:pt>
                <c:pt idx="313">
                  <c:v>0.70904</c:v>
                </c:pt>
                <c:pt idx="314">
                  <c:v>0.70904900000000004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C-42F0-AB4F-796DFC86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08416"/>
        <c:axId val="576709592"/>
      </c:scatterChart>
      <c:valAx>
        <c:axId val="576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6709592"/>
        <c:crosses val="autoZero"/>
        <c:crossBetween val="midCat"/>
      </c:valAx>
      <c:valAx>
        <c:axId val="57670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70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'dOs_ocean_all-z'!$A$97:$A$245</c:f>
              <c:numCache>
                <c:formatCode>General</c:formatCode>
                <c:ptCount val="149"/>
                <c:pt idx="0">
                  <c:v>0.23799999999999999</c:v>
                </c:pt>
                <c:pt idx="1">
                  <c:v>3.0950000000000002</c:v>
                </c:pt>
                <c:pt idx="2">
                  <c:v>4.048</c:v>
                </c:pt>
                <c:pt idx="3">
                  <c:v>6.9050000000000002</c:v>
                </c:pt>
                <c:pt idx="4">
                  <c:v>8.81</c:v>
                </c:pt>
                <c:pt idx="5">
                  <c:v>9.7620000000000005</c:v>
                </c:pt>
                <c:pt idx="6">
                  <c:v>30.475999999999999</c:v>
                </c:pt>
                <c:pt idx="7">
                  <c:v>30.952000000000002</c:v>
                </c:pt>
                <c:pt idx="8">
                  <c:v>31.428000000000001</c:v>
                </c:pt>
                <c:pt idx="9">
                  <c:v>31.905000000000001</c:v>
                </c:pt>
                <c:pt idx="10">
                  <c:v>35.381</c:v>
                </c:pt>
                <c:pt idx="11">
                  <c:v>35.856999999999999</c:v>
                </c:pt>
                <c:pt idx="12">
                  <c:v>36.808999999999997</c:v>
                </c:pt>
                <c:pt idx="13">
                  <c:v>37.286999999999999</c:v>
                </c:pt>
                <c:pt idx="14">
                  <c:v>37.762</c:v>
                </c:pt>
                <c:pt idx="15">
                  <c:v>38.238</c:v>
                </c:pt>
                <c:pt idx="16">
                  <c:v>39.19</c:v>
                </c:pt>
                <c:pt idx="17">
                  <c:v>40.143000000000001</c:v>
                </c:pt>
                <c:pt idx="18">
                  <c:v>41.094999999999999</c:v>
                </c:pt>
                <c:pt idx="19">
                  <c:v>42.048000000000002</c:v>
                </c:pt>
                <c:pt idx="20">
                  <c:v>47</c:v>
                </c:pt>
                <c:pt idx="21">
                  <c:v>47.951999999999998</c:v>
                </c:pt>
                <c:pt idx="22">
                  <c:v>48.905000000000001</c:v>
                </c:pt>
                <c:pt idx="23">
                  <c:v>49.856999999999999</c:v>
                </c:pt>
                <c:pt idx="24">
                  <c:v>50.808999999999997</c:v>
                </c:pt>
                <c:pt idx="25">
                  <c:v>51.762</c:v>
                </c:pt>
                <c:pt idx="26">
                  <c:v>52.238</c:v>
                </c:pt>
                <c:pt idx="27">
                  <c:v>52.713999999999999</c:v>
                </c:pt>
                <c:pt idx="28">
                  <c:v>53.191000000000003</c:v>
                </c:pt>
                <c:pt idx="29">
                  <c:v>53.667000000000002</c:v>
                </c:pt>
                <c:pt idx="30">
                  <c:v>54.619</c:v>
                </c:pt>
                <c:pt idx="31">
                  <c:v>55.570999999999998</c:v>
                </c:pt>
                <c:pt idx="32">
                  <c:v>55.570999999999998</c:v>
                </c:pt>
                <c:pt idx="33">
                  <c:v>57.475999999999999</c:v>
                </c:pt>
                <c:pt idx="34">
                  <c:v>57.475999999999999</c:v>
                </c:pt>
                <c:pt idx="35">
                  <c:v>58.429000000000002</c:v>
                </c:pt>
                <c:pt idx="36">
                  <c:v>59.381</c:v>
                </c:pt>
                <c:pt idx="37">
                  <c:v>60.332999999999998</c:v>
                </c:pt>
                <c:pt idx="38">
                  <c:v>61.286000000000001</c:v>
                </c:pt>
                <c:pt idx="39">
                  <c:v>62.238</c:v>
                </c:pt>
                <c:pt idx="40">
                  <c:v>64.856999999999999</c:v>
                </c:pt>
                <c:pt idx="41">
                  <c:v>65.094999999999999</c:v>
                </c:pt>
                <c:pt idx="42">
                  <c:v>65.332999999999998</c:v>
                </c:pt>
                <c:pt idx="43">
                  <c:v>65.570999999999998</c:v>
                </c:pt>
                <c:pt idx="44">
                  <c:v>66.048000000000002</c:v>
                </c:pt>
                <c:pt idx="45">
                  <c:v>66.522999999999996</c:v>
                </c:pt>
                <c:pt idx="46">
                  <c:v>67.475999999999999</c:v>
                </c:pt>
                <c:pt idx="47">
                  <c:v>68.429000000000002</c:v>
                </c:pt>
                <c:pt idx="48">
                  <c:v>68.905000000000001</c:v>
                </c:pt>
                <c:pt idx="49">
                  <c:v>69.381</c:v>
                </c:pt>
                <c:pt idx="50">
                  <c:v>70.332999999999998</c:v>
                </c:pt>
                <c:pt idx="51">
                  <c:v>72.238</c:v>
                </c:pt>
                <c:pt idx="52">
                  <c:v>0.40121063558368142</c:v>
                </c:pt>
                <c:pt idx="53">
                  <c:v>1.3235698741839466</c:v>
                </c:pt>
                <c:pt idx="54">
                  <c:v>1.8394657195027391</c:v>
                </c:pt>
                <c:pt idx="55">
                  <c:v>2.6680257134995871</c:v>
                </c:pt>
                <c:pt idx="56">
                  <c:v>3.1995547662522825</c:v>
                </c:pt>
                <c:pt idx="57">
                  <c:v>4.1688136271542557</c:v>
                </c:pt>
                <c:pt idx="58">
                  <c:v>4.6221766427374371</c:v>
                </c:pt>
                <c:pt idx="59">
                  <c:v>5.5863078116010909</c:v>
                </c:pt>
                <c:pt idx="60">
                  <c:v>6.2167638009955226</c:v>
                </c:pt>
                <c:pt idx="61">
                  <c:v>6.9515245503889531</c:v>
                </c:pt>
                <c:pt idx="62">
                  <c:v>7.8895169964231213</c:v>
                </c:pt>
                <c:pt idx="63">
                  <c:v>8.1709147302333722</c:v>
                </c:pt>
                <c:pt idx="64">
                  <c:v>8.6711773681182613</c:v>
                </c:pt>
                <c:pt idx="65">
                  <c:v>9.5153705695490132</c:v>
                </c:pt>
                <c:pt idx="66">
                  <c:v>9.5153705695490132</c:v>
                </c:pt>
                <c:pt idx="67">
                  <c:v>10.468996223017083</c:v>
                </c:pt>
                <c:pt idx="68">
                  <c:v>10.984892068335876</c:v>
                </c:pt>
                <c:pt idx="69">
                  <c:v>11.797818854898821</c:v>
                </c:pt>
                <c:pt idx="70">
                  <c:v>12.344981115085419</c:v>
                </c:pt>
                <c:pt idx="71">
                  <c:v>13.345506390855199</c:v>
                </c:pt>
                <c:pt idx="72">
                  <c:v>13.97083468821131</c:v>
                </c:pt>
                <c:pt idx="73">
                  <c:v>14.674329022736936</c:v>
                </c:pt>
                <c:pt idx="74">
                  <c:v>15.25275769779134</c:v>
                </c:pt>
                <c:pt idx="75">
                  <c:v>16.237649766127216</c:v>
                </c:pt>
                <c:pt idx="76">
                  <c:v>17.050576552690163</c:v>
                </c:pt>
                <c:pt idx="77">
                  <c:v>18.481077565722003</c:v>
                </c:pt>
                <c:pt idx="78">
                  <c:v>18.972085344806025</c:v>
                </c:pt>
                <c:pt idx="79">
                  <c:v>19.837039445708999</c:v>
                </c:pt>
                <c:pt idx="80">
                  <c:v>20.12894269491483</c:v>
                </c:pt>
                <c:pt idx="81">
                  <c:v>20.524900572800721</c:v>
                </c:pt>
                <c:pt idx="82">
                  <c:v>21.014782760949497</c:v>
                </c:pt>
                <c:pt idx="83">
                  <c:v>22.390505015132945</c:v>
                </c:pt>
                <c:pt idx="84">
                  <c:v>22.460916981415242</c:v>
                </c:pt>
                <c:pt idx="85">
                  <c:v>22.682283198679308</c:v>
                </c:pt>
                <c:pt idx="86">
                  <c:v>23.516095950373945</c:v>
                </c:pt>
                <c:pt idx="87">
                  <c:v>24.172690662597862</c:v>
                </c:pt>
                <c:pt idx="88">
                  <c:v>25.102929037744815</c:v>
                </c:pt>
                <c:pt idx="89">
                  <c:v>25.337427149253358</c:v>
                </c:pt>
                <c:pt idx="90">
                  <c:v>26.408239325645965</c:v>
                </c:pt>
                <c:pt idx="91">
                  <c:v>26.799069511493538</c:v>
                </c:pt>
                <c:pt idx="92">
                  <c:v>28.060106555941871</c:v>
                </c:pt>
                <c:pt idx="93">
                  <c:v>28.232071837714802</c:v>
                </c:pt>
                <c:pt idx="94">
                  <c:v>28.193051351959777</c:v>
                </c:pt>
                <c:pt idx="95">
                  <c:v>28.629655569173817</c:v>
                </c:pt>
                <c:pt idx="96">
                  <c:v>29.202831486530428</c:v>
                </c:pt>
                <c:pt idx="97">
                  <c:v>30.338802871507543</c:v>
                </c:pt>
                <c:pt idx="98">
                  <c:v>30.83906550939243</c:v>
                </c:pt>
                <c:pt idx="99">
                  <c:v>31.610345431351462</c:v>
                </c:pt>
                <c:pt idx="100">
                  <c:v>32.540458740838943</c:v>
                </c:pt>
                <c:pt idx="101">
                  <c:v>33.064233722704422</c:v>
                </c:pt>
                <c:pt idx="102">
                  <c:v>34.455589184321767</c:v>
                </c:pt>
                <c:pt idx="103">
                  <c:v>35.01838465194227</c:v>
                </c:pt>
                <c:pt idx="104">
                  <c:v>35.252882763450813</c:v>
                </c:pt>
                <c:pt idx="105">
                  <c:v>36.029290377448163</c:v>
                </c:pt>
                <c:pt idx="106">
                  <c:v>36.528177293078869</c:v>
                </c:pt>
                <c:pt idx="107">
                  <c:v>37.02068586007654</c:v>
                </c:pt>
                <c:pt idx="108">
                  <c:v>37.927411891242905</c:v>
                </c:pt>
                <c:pt idx="109">
                  <c:v>38.750719127541963</c:v>
                </c:pt>
                <c:pt idx="110">
                  <c:v>39.574026363841014</c:v>
                </c:pt>
                <c:pt idx="111">
                  <c:v>40.533530103304237</c:v>
                </c:pt>
                <c:pt idx="112">
                  <c:v>41.638360139073015</c:v>
                </c:pt>
                <c:pt idx="113">
                  <c:v>42.709172315465629</c:v>
                </c:pt>
                <c:pt idx="114">
                  <c:v>43.60814427574477</c:v>
                </c:pt>
                <c:pt idx="115">
                  <c:v>44.483603892043327</c:v>
                </c:pt>
                <c:pt idx="116">
                  <c:v>45.570049275869842</c:v>
                </c:pt>
                <c:pt idx="117">
                  <c:v>46.758173040846451</c:v>
                </c:pt>
                <c:pt idx="118">
                  <c:v>47.36011405988144</c:v>
                </c:pt>
                <c:pt idx="119">
                  <c:v>48.032341979539261</c:v>
                </c:pt>
                <c:pt idx="120">
                  <c:v>48.782735936366592</c:v>
                </c:pt>
                <c:pt idx="121">
                  <c:v>49.962980564796524</c:v>
                </c:pt>
                <c:pt idx="122">
                  <c:v>50.768153280472248</c:v>
                </c:pt>
                <c:pt idx="123">
                  <c:v>51.872858250581551</c:v>
                </c:pt>
                <c:pt idx="124">
                  <c:v>52.810850696615717</c:v>
                </c:pt>
                <c:pt idx="125">
                  <c:v>54.353285474874319</c:v>
                </c:pt>
                <c:pt idx="126">
                  <c:v>54.864053628154778</c:v>
                </c:pt>
                <c:pt idx="127">
                  <c:v>55.405963130643585</c:v>
                </c:pt>
                <c:pt idx="128">
                  <c:v>55.979139048000206</c:v>
                </c:pt>
                <c:pt idx="129">
                  <c:v>57.323594887315849</c:v>
                </c:pt>
                <c:pt idx="130">
                  <c:v>58.535230996273043</c:v>
                </c:pt>
                <c:pt idx="131">
                  <c:v>58.79311638610271</c:v>
                </c:pt>
                <c:pt idx="132">
                  <c:v>59.668576002401267</c:v>
                </c:pt>
                <c:pt idx="133">
                  <c:v>60.794166937642267</c:v>
                </c:pt>
                <c:pt idx="134">
                  <c:v>61.971910252882758</c:v>
                </c:pt>
                <c:pt idx="135">
                  <c:v>63.034968358388149</c:v>
                </c:pt>
                <c:pt idx="136">
                  <c:v>64.014607669026248</c:v>
                </c:pt>
                <c:pt idx="137">
                  <c:v>64.577403136646737</c:v>
                </c:pt>
                <c:pt idx="138">
                  <c:v>63.034968358388149</c:v>
                </c:pt>
                <c:pt idx="139">
                  <c:v>65.598814377548209</c:v>
                </c:pt>
                <c:pt idx="140">
                  <c:v>66.776557692788714</c:v>
                </c:pt>
                <c:pt idx="141">
                  <c:v>68.204307261312181</c:v>
                </c:pt>
                <c:pt idx="142">
                  <c:v>69.371670126816582</c:v>
                </c:pt>
                <c:pt idx="143">
                  <c:v>70.278396157982939</c:v>
                </c:pt>
                <c:pt idx="144">
                  <c:v>71.685384827034184</c:v>
                </c:pt>
                <c:pt idx="145">
                  <c:v>72.740563795992898</c:v>
                </c:pt>
                <c:pt idx="146">
                  <c:v>73.459691337952435</c:v>
                </c:pt>
                <c:pt idx="147">
                  <c:v>74.358663298231576</c:v>
                </c:pt>
                <c:pt idx="148">
                  <c:v>75.1090572550589</c:v>
                </c:pt>
              </c:numCache>
            </c:numRef>
          </c:xVal>
          <c:yVal>
            <c:numRef>
              <c:f>'dOs_ocean_all-z'!$B$97:$B$245</c:f>
              <c:numCache>
                <c:formatCode>General</c:formatCode>
                <c:ptCount val="149"/>
                <c:pt idx="0">
                  <c:v>0.92200000000000004</c:v>
                </c:pt>
                <c:pt idx="1">
                  <c:v>0.91600000000000004</c:v>
                </c:pt>
                <c:pt idx="2">
                  <c:v>0.89800000000000002</c:v>
                </c:pt>
                <c:pt idx="3">
                  <c:v>0.80300000000000005</c:v>
                </c:pt>
                <c:pt idx="4">
                  <c:v>0.78200000000000003</c:v>
                </c:pt>
                <c:pt idx="5">
                  <c:v>0.76200000000000001</c:v>
                </c:pt>
                <c:pt idx="6">
                  <c:v>0.72299999999999998</c:v>
                </c:pt>
                <c:pt idx="7">
                  <c:v>0.68200000000000005</c:v>
                </c:pt>
                <c:pt idx="8">
                  <c:v>0.67300000000000004</c:v>
                </c:pt>
                <c:pt idx="9">
                  <c:v>0.622</c:v>
                </c:pt>
                <c:pt idx="10">
                  <c:v>0.54900000000000004</c:v>
                </c:pt>
                <c:pt idx="11">
                  <c:v>0.436</c:v>
                </c:pt>
                <c:pt idx="12">
                  <c:v>0.45400000000000001</c:v>
                </c:pt>
                <c:pt idx="13">
                  <c:v>0.51300000000000001</c:v>
                </c:pt>
                <c:pt idx="14">
                  <c:v>0.53300000000000003</c:v>
                </c:pt>
                <c:pt idx="15">
                  <c:v>0.58099999999999996</c:v>
                </c:pt>
                <c:pt idx="16">
                  <c:v>0.54900000000000004</c:v>
                </c:pt>
                <c:pt idx="17">
                  <c:v>0.54800000000000004</c:v>
                </c:pt>
                <c:pt idx="18">
                  <c:v>0.51900000000000002</c:v>
                </c:pt>
                <c:pt idx="19">
                  <c:v>0.51600000000000001</c:v>
                </c:pt>
                <c:pt idx="20">
                  <c:v>0.47</c:v>
                </c:pt>
                <c:pt idx="21">
                  <c:v>0.44600000000000001</c:v>
                </c:pt>
                <c:pt idx="22">
                  <c:v>0.46400000000000002</c:v>
                </c:pt>
                <c:pt idx="23">
                  <c:v>0.47</c:v>
                </c:pt>
                <c:pt idx="24">
                  <c:v>0.48799999999999999</c:v>
                </c:pt>
                <c:pt idx="25">
                  <c:v>0.46500000000000002</c:v>
                </c:pt>
                <c:pt idx="26">
                  <c:v>0.46899999999999997</c:v>
                </c:pt>
                <c:pt idx="27">
                  <c:v>0.46700000000000003</c:v>
                </c:pt>
                <c:pt idx="28">
                  <c:v>0.46100000000000002</c:v>
                </c:pt>
                <c:pt idx="29">
                  <c:v>0.376</c:v>
                </c:pt>
                <c:pt idx="30">
                  <c:v>0.433</c:v>
                </c:pt>
                <c:pt idx="31">
                  <c:v>0.44</c:v>
                </c:pt>
                <c:pt idx="32">
                  <c:v>0.443</c:v>
                </c:pt>
                <c:pt idx="33">
                  <c:v>0.36499999999999999</c:v>
                </c:pt>
                <c:pt idx="34">
                  <c:v>0.34799999999999998</c:v>
                </c:pt>
                <c:pt idx="35">
                  <c:v>0.34200000000000003</c:v>
                </c:pt>
                <c:pt idx="36">
                  <c:v>0.33700000000000002</c:v>
                </c:pt>
                <c:pt idx="37">
                  <c:v>0.318</c:v>
                </c:pt>
                <c:pt idx="38">
                  <c:v>0.375</c:v>
                </c:pt>
                <c:pt idx="39">
                  <c:v>0.36099999999999999</c:v>
                </c:pt>
                <c:pt idx="40">
                  <c:v>0.39600000000000002</c:v>
                </c:pt>
                <c:pt idx="41">
                  <c:v>0.29099999999999998</c:v>
                </c:pt>
                <c:pt idx="42">
                  <c:v>0.188</c:v>
                </c:pt>
                <c:pt idx="43">
                  <c:v>0.33900000000000002</c:v>
                </c:pt>
                <c:pt idx="44">
                  <c:v>0.49199999999999999</c:v>
                </c:pt>
                <c:pt idx="45">
                  <c:v>0.61099999999999999</c:v>
                </c:pt>
                <c:pt idx="46">
                  <c:v>0.53600000000000003</c:v>
                </c:pt>
                <c:pt idx="47">
                  <c:v>0.54800000000000004</c:v>
                </c:pt>
                <c:pt idx="48">
                  <c:v>0.56899999999999995</c:v>
                </c:pt>
                <c:pt idx="49">
                  <c:v>0.626</c:v>
                </c:pt>
                <c:pt idx="50">
                  <c:v>0.52700000000000002</c:v>
                </c:pt>
                <c:pt idx="51">
                  <c:v>0.59199999999999997</c:v>
                </c:pt>
                <c:pt idx="52">
                  <c:v>1.0265470382739039</c:v>
                </c:pt>
                <c:pt idx="53">
                  <c:v>1.0223149017374844</c:v>
                </c:pt>
                <c:pt idx="54">
                  <c:v>1</c:v>
                </c:pt>
                <c:pt idx="55">
                  <c:v>0.99384416503793527</c:v>
                </c:pt>
                <c:pt idx="56">
                  <c:v>0.97460718078148312</c:v>
                </c:pt>
                <c:pt idx="57">
                  <c:v>0.95113805998861167</c:v>
                </c:pt>
                <c:pt idx="58">
                  <c:v>0.95113805998861167</c:v>
                </c:pt>
                <c:pt idx="59">
                  <c:v>0.90830576032256594</c:v>
                </c:pt>
                <c:pt idx="60">
                  <c:v>0.8876560119423198</c:v>
                </c:pt>
                <c:pt idx="61">
                  <c:v>0.86880376737099674</c:v>
                </c:pt>
                <c:pt idx="62">
                  <c:v>0.83956355130118965</c:v>
                </c:pt>
                <c:pt idx="63">
                  <c:v>0.81994182735960841</c:v>
                </c:pt>
                <c:pt idx="64">
                  <c:v>0.81994182735960841</c:v>
                </c:pt>
                <c:pt idx="65">
                  <c:v>0.78916265254928519</c:v>
                </c:pt>
                <c:pt idx="66">
                  <c:v>0.78916265254928519</c:v>
                </c:pt>
                <c:pt idx="67">
                  <c:v>0.77146462703334917</c:v>
                </c:pt>
                <c:pt idx="68">
                  <c:v>0.74722602687021955</c:v>
                </c:pt>
                <c:pt idx="69">
                  <c:v>0.71490789331937998</c:v>
                </c:pt>
                <c:pt idx="70">
                  <c:v>0.76300035396051036</c:v>
                </c:pt>
                <c:pt idx="71">
                  <c:v>0.79762692562212401</c:v>
                </c:pt>
                <c:pt idx="72">
                  <c:v>0.77569676356976869</c:v>
                </c:pt>
                <c:pt idx="73">
                  <c:v>0.77569676356976869</c:v>
                </c:pt>
                <c:pt idx="74">
                  <c:v>0.79762692562212401</c:v>
                </c:pt>
                <c:pt idx="75">
                  <c:v>0.79762692562212401</c:v>
                </c:pt>
                <c:pt idx="76">
                  <c:v>0.77146462703334917</c:v>
                </c:pt>
                <c:pt idx="77">
                  <c:v>0.77011957709413803</c:v>
                </c:pt>
                <c:pt idx="78">
                  <c:v>0.73503131781036957</c:v>
                </c:pt>
                <c:pt idx="79">
                  <c:v>0.67310054017451793</c:v>
                </c:pt>
                <c:pt idx="80">
                  <c:v>0.69259299158189558</c:v>
                </c:pt>
                <c:pt idx="81">
                  <c:v>0.70644362024654117</c:v>
                </c:pt>
                <c:pt idx="82">
                  <c:v>0.70824112405546424</c:v>
                </c:pt>
                <c:pt idx="83">
                  <c:v>0.67104756921466935</c:v>
                </c:pt>
                <c:pt idx="84">
                  <c:v>0.62795672448021667</c:v>
                </c:pt>
                <c:pt idx="85">
                  <c:v>0.42487880699918446</c:v>
                </c:pt>
                <c:pt idx="86">
                  <c:v>0.54466212160851946</c:v>
                </c:pt>
                <c:pt idx="87">
                  <c:v>0.58775296634297214</c:v>
                </c:pt>
                <c:pt idx="88">
                  <c:v>0.613530525246618</c:v>
                </c:pt>
                <c:pt idx="89">
                  <c:v>0.61660844272765036</c:v>
                </c:pt>
                <c:pt idx="90">
                  <c:v>0.59198510287939166</c:v>
                </c:pt>
                <c:pt idx="91">
                  <c:v>0.62199479831945692</c:v>
                </c:pt>
                <c:pt idx="92">
                  <c:v>0.59621723941581117</c:v>
                </c:pt>
                <c:pt idx="93">
                  <c:v>0.46104433740131434</c:v>
                </c:pt>
                <c:pt idx="94">
                  <c:v>0.37582603610397208</c:v>
                </c:pt>
                <c:pt idx="95">
                  <c:v>0.57383770141122514</c:v>
                </c:pt>
                <c:pt idx="96">
                  <c:v>0.61513412025423608</c:v>
                </c:pt>
                <c:pt idx="97">
                  <c:v>0.57383770141122514</c:v>
                </c:pt>
                <c:pt idx="98">
                  <c:v>0.57928869327013333</c:v>
                </c:pt>
                <c:pt idx="99">
                  <c:v>0.56537342833838622</c:v>
                </c:pt>
                <c:pt idx="100">
                  <c:v>0.53690269163883708</c:v>
                </c:pt>
                <c:pt idx="101">
                  <c:v>0.52440019083088374</c:v>
                </c:pt>
                <c:pt idx="102">
                  <c:v>0.50939534311085111</c:v>
                </c:pt>
                <c:pt idx="103">
                  <c:v>0.29663429723449103</c:v>
                </c:pt>
                <c:pt idx="104">
                  <c:v>0.39743609473829999</c:v>
                </c:pt>
                <c:pt idx="105">
                  <c:v>0.47483032979885798</c:v>
                </c:pt>
                <c:pt idx="106">
                  <c:v>0.45425137352067602</c:v>
                </c:pt>
                <c:pt idx="107">
                  <c:v>0.46271564659351494</c:v>
                </c:pt>
                <c:pt idx="108">
                  <c:v>0.48079841179457988</c:v>
                </c:pt>
                <c:pt idx="109">
                  <c:v>0.51901383523907718</c:v>
                </c:pt>
                <c:pt idx="110">
                  <c:v>0.52440019083088374</c:v>
                </c:pt>
                <c:pt idx="111">
                  <c:v>0.55235691531110032</c:v>
                </c:pt>
                <c:pt idx="112">
                  <c:v>0.55235691531110032</c:v>
                </c:pt>
                <c:pt idx="113">
                  <c:v>0.56716785422982796</c:v>
                </c:pt>
                <c:pt idx="114">
                  <c:v>0.53100232382769808</c:v>
                </c:pt>
                <c:pt idx="115">
                  <c:v>0.51054956216623826</c:v>
                </c:pt>
                <c:pt idx="116">
                  <c:v>0.46842210560334868</c:v>
                </c:pt>
                <c:pt idx="117">
                  <c:v>0.47438403176410832</c:v>
                </c:pt>
                <c:pt idx="118">
                  <c:v>0.47438403176410832</c:v>
                </c:pt>
                <c:pt idx="119">
                  <c:v>0.45995783253050976</c:v>
                </c:pt>
                <c:pt idx="120">
                  <c:v>0.44418350544021901</c:v>
                </c:pt>
                <c:pt idx="121">
                  <c:v>0.47015189522768885</c:v>
                </c:pt>
                <c:pt idx="122">
                  <c:v>0.46168762215484999</c:v>
                </c:pt>
                <c:pt idx="123">
                  <c:v>0.41218547530740701</c:v>
                </c:pt>
                <c:pt idx="124">
                  <c:v>0.36319426276181527</c:v>
                </c:pt>
                <c:pt idx="125">
                  <c:v>0.33498207113067308</c:v>
                </c:pt>
                <c:pt idx="126">
                  <c:v>0.3288262361686084</c:v>
                </c:pt>
                <c:pt idx="127">
                  <c:v>0.31497560750396292</c:v>
                </c:pt>
                <c:pt idx="128">
                  <c:v>0.34581634066390687</c:v>
                </c:pt>
                <c:pt idx="129">
                  <c:v>0.34754920820572799</c:v>
                </c:pt>
                <c:pt idx="130">
                  <c:v>0.3652472337216639</c:v>
                </c:pt>
                <c:pt idx="131">
                  <c:v>0.37736499484448827</c:v>
                </c:pt>
                <c:pt idx="132">
                  <c:v>0.38159713138090773</c:v>
                </c:pt>
                <c:pt idx="133">
                  <c:v>0.45444220440449973</c:v>
                </c:pt>
                <c:pt idx="134">
                  <c:v>0.4394373566844671</c:v>
                </c:pt>
                <c:pt idx="135">
                  <c:v>0.54395727850536335</c:v>
                </c:pt>
                <c:pt idx="136">
                  <c:v>0.32036196309576948</c:v>
                </c:pt>
                <c:pt idx="137">
                  <c:v>0.22879391803505755</c:v>
                </c:pt>
                <c:pt idx="138">
                  <c:v>0.54395727850536335</c:v>
                </c:pt>
                <c:pt idx="139">
                  <c:v>0.48804382954492981</c:v>
                </c:pt>
                <c:pt idx="140">
                  <c:v>0.49471059880884599</c:v>
                </c:pt>
                <c:pt idx="141">
                  <c:v>0.53780144354329873</c:v>
                </c:pt>
                <c:pt idx="142">
                  <c:v>0.54524077009495353</c:v>
                </c:pt>
                <c:pt idx="143">
                  <c:v>0.55088259283768615</c:v>
                </c:pt>
                <c:pt idx="144">
                  <c:v>0.58012280890749324</c:v>
                </c:pt>
                <c:pt idx="145">
                  <c:v>0.62398313301220409</c:v>
                </c:pt>
                <c:pt idx="146">
                  <c:v>0.62398313301220409</c:v>
                </c:pt>
                <c:pt idx="147">
                  <c:v>0.61032641314886349</c:v>
                </c:pt>
                <c:pt idx="148">
                  <c:v>0.58570307330060478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E-454C-8893-20D444FA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87056"/>
        <c:axId val="576992152"/>
      </c:scatterChart>
      <c:valAx>
        <c:axId val="57698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6992152"/>
        <c:crosses val="autoZero"/>
        <c:crossBetween val="midCat"/>
      </c:valAx>
      <c:valAx>
        <c:axId val="57699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98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'dOs_ocean_all-z'!$A$97:$A$148</c:f>
              <c:numCache>
                <c:formatCode>General</c:formatCode>
                <c:ptCount val="52"/>
                <c:pt idx="0">
                  <c:v>0.23799999999999999</c:v>
                </c:pt>
                <c:pt idx="1">
                  <c:v>3.0950000000000002</c:v>
                </c:pt>
                <c:pt idx="2">
                  <c:v>4.048</c:v>
                </c:pt>
                <c:pt idx="3">
                  <c:v>6.9050000000000002</c:v>
                </c:pt>
                <c:pt idx="4">
                  <c:v>8.81</c:v>
                </c:pt>
                <c:pt idx="5">
                  <c:v>9.7620000000000005</c:v>
                </c:pt>
                <c:pt idx="6">
                  <c:v>30.475999999999999</c:v>
                </c:pt>
                <c:pt idx="7">
                  <c:v>30.952000000000002</c:v>
                </c:pt>
                <c:pt idx="8">
                  <c:v>31.428000000000001</c:v>
                </c:pt>
                <c:pt idx="9">
                  <c:v>31.905000000000001</c:v>
                </c:pt>
                <c:pt idx="10">
                  <c:v>35.381</c:v>
                </c:pt>
                <c:pt idx="11">
                  <c:v>35.856999999999999</c:v>
                </c:pt>
                <c:pt idx="12">
                  <c:v>36.808999999999997</c:v>
                </c:pt>
                <c:pt idx="13">
                  <c:v>37.286999999999999</c:v>
                </c:pt>
                <c:pt idx="14">
                  <c:v>37.762</c:v>
                </c:pt>
                <c:pt idx="15">
                  <c:v>38.238</c:v>
                </c:pt>
                <c:pt idx="16">
                  <c:v>39.19</c:v>
                </c:pt>
                <c:pt idx="17">
                  <c:v>40.143000000000001</c:v>
                </c:pt>
                <c:pt idx="18">
                  <c:v>41.094999999999999</c:v>
                </c:pt>
                <c:pt idx="19">
                  <c:v>42.048000000000002</c:v>
                </c:pt>
                <c:pt idx="20">
                  <c:v>47</c:v>
                </c:pt>
                <c:pt idx="21">
                  <c:v>47.951999999999998</c:v>
                </c:pt>
                <c:pt idx="22">
                  <c:v>48.905000000000001</c:v>
                </c:pt>
                <c:pt idx="23">
                  <c:v>49.856999999999999</c:v>
                </c:pt>
                <c:pt idx="24">
                  <c:v>50.808999999999997</c:v>
                </c:pt>
                <c:pt idx="25">
                  <c:v>51.762</c:v>
                </c:pt>
                <c:pt idx="26">
                  <c:v>52.238</c:v>
                </c:pt>
                <c:pt idx="27">
                  <c:v>52.713999999999999</c:v>
                </c:pt>
                <c:pt idx="28">
                  <c:v>53.191000000000003</c:v>
                </c:pt>
                <c:pt idx="29">
                  <c:v>53.667000000000002</c:v>
                </c:pt>
                <c:pt idx="30">
                  <c:v>54.619</c:v>
                </c:pt>
                <c:pt idx="31">
                  <c:v>55.570999999999998</c:v>
                </c:pt>
                <c:pt idx="32">
                  <c:v>55.570999999999998</c:v>
                </c:pt>
                <c:pt idx="33">
                  <c:v>57.475999999999999</c:v>
                </c:pt>
                <c:pt idx="34">
                  <c:v>57.475999999999999</c:v>
                </c:pt>
                <c:pt idx="35">
                  <c:v>58.429000000000002</c:v>
                </c:pt>
                <c:pt idx="36">
                  <c:v>59.381</c:v>
                </c:pt>
                <c:pt idx="37">
                  <c:v>60.332999999999998</c:v>
                </c:pt>
                <c:pt idx="38">
                  <c:v>61.286000000000001</c:v>
                </c:pt>
                <c:pt idx="39">
                  <c:v>62.238</c:v>
                </c:pt>
                <c:pt idx="40">
                  <c:v>64.856999999999999</c:v>
                </c:pt>
                <c:pt idx="41">
                  <c:v>65.094999999999999</c:v>
                </c:pt>
                <c:pt idx="42">
                  <c:v>65.332999999999998</c:v>
                </c:pt>
                <c:pt idx="43">
                  <c:v>65.570999999999998</c:v>
                </c:pt>
                <c:pt idx="44">
                  <c:v>66.048000000000002</c:v>
                </c:pt>
                <c:pt idx="45">
                  <c:v>66.522999999999996</c:v>
                </c:pt>
                <c:pt idx="46">
                  <c:v>67.475999999999999</c:v>
                </c:pt>
                <c:pt idx="47">
                  <c:v>68.429000000000002</c:v>
                </c:pt>
                <c:pt idx="48">
                  <c:v>68.905000000000001</c:v>
                </c:pt>
                <c:pt idx="49">
                  <c:v>69.381</c:v>
                </c:pt>
                <c:pt idx="50">
                  <c:v>70.332999999999998</c:v>
                </c:pt>
                <c:pt idx="51">
                  <c:v>72.238</c:v>
                </c:pt>
              </c:numCache>
            </c:numRef>
          </c:xVal>
          <c:yVal>
            <c:numRef>
              <c:f>'dOs_ocean_all-z'!$B$97:$B$148</c:f>
              <c:numCache>
                <c:formatCode>General</c:formatCode>
                <c:ptCount val="52"/>
                <c:pt idx="0">
                  <c:v>0.92200000000000004</c:v>
                </c:pt>
                <c:pt idx="1">
                  <c:v>0.91600000000000004</c:v>
                </c:pt>
                <c:pt idx="2">
                  <c:v>0.89800000000000002</c:v>
                </c:pt>
                <c:pt idx="3">
                  <c:v>0.80300000000000005</c:v>
                </c:pt>
                <c:pt idx="4">
                  <c:v>0.78200000000000003</c:v>
                </c:pt>
                <c:pt idx="5">
                  <c:v>0.76200000000000001</c:v>
                </c:pt>
                <c:pt idx="6">
                  <c:v>0.72299999999999998</c:v>
                </c:pt>
                <c:pt idx="7">
                  <c:v>0.68200000000000005</c:v>
                </c:pt>
                <c:pt idx="8">
                  <c:v>0.67300000000000004</c:v>
                </c:pt>
                <c:pt idx="9">
                  <c:v>0.622</c:v>
                </c:pt>
                <c:pt idx="10">
                  <c:v>0.54900000000000004</c:v>
                </c:pt>
                <c:pt idx="11">
                  <c:v>0.436</c:v>
                </c:pt>
                <c:pt idx="12">
                  <c:v>0.45400000000000001</c:v>
                </c:pt>
                <c:pt idx="13">
                  <c:v>0.51300000000000001</c:v>
                </c:pt>
                <c:pt idx="14">
                  <c:v>0.53300000000000003</c:v>
                </c:pt>
                <c:pt idx="15">
                  <c:v>0.58099999999999996</c:v>
                </c:pt>
                <c:pt idx="16">
                  <c:v>0.54900000000000004</c:v>
                </c:pt>
                <c:pt idx="17">
                  <c:v>0.54800000000000004</c:v>
                </c:pt>
                <c:pt idx="18">
                  <c:v>0.51900000000000002</c:v>
                </c:pt>
                <c:pt idx="19">
                  <c:v>0.51600000000000001</c:v>
                </c:pt>
                <c:pt idx="20">
                  <c:v>0.47</c:v>
                </c:pt>
                <c:pt idx="21">
                  <c:v>0.44600000000000001</c:v>
                </c:pt>
                <c:pt idx="22">
                  <c:v>0.46400000000000002</c:v>
                </c:pt>
                <c:pt idx="23">
                  <c:v>0.47</c:v>
                </c:pt>
                <c:pt idx="24">
                  <c:v>0.48799999999999999</c:v>
                </c:pt>
                <c:pt idx="25">
                  <c:v>0.46500000000000002</c:v>
                </c:pt>
                <c:pt idx="26">
                  <c:v>0.46899999999999997</c:v>
                </c:pt>
                <c:pt idx="27">
                  <c:v>0.46700000000000003</c:v>
                </c:pt>
                <c:pt idx="28">
                  <c:v>0.46100000000000002</c:v>
                </c:pt>
                <c:pt idx="29">
                  <c:v>0.376</c:v>
                </c:pt>
                <c:pt idx="30">
                  <c:v>0.433</c:v>
                </c:pt>
                <c:pt idx="31">
                  <c:v>0.44</c:v>
                </c:pt>
                <c:pt idx="32">
                  <c:v>0.443</c:v>
                </c:pt>
                <c:pt idx="33">
                  <c:v>0.36499999999999999</c:v>
                </c:pt>
                <c:pt idx="34">
                  <c:v>0.34799999999999998</c:v>
                </c:pt>
                <c:pt idx="35">
                  <c:v>0.34200000000000003</c:v>
                </c:pt>
                <c:pt idx="36">
                  <c:v>0.33700000000000002</c:v>
                </c:pt>
                <c:pt idx="37">
                  <c:v>0.318</c:v>
                </c:pt>
                <c:pt idx="38">
                  <c:v>0.375</c:v>
                </c:pt>
                <c:pt idx="39">
                  <c:v>0.36099999999999999</c:v>
                </c:pt>
                <c:pt idx="40">
                  <c:v>0.39600000000000002</c:v>
                </c:pt>
                <c:pt idx="41">
                  <c:v>0.29099999999999998</c:v>
                </c:pt>
                <c:pt idx="42">
                  <c:v>0.188</c:v>
                </c:pt>
                <c:pt idx="43">
                  <c:v>0.33900000000000002</c:v>
                </c:pt>
                <c:pt idx="44">
                  <c:v>0.49199999999999999</c:v>
                </c:pt>
                <c:pt idx="45">
                  <c:v>0.61099999999999999</c:v>
                </c:pt>
                <c:pt idx="46">
                  <c:v>0.53600000000000003</c:v>
                </c:pt>
                <c:pt idx="47">
                  <c:v>0.54800000000000004</c:v>
                </c:pt>
                <c:pt idx="48">
                  <c:v>0.56899999999999995</c:v>
                </c:pt>
                <c:pt idx="49">
                  <c:v>0.626</c:v>
                </c:pt>
                <c:pt idx="50">
                  <c:v>0.52700000000000002</c:v>
                </c:pt>
                <c:pt idx="51">
                  <c:v>0.59199999999999997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B-4CD5-BC30-8EC6FE29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55648"/>
        <c:axId val="573053416"/>
      </c:scatterChart>
      <c:valAx>
        <c:axId val="4175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053416"/>
        <c:crosses val="autoZero"/>
        <c:crossBetween val="midCat"/>
      </c:valAx>
      <c:valAx>
        <c:axId val="57305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55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Mills!$B$1</c:f>
              <c:strCache>
                <c:ptCount val="1"/>
                <c:pt idx="0">
                  <c:v>CO2 (ppm)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Mills!$A$2:$A$42</c:f>
              <c:numCache>
                <c:formatCode>General</c:formatCode>
                <c:ptCount val="41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150</c:v>
                </c:pt>
                <c:pt idx="11">
                  <c:v>145</c:v>
                </c:pt>
                <c:pt idx="12">
                  <c:v>140</c:v>
                </c:pt>
                <c:pt idx="13">
                  <c:v>135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115</c:v>
                </c:pt>
                <c:pt idx="18">
                  <c:v>110</c:v>
                </c:pt>
                <c:pt idx="19">
                  <c:v>105</c:v>
                </c:pt>
                <c:pt idx="20">
                  <c:v>100</c:v>
                </c:pt>
                <c:pt idx="21">
                  <c:v>95</c:v>
                </c:pt>
                <c:pt idx="22">
                  <c:v>90</c:v>
                </c:pt>
                <c:pt idx="23">
                  <c:v>85</c:v>
                </c:pt>
                <c:pt idx="24">
                  <c:v>80</c:v>
                </c:pt>
                <c:pt idx="25">
                  <c:v>75</c:v>
                </c:pt>
                <c:pt idx="26">
                  <c:v>70</c:v>
                </c:pt>
                <c:pt idx="27">
                  <c:v>65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45</c:v>
                </c:pt>
                <c:pt idx="32">
                  <c:v>40</c:v>
                </c:pt>
                <c:pt idx="33">
                  <c:v>35</c:v>
                </c:pt>
                <c:pt idx="34">
                  <c:v>30</c:v>
                </c:pt>
                <c:pt idx="35">
                  <c:v>25</c:v>
                </c:pt>
                <c:pt idx="36">
                  <c:v>20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0</c:v>
                </c:pt>
              </c:numCache>
            </c:numRef>
          </c:xVal>
          <c:yVal>
            <c:numRef>
              <c:f>Mills!$B$2:$B$42</c:f>
              <c:numCache>
                <c:formatCode>General</c:formatCode>
                <c:ptCount val="41"/>
                <c:pt idx="0">
                  <c:v>1596.0984115739859</c:v>
                </c:pt>
                <c:pt idx="1">
                  <c:v>1540.2364929297332</c:v>
                </c:pt>
                <c:pt idx="2">
                  <c:v>1365.4415170422035</c:v>
                </c:pt>
                <c:pt idx="3">
                  <c:v>1307.0239489959949</c:v>
                </c:pt>
                <c:pt idx="4">
                  <c:v>1345.167969920715</c:v>
                </c:pt>
                <c:pt idx="5">
                  <c:v>1309.4079503037899</c:v>
                </c:pt>
                <c:pt idx="6">
                  <c:v>1196.7686565130912</c:v>
                </c:pt>
                <c:pt idx="7">
                  <c:v>989.3605427349263</c:v>
                </c:pt>
                <c:pt idx="8">
                  <c:v>890.81546467591193</c:v>
                </c:pt>
                <c:pt idx="9">
                  <c:v>975.85755932757536</c:v>
                </c:pt>
                <c:pt idx="10">
                  <c:v>1133.9835980710022</c:v>
                </c:pt>
                <c:pt idx="11">
                  <c:v>1242.5414816227556</c:v>
                </c:pt>
                <c:pt idx="12">
                  <c:v>1257.1697136473856</c:v>
                </c:pt>
                <c:pt idx="13">
                  <c:v>1168.1606408195514</c:v>
                </c:pt>
                <c:pt idx="14">
                  <c:v>1050.7533444132632</c:v>
                </c:pt>
                <c:pt idx="15">
                  <c:v>969.69729994823297</c:v>
                </c:pt>
                <c:pt idx="16">
                  <c:v>937.50374628776933</c:v>
                </c:pt>
                <c:pt idx="17">
                  <c:v>894.59172274745924</c:v>
                </c:pt>
                <c:pt idx="18">
                  <c:v>970.28853227256616</c:v>
                </c:pt>
                <c:pt idx="19">
                  <c:v>985.79407677846484</c:v>
                </c:pt>
                <c:pt idx="20">
                  <c:v>922.60850611666615</c:v>
                </c:pt>
                <c:pt idx="21">
                  <c:v>878.11350570798027</c:v>
                </c:pt>
                <c:pt idx="22">
                  <c:v>878.11350570798027</c:v>
                </c:pt>
                <c:pt idx="23">
                  <c:v>908.30449826989604</c:v>
                </c:pt>
                <c:pt idx="24">
                  <c:v>926.27033212543915</c:v>
                </c:pt>
                <c:pt idx="25">
                  <c:v>921.33068141568799</c:v>
                </c:pt>
                <c:pt idx="26">
                  <c:v>891.61648911533098</c:v>
                </c:pt>
                <c:pt idx="27">
                  <c:v>949.63354494183022</c:v>
                </c:pt>
                <c:pt idx="28">
                  <c:v>912.481268561153</c:v>
                </c:pt>
                <c:pt idx="29">
                  <c:v>808.17644334250599</c:v>
                </c:pt>
                <c:pt idx="30">
                  <c:v>730.70593684439962</c:v>
                </c:pt>
                <c:pt idx="31">
                  <c:v>644.88188976377955</c:v>
                </c:pt>
                <c:pt idx="32">
                  <c:v>603.74356319646893</c:v>
                </c:pt>
                <c:pt idx="33">
                  <c:v>581.10508677764756</c:v>
                </c:pt>
                <c:pt idx="34">
                  <c:v>568.59384791433934</c:v>
                </c:pt>
                <c:pt idx="35">
                  <c:v>491.69550173010373</c:v>
                </c:pt>
                <c:pt idx="36">
                  <c:v>394.56175244530414</c:v>
                </c:pt>
                <c:pt idx="37">
                  <c:v>375.08922976323458</c:v>
                </c:pt>
                <c:pt idx="38">
                  <c:v>359.39296515271229</c:v>
                </c:pt>
                <c:pt idx="39">
                  <c:v>334.96171975042904</c:v>
                </c:pt>
                <c:pt idx="40">
                  <c:v>307.36452061139414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1-405C-BAC6-53F5A4E07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12320"/>
        <c:axId val="415913496"/>
      </c:scatterChart>
      <c:valAx>
        <c:axId val="4159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13496"/>
        <c:crosses val="autoZero"/>
        <c:crossBetween val="midCat"/>
      </c:valAx>
      <c:valAx>
        <c:axId val="4159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1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dC_carbb_all_benthic!$B$1</c:f>
              <c:strCache>
                <c:ptCount val="1"/>
                <c:pt idx="0">
                  <c:v>dC_carbb</c:v>
                </c:pt>
              </c:strCache>
            </c:strRef>
          </c:tx>
          <c:xVal>
            <c:numRef>
              <c:f>dC_carbb_all_benthic!$A$2:$A$1938</c:f>
              <c:numCache>
                <c:formatCode>General</c:formatCode>
                <c:ptCount val="1937"/>
                <c:pt idx="0">
                  <c:v>60.189175528817579</c:v>
                </c:pt>
                <c:pt idx="1">
                  <c:v>60.036828992869864</c:v>
                </c:pt>
                <c:pt idx="2">
                  <c:v>60.004296877599522</c:v>
                </c:pt>
                <c:pt idx="3">
                  <c:v>59.926376708259056</c:v>
                </c:pt>
                <c:pt idx="4">
                  <c:v>59.877976033868087</c:v>
                </c:pt>
                <c:pt idx="5">
                  <c:v>59.877976033868087</c:v>
                </c:pt>
                <c:pt idx="6">
                  <c:v>59.877976033868087</c:v>
                </c:pt>
                <c:pt idx="7">
                  <c:v>59.865643119429585</c:v>
                </c:pt>
                <c:pt idx="8">
                  <c:v>59.865643119429585</c:v>
                </c:pt>
                <c:pt idx="9">
                  <c:v>59.757795496137845</c:v>
                </c:pt>
                <c:pt idx="10">
                  <c:v>59.757795496137845</c:v>
                </c:pt>
                <c:pt idx="11">
                  <c:v>59.740587994652408</c:v>
                </c:pt>
                <c:pt idx="12">
                  <c:v>59.740587994652408</c:v>
                </c:pt>
                <c:pt idx="13">
                  <c:v>59.669425300059416</c:v>
                </c:pt>
                <c:pt idx="14">
                  <c:v>59.634550035650619</c:v>
                </c:pt>
                <c:pt idx="15">
                  <c:v>59.604622581699338</c:v>
                </c:pt>
                <c:pt idx="16">
                  <c:v>59.511294114676168</c:v>
                </c:pt>
                <c:pt idx="17">
                  <c:v>59.458646482471771</c:v>
                </c:pt>
                <c:pt idx="18">
                  <c:v>59.458646482471771</c:v>
                </c:pt>
                <c:pt idx="19">
                  <c:v>59.388048654188943</c:v>
                </c:pt>
                <c:pt idx="20">
                  <c:v>59.330128936423044</c:v>
                </c:pt>
                <c:pt idx="21">
                  <c:v>59.315526096256683</c:v>
                </c:pt>
                <c:pt idx="22">
                  <c:v>59.287910409982167</c:v>
                </c:pt>
                <c:pt idx="23">
                  <c:v>59.22639228461081</c:v>
                </c:pt>
                <c:pt idx="24">
                  <c:v>59.208787284610807</c:v>
                </c:pt>
                <c:pt idx="25">
                  <c:v>59.172416170528813</c:v>
                </c:pt>
                <c:pt idx="26">
                  <c:v>59.103345573380864</c:v>
                </c:pt>
                <c:pt idx="27">
                  <c:v>59.049515906120021</c:v>
                </c:pt>
                <c:pt idx="28">
                  <c:v>59.033595044563278</c:v>
                </c:pt>
                <c:pt idx="29">
                  <c:v>58.995393345216868</c:v>
                </c:pt>
                <c:pt idx="30">
                  <c:v>58.987987320261432</c:v>
                </c:pt>
                <c:pt idx="31">
                  <c:v>58.912431221033863</c:v>
                </c:pt>
                <c:pt idx="32">
                  <c:v>58.889313544266187</c:v>
                </c:pt>
                <c:pt idx="33">
                  <c:v>58.862346408199635</c:v>
                </c:pt>
                <c:pt idx="34">
                  <c:v>58.852607694592983</c:v>
                </c:pt>
                <c:pt idx="35">
                  <c:v>58.823422935234696</c:v>
                </c:pt>
                <c:pt idx="36">
                  <c:v>58.741757911467609</c:v>
                </c:pt>
                <c:pt idx="37">
                  <c:v>58.644747352941174</c:v>
                </c:pt>
                <c:pt idx="38">
                  <c:v>58.637367030303025</c:v>
                </c:pt>
                <c:pt idx="39">
                  <c:v>58.562389090909086</c:v>
                </c:pt>
                <c:pt idx="40">
                  <c:v>58.483819393939392</c:v>
                </c:pt>
                <c:pt idx="41">
                  <c:v>58.433983757575746</c:v>
                </c:pt>
                <c:pt idx="42">
                  <c:v>58.42769818181818</c:v>
                </c:pt>
                <c:pt idx="43">
                  <c:v>58.363821018181817</c:v>
                </c:pt>
                <c:pt idx="44">
                  <c:v>58.360352727272726</c:v>
                </c:pt>
                <c:pt idx="45">
                  <c:v>58.337904242424237</c:v>
                </c:pt>
                <c:pt idx="46">
                  <c:v>58.308923248484845</c:v>
                </c:pt>
                <c:pt idx="47">
                  <c:v>58.282153430303026</c:v>
                </c:pt>
                <c:pt idx="48">
                  <c:v>58.259738618181814</c:v>
                </c:pt>
                <c:pt idx="49">
                  <c:v>58.230005599999998</c:v>
                </c:pt>
                <c:pt idx="50">
                  <c:v>58.230005599999998</c:v>
                </c:pt>
                <c:pt idx="51">
                  <c:v>58.226559757575757</c:v>
                </c:pt>
                <c:pt idx="52">
                  <c:v>58.203213333333331</c:v>
                </c:pt>
                <c:pt idx="53">
                  <c:v>58.193919660606056</c:v>
                </c:pt>
                <c:pt idx="54">
                  <c:v>58.140784096969696</c:v>
                </c:pt>
                <c:pt idx="55">
                  <c:v>58.124643636363629</c:v>
                </c:pt>
                <c:pt idx="56">
                  <c:v>58.102195151515154</c:v>
                </c:pt>
                <c:pt idx="57">
                  <c:v>58.092452509090904</c:v>
                </c:pt>
                <c:pt idx="58">
                  <c:v>58.021829575757572</c:v>
                </c:pt>
                <c:pt idx="59">
                  <c:v>58.001176969696964</c:v>
                </c:pt>
                <c:pt idx="60">
                  <c:v>57.992096557575749</c:v>
                </c:pt>
                <c:pt idx="61">
                  <c:v>57.902886278787875</c:v>
                </c:pt>
                <c:pt idx="62">
                  <c:v>57.855677115151515</c:v>
                </c:pt>
                <c:pt idx="63">
                  <c:v>57.855261818181809</c:v>
                </c:pt>
                <c:pt idx="64">
                  <c:v>57.741403103030301</c:v>
                </c:pt>
                <c:pt idx="65">
                  <c:v>57.741403103030301</c:v>
                </c:pt>
                <c:pt idx="66">
                  <c:v>57.679838133333327</c:v>
                </c:pt>
                <c:pt idx="67">
                  <c:v>57.597104242424237</c:v>
                </c:pt>
                <c:pt idx="68">
                  <c:v>57.563431515151514</c:v>
                </c:pt>
                <c:pt idx="69">
                  <c:v>57.557145939393934</c:v>
                </c:pt>
                <c:pt idx="70">
                  <c:v>57.446811636363634</c:v>
                </c:pt>
                <c:pt idx="71">
                  <c:v>57.416842909090903</c:v>
                </c:pt>
                <c:pt idx="72">
                  <c:v>57.416842909090903</c:v>
                </c:pt>
                <c:pt idx="73">
                  <c:v>57.366895030303027</c:v>
                </c:pt>
                <c:pt idx="74">
                  <c:v>57.365884848484839</c:v>
                </c:pt>
                <c:pt idx="75">
                  <c:v>57.327722424242417</c:v>
                </c:pt>
                <c:pt idx="76">
                  <c:v>57.296967999999993</c:v>
                </c:pt>
                <c:pt idx="77">
                  <c:v>57.219778884848481</c:v>
                </c:pt>
                <c:pt idx="78">
                  <c:v>57.217051393939393</c:v>
                </c:pt>
                <c:pt idx="79">
                  <c:v>57.175970666666664</c:v>
                </c:pt>
                <c:pt idx="80">
                  <c:v>57.167810642424243</c:v>
                </c:pt>
                <c:pt idx="81">
                  <c:v>57.137134787878786</c:v>
                </c:pt>
                <c:pt idx="82">
                  <c:v>57.123923854545446</c:v>
                </c:pt>
                <c:pt idx="83">
                  <c:v>57.057218181818179</c:v>
                </c:pt>
                <c:pt idx="84">
                  <c:v>57.025835199999996</c:v>
                </c:pt>
                <c:pt idx="85">
                  <c:v>56.977301575757572</c:v>
                </c:pt>
                <c:pt idx="86">
                  <c:v>56.941428896969697</c:v>
                </c:pt>
                <c:pt idx="87">
                  <c:v>56.907374545454545</c:v>
                </c:pt>
                <c:pt idx="88">
                  <c:v>56.845079999999996</c:v>
                </c:pt>
                <c:pt idx="89">
                  <c:v>56.793571951515148</c:v>
                </c:pt>
                <c:pt idx="90">
                  <c:v>56.763642561595617</c:v>
                </c:pt>
                <c:pt idx="91">
                  <c:v>56.745410997262411</c:v>
                </c:pt>
                <c:pt idx="92">
                  <c:v>56.72564313257724</c:v>
                </c:pt>
                <c:pt idx="93">
                  <c:v>56.712032471646452</c:v>
                </c:pt>
                <c:pt idx="94">
                  <c:v>56.641506683613606</c:v>
                </c:pt>
                <c:pt idx="95">
                  <c:v>56.588072236996474</c:v>
                </c:pt>
                <c:pt idx="96">
                  <c:v>56.587412107938988</c:v>
                </c:pt>
                <c:pt idx="97">
                  <c:v>56.522527422761051</c:v>
                </c:pt>
                <c:pt idx="98">
                  <c:v>56.456970606179105</c:v>
                </c:pt>
                <c:pt idx="99">
                  <c:v>56.422007770825182</c:v>
                </c:pt>
                <c:pt idx="100">
                  <c:v>56.406416722721936</c:v>
                </c:pt>
                <c:pt idx="101">
                  <c:v>56.390549620649196</c:v>
                </c:pt>
                <c:pt idx="102">
                  <c:v>56.31300245991396</c:v>
                </c:pt>
                <c:pt idx="103">
                  <c:v>56.312738408290969</c:v>
                </c:pt>
                <c:pt idx="104">
                  <c:v>56.310373946030502</c:v>
                </c:pt>
                <c:pt idx="105">
                  <c:v>56.24718159170903</c:v>
                </c:pt>
                <c:pt idx="106">
                  <c:v>56.20252086038326</c:v>
                </c:pt>
                <c:pt idx="107">
                  <c:v>56.186005631599528</c:v>
                </c:pt>
                <c:pt idx="108">
                  <c:v>56.176067688697692</c:v>
                </c:pt>
                <c:pt idx="109">
                  <c:v>56.176067688697692</c:v>
                </c:pt>
                <c:pt idx="110">
                  <c:v>56.162300997262413</c:v>
                </c:pt>
                <c:pt idx="111">
                  <c:v>56.095615960109498</c:v>
                </c:pt>
                <c:pt idx="112">
                  <c:v>56.051555346108721</c:v>
                </c:pt>
                <c:pt idx="113">
                  <c:v>55.98303394994133</c:v>
                </c:pt>
                <c:pt idx="114">
                  <c:v>55.927079010559247</c:v>
                </c:pt>
                <c:pt idx="115">
                  <c:v>55.908403359405554</c:v>
                </c:pt>
                <c:pt idx="116">
                  <c:v>55.898117348455223</c:v>
                </c:pt>
                <c:pt idx="117">
                  <c:v>55.891996151740315</c:v>
                </c:pt>
                <c:pt idx="118">
                  <c:v>55.891996151740315</c:v>
                </c:pt>
                <c:pt idx="119">
                  <c:v>55.880605924911997</c:v>
                </c:pt>
                <c:pt idx="120">
                  <c:v>55.833088635119275</c:v>
                </c:pt>
                <c:pt idx="121">
                  <c:v>55.828887813844339</c:v>
                </c:pt>
                <c:pt idx="122">
                  <c:v>55.81572123973406</c:v>
                </c:pt>
                <c:pt idx="123">
                  <c:v>55.81572123973406</c:v>
                </c:pt>
                <c:pt idx="124">
                  <c:v>55.803418834571758</c:v>
                </c:pt>
                <c:pt idx="125">
                  <c:v>55.800298224481807</c:v>
                </c:pt>
                <c:pt idx="126">
                  <c:v>55.796469475948371</c:v>
                </c:pt>
                <c:pt idx="127">
                  <c:v>55.786999624560025</c:v>
                </c:pt>
                <c:pt idx="128">
                  <c:v>55.780686390301128</c:v>
                </c:pt>
                <c:pt idx="129">
                  <c:v>55.77437315604223</c:v>
                </c:pt>
                <c:pt idx="130">
                  <c:v>55.773785041063739</c:v>
                </c:pt>
                <c:pt idx="131">
                  <c:v>55.762070750879928</c:v>
                </c:pt>
                <c:pt idx="132">
                  <c:v>55.734597379741885</c:v>
                </c:pt>
                <c:pt idx="133">
                  <c:v>55.719618451310126</c:v>
                </c:pt>
                <c:pt idx="134">
                  <c:v>55.717554047712156</c:v>
                </c:pt>
                <c:pt idx="135">
                  <c:v>55.715657676965193</c:v>
                </c:pt>
                <c:pt idx="136">
                  <c:v>55.715249597184197</c:v>
                </c:pt>
                <c:pt idx="137">
                  <c:v>55.712501059835738</c:v>
                </c:pt>
                <c:pt idx="138">
                  <c:v>55.704927579194361</c:v>
                </c:pt>
                <c:pt idx="139">
                  <c:v>55.697354098552992</c:v>
                </c:pt>
                <c:pt idx="140">
                  <c:v>55.688364341024638</c:v>
                </c:pt>
                <c:pt idx="141">
                  <c:v>55.685987876417677</c:v>
                </c:pt>
                <c:pt idx="142">
                  <c:v>55.685987876417677</c:v>
                </c:pt>
                <c:pt idx="143">
                  <c:v>55.682303156042231</c:v>
                </c:pt>
                <c:pt idx="144">
                  <c:v>55.682303156042231</c:v>
                </c:pt>
                <c:pt idx="145">
                  <c:v>55.663003382870542</c:v>
                </c:pt>
                <c:pt idx="146">
                  <c:v>55.622531470473206</c:v>
                </c:pt>
                <c:pt idx="147">
                  <c:v>55.622531470473206</c:v>
                </c:pt>
                <c:pt idx="148">
                  <c:v>55.622531470473206</c:v>
                </c:pt>
                <c:pt idx="149">
                  <c:v>55.613637731716857</c:v>
                </c:pt>
                <c:pt idx="150">
                  <c:v>55.610085037152913</c:v>
                </c:pt>
                <c:pt idx="151">
                  <c:v>55.587280578803281</c:v>
                </c:pt>
                <c:pt idx="152">
                  <c:v>55.585240179898314</c:v>
                </c:pt>
                <c:pt idx="153">
                  <c:v>55.561571552600704</c:v>
                </c:pt>
                <c:pt idx="154">
                  <c:v>55.546820668752446</c:v>
                </c:pt>
                <c:pt idx="155">
                  <c:v>55.525240449745795</c:v>
                </c:pt>
                <c:pt idx="156">
                  <c:v>55.511533770043016</c:v>
                </c:pt>
                <c:pt idx="157">
                  <c:v>55.488573281188891</c:v>
                </c:pt>
                <c:pt idx="158">
                  <c:v>55.485368654673444</c:v>
                </c:pt>
                <c:pt idx="159">
                  <c:v>55.485368654673444</c:v>
                </c:pt>
                <c:pt idx="160">
                  <c:v>55.48313621822448</c:v>
                </c:pt>
                <c:pt idx="161">
                  <c:v>55.474254481814626</c:v>
                </c:pt>
                <c:pt idx="162">
                  <c:v>55.466705005866253</c:v>
                </c:pt>
                <c:pt idx="163">
                  <c:v>55.460139722330851</c:v>
                </c:pt>
                <c:pt idx="164">
                  <c:v>55.457943292921392</c:v>
                </c:pt>
                <c:pt idx="165">
                  <c:v>55.432966409855297</c:v>
                </c:pt>
                <c:pt idx="166">
                  <c:v>55.415514998044578</c:v>
                </c:pt>
                <c:pt idx="167">
                  <c:v>55.408193566679699</c:v>
                </c:pt>
                <c:pt idx="168">
                  <c:v>55.382292502933119</c:v>
                </c:pt>
                <c:pt idx="169">
                  <c:v>55.382292502933119</c:v>
                </c:pt>
                <c:pt idx="170">
                  <c:v>55.323324974579585</c:v>
                </c:pt>
                <c:pt idx="171">
                  <c:v>55.31138263981228</c:v>
                </c:pt>
                <c:pt idx="172">
                  <c:v>55.294279296050057</c:v>
                </c:pt>
                <c:pt idx="173">
                  <c:v>55.251634958936251</c:v>
                </c:pt>
                <c:pt idx="174">
                  <c:v>55.209950809542434</c:v>
                </c:pt>
                <c:pt idx="175">
                  <c:v>55.154643996871329</c:v>
                </c:pt>
                <c:pt idx="176">
                  <c:v>55.109203113023071</c:v>
                </c:pt>
                <c:pt idx="177">
                  <c:v>55.08519842002346</c:v>
                </c:pt>
                <c:pt idx="178">
                  <c:v>55.007099151349237</c:v>
                </c:pt>
                <c:pt idx="179">
                  <c:v>54.987979413375044</c:v>
                </c:pt>
                <c:pt idx="180">
                  <c:v>54.981738193195149</c:v>
                </c:pt>
                <c:pt idx="181">
                  <c:v>54.964478818928427</c:v>
                </c:pt>
                <c:pt idx="182">
                  <c:v>54.949163824794674</c:v>
                </c:pt>
                <c:pt idx="183">
                  <c:v>54.881398576456782</c:v>
                </c:pt>
                <c:pt idx="184">
                  <c:v>54.870488443488455</c:v>
                </c:pt>
                <c:pt idx="185">
                  <c:v>54.844263316386382</c:v>
                </c:pt>
                <c:pt idx="186">
                  <c:v>54.804931626906523</c:v>
                </c:pt>
                <c:pt idx="187">
                  <c:v>54.804931626906523</c:v>
                </c:pt>
                <c:pt idx="188">
                  <c:v>54.776462061008992</c:v>
                </c:pt>
                <c:pt idx="189">
                  <c:v>54.765599937426664</c:v>
                </c:pt>
                <c:pt idx="190">
                  <c:v>54.765599937426664</c:v>
                </c:pt>
                <c:pt idx="191">
                  <c:v>54.726268247946805</c:v>
                </c:pt>
                <c:pt idx="192">
                  <c:v>54.723003609698864</c:v>
                </c:pt>
                <c:pt idx="193">
                  <c:v>54.686924556120452</c:v>
                </c:pt>
                <c:pt idx="194">
                  <c:v>54.680251251466558</c:v>
                </c:pt>
                <c:pt idx="195">
                  <c:v>54.647604868987088</c:v>
                </c:pt>
                <c:pt idx="196">
                  <c:v>54.608261177160728</c:v>
                </c:pt>
                <c:pt idx="197">
                  <c:v>54.568929487680869</c:v>
                </c:pt>
                <c:pt idx="198">
                  <c:v>54.56494470864294</c:v>
                </c:pt>
                <c:pt idx="199">
                  <c:v>54.52959779820101</c:v>
                </c:pt>
                <c:pt idx="200">
                  <c:v>54.490266108721151</c:v>
                </c:pt>
                <c:pt idx="201">
                  <c:v>54.465925350019553</c:v>
                </c:pt>
                <c:pt idx="202">
                  <c:v>54.450934419241293</c:v>
                </c:pt>
                <c:pt idx="203">
                  <c:v>54.450934419241293</c:v>
                </c:pt>
                <c:pt idx="204">
                  <c:v>54.412298865858425</c:v>
                </c:pt>
                <c:pt idx="205">
                  <c:v>54.412298865858425</c:v>
                </c:pt>
                <c:pt idx="206">
                  <c:v>54.3957836370747</c:v>
                </c:pt>
                <c:pt idx="207">
                  <c:v>54.337332209620648</c:v>
                </c:pt>
                <c:pt idx="208">
                  <c:v>54.267370531873283</c:v>
                </c:pt>
                <c:pt idx="209">
                  <c:v>54.215508392647628</c:v>
                </c:pt>
                <c:pt idx="210">
                  <c:v>54.17612869378177</c:v>
                </c:pt>
                <c:pt idx="211">
                  <c:v>54.162482025811492</c:v>
                </c:pt>
                <c:pt idx="212">
                  <c:v>54.150923766132181</c:v>
                </c:pt>
                <c:pt idx="213">
                  <c:v>54.110031771607346</c:v>
                </c:pt>
                <c:pt idx="214">
                  <c:v>54.086927254595224</c:v>
                </c:pt>
                <c:pt idx="215">
                  <c:v>54.070700082127487</c:v>
                </c:pt>
                <c:pt idx="216">
                  <c:v>54.022930743058268</c:v>
                </c:pt>
                <c:pt idx="217">
                  <c:v>53.970948580367619</c:v>
                </c:pt>
                <c:pt idx="218">
                  <c:v>53.965811576065697</c:v>
                </c:pt>
                <c:pt idx="219">
                  <c:v>53.85805450919046</c:v>
                </c:pt>
                <c:pt idx="220">
                  <c:v>53.85805450919046</c:v>
                </c:pt>
                <c:pt idx="221">
                  <c:v>53.769141126319902</c:v>
                </c:pt>
                <c:pt idx="222">
                  <c:v>53.756562667188106</c:v>
                </c:pt>
                <c:pt idx="223">
                  <c:v>53.664240617911609</c:v>
                </c:pt>
                <c:pt idx="224">
                  <c:v>53.661071998435659</c:v>
                </c:pt>
                <c:pt idx="225">
                  <c:v>53.573946965193585</c:v>
                </c:pt>
                <c:pt idx="226">
                  <c:v>53.482285044974574</c:v>
                </c:pt>
                <c:pt idx="227">
                  <c:v>53.475443707469687</c:v>
                </c:pt>
                <c:pt idx="228">
                  <c:v>53.475443707469687</c:v>
                </c:pt>
                <c:pt idx="229">
                  <c:v>53.429810786077432</c:v>
                </c:pt>
                <c:pt idx="230">
                  <c:v>53.390467094251072</c:v>
                </c:pt>
                <c:pt idx="231">
                  <c:v>53.362213570590527</c:v>
                </c:pt>
                <c:pt idx="232">
                  <c:v>53.356032362143139</c:v>
                </c:pt>
                <c:pt idx="233">
                  <c:v>53.356032362143139</c:v>
                </c:pt>
                <c:pt idx="234">
                  <c:v>53.298649143527562</c:v>
                </c:pt>
                <c:pt idx="235">
                  <c:v>53.293032045365656</c:v>
                </c:pt>
                <c:pt idx="236">
                  <c:v>53.206831192804067</c:v>
                </c:pt>
                <c:pt idx="237">
                  <c:v>53.176945350019551</c:v>
                </c:pt>
                <c:pt idx="238">
                  <c:v>53.126487485334373</c:v>
                </c:pt>
                <c:pt idx="239">
                  <c:v>53.105483378959718</c:v>
                </c:pt>
                <c:pt idx="240">
                  <c:v>53.105483378959718</c:v>
                </c:pt>
                <c:pt idx="241">
                  <c:v>52.924844354018312</c:v>
                </c:pt>
                <c:pt idx="242">
                  <c:v>52.865313672431334</c:v>
                </c:pt>
                <c:pt idx="243">
                  <c:v>52.831194303153609</c:v>
                </c:pt>
                <c:pt idx="244">
                  <c:v>52.829614832146497</c:v>
                </c:pt>
                <c:pt idx="245">
                  <c:v>52.811625635808753</c:v>
                </c:pt>
                <c:pt idx="246">
                  <c:v>52.746266286876917</c:v>
                </c:pt>
                <c:pt idx="247">
                  <c:v>52.746266286876917</c:v>
                </c:pt>
                <c:pt idx="248">
                  <c:v>52.746266286876917</c:v>
                </c:pt>
                <c:pt idx="249">
                  <c:v>52.662931719226862</c:v>
                </c:pt>
                <c:pt idx="250">
                  <c:v>52.631677761953206</c:v>
                </c:pt>
                <c:pt idx="251">
                  <c:v>52.561006917599194</c:v>
                </c:pt>
                <c:pt idx="252">
                  <c:v>52.561006917599194</c:v>
                </c:pt>
                <c:pt idx="253">
                  <c:v>52.557959796541205</c:v>
                </c:pt>
                <c:pt idx="254">
                  <c:v>52.535567650050872</c:v>
                </c:pt>
                <c:pt idx="255">
                  <c:v>52.409769074262471</c:v>
                </c:pt>
                <c:pt idx="256">
                  <c:v>52.409769074262471</c:v>
                </c:pt>
                <c:pt idx="257">
                  <c:v>52.359449643947102</c:v>
                </c:pt>
                <c:pt idx="258">
                  <c:v>52.359449643947102</c:v>
                </c:pt>
                <c:pt idx="259">
                  <c:v>52.334054249684748</c:v>
                </c:pt>
                <c:pt idx="260">
                  <c:v>52.059395964691049</c:v>
                </c:pt>
                <c:pt idx="261">
                  <c:v>52.059395964691049</c:v>
                </c:pt>
                <c:pt idx="262">
                  <c:v>51.880326607818418</c:v>
                </c:pt>
                <c:pt idx="263">
                  <c:v>51.880326607818418</c:v>
                </c:pt>
                <c:pt idx="264">
                  <c:v>51.792497351828509</c:v>
                </c:pt>
                <c:pt idx="265">
                  <c:v>51.681644892812109</c:v>
                </c:pt>
                <c:pt idx="266">
                  <c:v>51.681644892812109</c:v>
                </c:pt>
                <c:pt idx="267">
                  <c:v>51.429725573770497</c:v>
                </c:pt>
                <c:pt idx="268">
                  <c:v>51.261101929382093</c:v>
                </c:pt>
                <c:pt idx="269">
                  <c:v>51.206357868852464</c:v>
                </c:pt>
                <c:pt idx="270">
                  <c:v>51.006908713745275</c:v>
                </c:pt>
                <c:pt idx="271">
                  <c:v>50.930690542244648</c:v>
                </c:pt>
                <c:pt idx="272">
                  <c:v>50.882043366960907</c:v>
                </c:pt>
                <c:pt idx="273">
                  <c:v>50.767538461538464</c:v>
                </c:pt>
                <c:pt idx="274">
                  <c:v>50.75231756620429</c:v>
                </c:pt>
                <c:pt idx="275">
                  <c:v>50.497740630517029</c:v>
                </c:pt>
                <c:pt idx="276">
                  <c:v>50.233172761664569</c:v>
                </c:pt>
                <c:pt idx="277">
                  <c:v>50.172772383354349</c:v>
                </c:pt>
                <c:pt idx="278">
                  <c:v>50.172772383354349</c:v>
                </c:pt>
                <c:pt idx="279">
                  <c:v>49.898560827110856</c:v>
                </c:pt>
                <c:pt idx="280">
                  <c:v>49.867980195290066</c:v>
                </c:pt>
                <c:pt idx="281">
                  <c:v>49.867980195290066</c:v>
                </c:pt>
                <c:pt idx="282">
                  <c:v>49.813699804709934</c:v>
                </c:pt>
                <c:pt idx="283">
                  <c:v>49.7064043653073</c:v>
                </c:pt>
                <c:pt idx="284">
                  <c:v>49.69366782309018</c:v>
                </c:pt>
                <c:pt idx="285">
                  <c:v>49.585107041929923</c:v>
                </c:pt>
                <c:pt idx="286">
                  <c:v>49.57363584147042</c:v>
                </c:pt>
                <c:pt idx="287">
                  <c:v>49.453603859850659</c:v>
                </c:pt>
                <c:pt idx="288">
                  <c:v>49.277758299827688</c:v>
                </c:pt>
                <c:pt idx="289">
                  <c:v>49.276188167719702</c:v>
                </c:pt>
                <c:pt idx="290">
                  <c:v>49.241063388856979</c:v>
                </c:pt>
                <c:pt idx="291">
                  <c:v>49.157726318207921</c:v>
                </c:pt>
                <c:pt idx="292">
                  <c:v>49.037694336588167</c:v>
                </c:pt>
                <c:pt idx="293">
                  <c:v>49.004056565192421</c:v>
                </c:pt>
                <c:pt idx="294">
                  <c:v>48.988761631246412</c:v>
                </c:pt>
                <c:pt idx="295">
                  <c:v>48.83502722573234</c:v>
                </c:pt>
                <c:pt idx="296">
                  <c:v>48.821468673176334</c:v>
                </c:pt>
                <c:pt idx="297">
                  <c:v>48.807900884549106</c:v>
                </c:pt>
                <c:pt idx="298">
                  <c:v>48.502242343480759</c:v>
                </c:pt>
                <c:pt idx="299">
                  <c:v>48.482621276595744</c:v>
                </c:pt>
                <c:pt idx="300">
                  <c:v>48.31699072484674</c:v>
                </c:pt>
                <c:pt idx="301">
                  <c:v>48.31699072484674</c:v>
                </c:pt>
                <c:pt idx="302">
                  <c:v>48.305468517850706</c:v>
                </c:pt>
                <c:pt idx="303">
                  <c:v>48.299139285971876</c:v>
                </c:pt>
                <c:pt idx="304">
                  <c:v>48.241500079336461</c:v>
                </c:pt>
                <c:pt idx="305">
                  <c:v>48.185119206635413</c:v>
                </c:pt>
                <c:pt idx="306">
                  <c:v>48.167389844933282</c:v>
                </c:pt>
                <c:pt idx="307">
                  <c:v>48.096444226469529</c:v>
                </c:pt>
                <c:pt idx="308">
                  <c:v>48.07743774972954</c:v>
                </c:pt>
                <c:pt idx="309">
                  <c:v>48.033095564370718</c:v>
                </c:pt>
                <c:pt idx="310">
                  <c:v>47.98876276956365</c:v>
                </c:pt>
                <c:pt idx="311">
                  <c:v>47.943791417237648</c:v>
                </c:pt>
                <c:pt idx="312">
                  <c:v>47.868413458348357</c:v>
                </c:pt>
                <c:pt idx="313">
                  <c:v>47.720183598990268</c:v>
                </c:pt>
                <c:pt idx="314">
                  <c:v>47.532701233321312</c:v>
                </c:pt>
                <c:pt idx="315">
                  <c:v>47.496594561846379</c:v>
                </c:pt>
                <c:pt idx="316">
                  <c:v>47.418681153984849</c:v>
                </c:pt>
                <c:pt idx="317">
                  <c:v>47.389542271907686</c:v>
                </c:pt>
                <c:pt idx="318">
                  <c:v>47.389542271907686</c:v>
                </c:pt>
                <c:pt idx="319">
                  <c:v>47.310445654525786</c:v>
                </c:pt>
                <c:pt idx="320">
                  <c:v>47.268526231518209</c:v>
                </c:pt>
                <c:pt idx="321">
                  <c:v>47.231283303281643</c:v>
                </c:pt>
                <c:pt idx="322">
                  <c:v>47.230344248106746</c:v>
                </c:pt>
                <c:pt idx="323">
                  <c:v>47.100886101694911</c:v>
                </c:pt>
                <c:pt idx="324">
                  <c:v>47.019855030652721</c:v>
                </c:pt>
                <c:pt idx="325">
                  <c:v>46.940692679408585</c:v>
                </c:pt>
                <c:pt idx="326">
                  <c:v>46.933236581319875</c:v>
                </c:pt>
                <c:pt idx="327">
                  <c:v>46.902501305445369</c:v>
                </c:pt>
                <c:pt idx="328">
                  <c:v>46.78421791561486</c:v>
                </c:pt>
                <c:pt idx="329">
                  <c:v>46.765587060944824</c:v>
                </c:pt>
                <c:pt idx="330">
                  <c:v>46.618427724486111</c:v>
                </c:pt>
                <c:pt idx="331">
                  <c:v>46.597946931121534</c:v>
                </c:pt>
                <c:pt idx="332">
                  <c:v>46.575588027407136</c:v>
                </c:pt>
                <c:pt idx="333">
                  <c:v>46.474066772448616</c:v>
                </c:pt>
                <c:pt idx="334">
                  <c:v>46.43028802019473</c:v>
                </c:pt>
                <c:pt idx="335">
                  <c:v>46.410736891453304</c:v>
                </c:pt>
                <c:pt idx="336">
                  <c:v>46.383729664623147</c:v>
                </c:pt>
                <c:pt idx="337">
                  <c:v>46.308285971871619</c:v>
                </c:pt>
                <c:pt idx="338">
                  <c:v>46.292453501622788</c:v>
                </c:pt>
                <c:pt idx="339">
                  <c:v>46.222597187161924</c:v>
                </c:pt>
                <c:pt idx="340">
                  <c:v>46.122935261449697</c:v>
                </c:pt>
                <c:pt idx="341">
                  <c:v>46.050289953119361</c:v>
                </c:pt>
                <c:pt idx="342">
                  <c:v>46.009309585286694</c:v>
                </c:pt>
                <c:pt idx="343">
                  <c:v>45.998548012982333</c:v>
                </c:pt>
                <c:pt idx="344">
                  <c:v>45.97671498016588</c:v>
                </c:pt>
                <c:pt idx="345">
                  <c:v>45.932006563288851</c:v>
                </c:pt>
                <c:pt idx="346">
                  <c:v>45.830045696969691</c:v>
                </c:pt>
                <c:pt idx="347">
                  <c:v>45.772648606060606</c:v>
                </c:pt>
                <c:pt idx="348">
                  <c:v>45.73140581818182</c:v>
                </c:pt>
                <c:pt idx="349">
                  <c:v>45.700016484848483</c:v>
                </c:pt>
                <c:pt idx="350">
                  <c:v>45.646210303030301</c:v>
                </c:pt>
                <c:pt idx="351">
                  <c:v>45.572678060606059</c:v>
                </c:pt>
                <c:pt idx="352">
                  <c:v>45.518881454545451</c:v>
                </c:pt>
                <c:pt idx="353">
                  <c:v>45.331474303030298</c:v>
                </c:pt>
                <c:pt idx="354">
                  <c:v>45.058871636363634</c:v>
                </c:pt>
                <c:pt idx="355">
                  <c:v>44.993411757575757</c:v>
                </c:pt>
                <c:pt idx="356">
                  <c:v>44.910093090909086</c:v>
                </c:pt>
                <c:pt idx="357">
                  <c:v>44.901944121212118</c:v>
                </c:pt>
                <c:pt idx="358">
                  <c:v>44.865182787878787</c:v>
                </c:pt>
                <c:pt idx="359">
                  <c:v>44.78626896969697</c:v>
                </c:pt>
                <c:pt idx="360">
                  <c:v>44.780887393939395</c:v>
                </c:pt>
                <c:pt idx="361">
                  <c:v>44.736953818181817</c:v>
                </c:pt>
                <c:pt idx="362">
                  <c:v>44.513675878787872</c:v>
                </c:pt>
                <c:pt idx="363">
                  <c:v>44.464351151515153</c:v>
                </c:pt>
                <c:pt idx="364">
                  <c:v>44.437452848484845</c:v>
                </c:pt>
                <c:pt idx="365">
                  <c:v>44.386375757575756</c:v>
                </c:pt>
                <c:pt idx="366">
                  <c:v>44.354775757575752</c:v>
                </c:pt>
                <c:pt idx="367">
                  <c:v>44.32700606060606</c:v>
                </c:pt>
                <c:pt idx="368">
                  <c:v>44.241073212121208</c:v>
                </c:pt>
                <c:pt idx="369">
                  <c:v>44.191758060606055</c:v>
                </c:pt>
                <c:pt idx="370">
                  <c:v>44.070375757575754</c:v>
                </c:pt>
                <c:pt idx="371">
                  <c:v>44.031115151515145</c:v>
                </c:pt>
                <c:pt idx="372">
                  <c:v>44.006218181818177</c:v>
                </c:pt>
                <c:pt idx="373">
                  <c:v>43.975575757575754</c:v>
                </c:pt>
                <c:pt idx="374">
                  <c:v>43.968480121212117</c:v>
                </c:pt>
                <c:pt idx="375">
                  <c:v>43.967426787878786</c:v>
                </c:pt>
                <c:pt idx="376">
                  <c:v>43.945890909090906</c:v>
                </c:pt>
                <c:pt idx="377">
                  <c:v>43.919155393939391</c:v>
                </c:pt>
                <c:pt idx="378">
                  <c:v>43.714157575757575</c:v>
                </c:pt>
                <c:pt idx="379">
                  <c:v>43.682557575757571</c:v>
                </c:pt>
                <c:pt idx="380">
                  <c:v>43.60595151515151</c:v>
                </c:pt>
                <c:pt idx="381">
                  <c:v>43.568539030303022</c:v>
                </c:pt>
                <c:pt idx="382">
                  <c:v>43.566690909090902</c:v>
                </c:pt>
                <c:pt idx="383">
                  <c:v>43.541793939393933</c:v>
                </c:pt>
                <c:pt idx="384">
                  <c:v>43.536220848484845</c:v>
                </c:pt>
                <c:pt idx="385">
                  <c:v>43.52364787878787</c:v>
                </c:pt>
                <c:pt idx="386">
                  <c:v>43.509717478052664</c:v>
                </c:pt>
                <c:pt idx="387">
                  <c:v>43.482255387071021</c:v>
                </c:pt>
                <c:pt idx="388">
                  <c:v>43.460214844373503</c:v>
                </c:pt>
                <c:pt idx="389">
                  <c:v>43.453907422186752</c:v>
                </c:pt>
                <c:pt idx="390">
                  <c:v>43.394801915403029</c:v>
                </c:pt>
                <c:pt idx="391">
                  <c:v>43.382151636073417</c:v>
                </c:pt>
                <c:pt idx="392">
                  <c:v>43.346716679968075</c:v>
                </c:pt>
                <c:pt idx="393">
                  <c:v>43.341011652035114</c:v>
                </c:pt>
                <c:pt idx="394">
                  <c:v>43.323683958499593</c:v>
                </c:pt>
                <c:pt idx="395">
                  <c:v>43.322115961691935</c:v>
                </c:pt>
                <c:pt idx="396">
                  <c:v>43.300305746209091</c:v>
                </c:pt>
                <c:pt idx="397">
                  <c:v>43.294450119712685</c:v>
                </c:pt>
                <c:pt idx="398">
                  <c:v>43.267873902633674</c:v>
                </c:pt>
                <c:pt idx="399">
                  <c:v>43.238640063846766</c:v>
                </c:pt>
                <c:pt idx="400">
                  <c:v>43.191272386272942</c:v>
                </c:pt>
                <c:pt idx="401">
                  <c:v>43.166884277733431</c:v>
                </c:pt>
                <c:pt idx="402">
                  <c:v>43.158787390263363</c:v>
                </c:pt>
                <c:pt idx="403">
                  <c:v>43.158787390263363</c:v>
                </c:pt>
                <c:pt idx="404">
                  <c:v>43.120039265762166</c:v>
                </c:pt>
                <c:pt idx="405">
                  <c:v>43.118586432561848</c:v>
                </c:pt>
                <c:pt idx="406">
                  <c:v>43.108416600159615</c:v>
                </c:pt>
                <c:pt idx="407">
                  <c:v>43.080068635275332</c:v>
                </c:pt>
                <c:pt idx="408">
                  <c:v>43.078606943335991</c:v>
                </c:pt>
                <c:pt idx="409">
                  <c:v>43.053164644852352</c:v>
                </c:pt>
                <c:pt idx="410">
                  <c:v>43.052606544293688</c:v>
                </c:pt>
                <c:pt idx="411">
                  <c:v>43.02425857940942</c:v>
                </c:pt>
                <c:pt idx="412">
                  <c:v>42.987742857142855</c:v>
                </c:pt>
                <c:pt idx="413">
                  <c:v>42.952502793296084</c:v>
                </c:pt>
                <c:pt idx="414">
                  <c:v>42.916181963288111</c:v>
                </c:pt>
                <c:pt idx="415">
                  <c:v>42.915056903431761</c:v>
                </c:pt>
                <c:pt idx="416">
                  <c:v>42.902922105852554</c:v>
                </c:pt>
                <c:pt idx="417">
                  <c:v>42.894035115722261</c:v>
                </c:pt>
                <c:pt idx="418">
                  <c:v>42.893841393866566</c:v>
                </c:pt>
                <c:pt idx="419">
                  <c:v>42.880220325887571</c:v>
                </c:pt>
                <c:pt idx="420">
                  <c:v>42.875077414205897</c:v>
                </c:pt>
                <c:pt idx="421">
                  <c:v>42.871139613901576</c:v>
                </c:pt>
                <c:pt idx="422">
                  <c:v>42.862058901915582</c:v>
                </c:pt>
                <c:pt idx="423">
                  <c:v>42.85297818992958</c:v>
                </c:pt>
                <c:pt idx="424">
                  <c:v>42.849635115722258</c:v>
                </c:pt>
                <c:pt idx="425">
                  <c:v>42.845713620340788</c:v>
                </c:pt>
                <c:pt idx="426">
                  <c:v>42.843897477943592</c:v>
                </c:pt>
                <c:pt idx="427">
                  <c:v>42.834816765957598</c:v>
                </c:pt>
                <c:pt idx="428">
                  <c:v>42.825736053971603</c:v>
                </c:pt>
                <c:pt idx="429">
                  <c:v>42.824192817238618</c:v>
                </c:pt>
                <c:pt idx="430">
                  <c:v>42.820287626780001</c:v>
                </c:pt>
                <c:pt idx="431">
                  <c:v>42.817424740622506</c:v>
                </c:pt>
                <c:pt idx="432">
                  <c:v>42.817424740622506</c:v>
                </c:pt>
                <c:pt idx="433">
                  <c:v>42.816655341985609</c:v>
                </c:pt>
                <c:pt idx="434">
                  <c:v>42.807574629999607</c:v>
                </c:pt>
                <c:pt idx="435">
                  <c:v>42.798493918013619</c:v>
                </c:pt>
                <c:pt idx="436">
                  <c:v>42.784213328012761</c:v>
                </c:pt>
                <c:pt idx="437">
                  <c:v>42.78033249404163</c:v>
                </c:pt>
                <c:pt idx="438">
                  <c:v>42.762171070069641</c:v>
                </c:pt>
                <c:pt idx="439">
                  <c:v>42.757630714076647</c:v>
                </c:pt>
                <c:pt idx="440">
                  <c:v>42.744009646097652</c:v>
                </c:pt>
                <c:pt idx="441">
                  <c:v>42.725848222125663</c:v>
                </c:pt>
                <c:pt idx="442">
                  <c:v>42.72024437350359</c:v>
                </c:pt>
                <c:pt idx="443">
                  <c:v>42.70950294055087</c:v>
                </c:pt>
                <c:pt idx="444">
                  <c:v>42.707686798153681</c:v>
                </c:pt>
                <c:pt idx="445">
                  <c:v>42.689525374181684</c:v>
                </c:pt>
                <c:pt idx="446">
                  <c:v>42.68044466219569</c:v>
                </c:pt>
                <c:pt idx="447">
                  <c:v>42.671363950209695</c:v>
                </c:pt>
                <c:pt idx="448">
                  <c:v>42.662283238223708</c:v>
                </c:pt>
                <c:pt idx="449">
                  <c:v>42.653369752593768</c:v>
                </c:pt>
                <c:pt idx="450">
                  <c:v>42.653202526237706</c:v>
                </c:pt>
                <c:pt idx="451">
                  <c:v>42.644121814251712</c:v>
                </c:pt>
                <c:pt idx="452">
                  <c:v>42.635359936153229</c:v>
                </c:pt>
                <c:pt idx="453">
                  <c:v>42.635041102265717</c:v>
                </c:pt>
                <c:pt idx="454">
                  <c:v>42.625960390279729</c:v>
                </c:pt>
                <c:pt idx="455">
                  <c:v>42.616879678293735</c:v>
                </c:pt>
                <c:pt idx="456">
                  <c:v>42.607798966307733</c:v>
                </c:pt>
                <c:pt idx="457">
                  <c:v>42.607011971268953</c:v>
                </c:pt>
                <c:pt idx="458">
                  <c:v>42.602494014365519</c:v>
                </c:pt>
                <c:pt idx="459">
                  <c:v>42.598718254321746</c:v>
                </c:pt>
                <c:pt idx="460">
                  <c:v>42.589637542335744</c:v>
                </c:pt>
                <c:pt idx="461">
                  <c:v>42.580683798882681</c:v>
                </c:pt>
                <c:pt idx="462">
                  <c:v>42.580556830349757</c:v>
                </c:pt>
                <c:pt idx="463">
                  <c:v>42.578664006384678</c:v>
                </c:pt>
                <c:pt idx="464">
                  <c:v>42.573292260760958</c:v>
                </c:pt>
                <c:pt idx="465">
                  <c:v>42.571476118363762</c:v>
                </c:pt>
                <c:pt idx="466">
                  <c:v>42.56239540637776</c:v>
                </c:pt>
                <c:pt idx="467">
                  <c:v>42.553314694391773</c:v>
                </c:pt>
                <c:pt idx="468">
                  <c:v>42.55160941739824</c:v>
                </c:pt>
                <c:pt idx="469">
                  <c:v>42.546958196001576</c:v>
                </c:pt>
                <c:pt idx="470">
                  <c:v>42.544233982405771</c:v>
                </c:pt>
                <c:pt idx="471">
                  <c:v>42.535153270419784</c:v>
                </c:pt>
                <c:pt idx="472">
                  <c:v>42.526072558433789</c:v>
                </c:pt>
                <c:pt idx="473">
                  <c:v>42.516991846447787</c:v>
                </c:pt>
                <c:pt idx="474">
                  <c:v>42.515270869912207</c:v>
                </c:pt>
                <c:pt idx="475">
                  <c:v>42.5079111344618</c:v>
                </c:pt>
                <c:pt idx="476">
                  <c:v>42.498830422475798</c:v>
                </c:pt>
                <c:pt idx="477">
                  <c:v>42.492734237829211</c:v>
                </c:pt>
                <c:pt idx="478">
                  <c:v>42.489749710489811</c:v>
                </c:pt>
                <c:pt idx="479">
                  <c:v>42.480668998503816</c:v>
                </c:pt>
                <c:pt idx="480">
                  <c:v>42.471588286517822</c:v>
                </c:pt>
                <c:pt idx="481">
                  <c:v>42.465511332801277</c:v>
                </c:pt>
                <c:pt idx="482">
                  <c:v>42.465511332801277</c:v>
                </c:pt>
                <c:pt idx="483">
                  <c:v>42.462507574531834</c:v>
                </c:pt>
                <c:pt idx="484">
                  <c:v>42.453426862545832</c:v>
                </c:pt>
                <c:pt idx="485">
                  <c:v>42.444346150559838</c:v>
                </c:pt>
                <c:pt idx="486">
                  <c:v>42.437081580971046</c:v>
                </c:pt>
                <c:pt idx="487">
                  <c:v>42.435265438573843</c:v>
                </c:pt>
                <c:pt idx="488">
                  <c:v>42.426184726587849</c:v>
                </c:pt>
                <c:pt idx="489">
                  <c:v>42.417104014601861</c:v>
                </c:pt>
                <c:pt idx="490">
                  <c:v>42.410747516211657</c:v>
                </c:pt>
                <c:pt idx="491">
                  <c:v>42.40802330261586</c:v>
                </c:pt>
                <c:pt idx="492">
                  <c:v>42.398942590629865</c:v>
                </c:pt>
                <c:pt idx="493">
                  <c:v>42.38986187864387</c:v>
                </c:pt>
                <c:pt idx="494">
                  <c:v>42.38084789690123</c:v>
                </c:pt>
                <c:pt idx="495">
                  <c:v>42.375125168100077</c:v>
                </c:pt>
                <c:pt idx="496">
                  <c:v>42.372264347324311</c:v>
                </c:pt>
                <c:pt idx="497">
                  <c:v>42.363680797747385</c:v>
                </c:pt>
                <c:pt idx="498">
                  <c:v>42.355097248170459</c:v>
                </c:pt>
                <c:pt idx="499">
                  <c:v>42.350805473381996</c:v>
                </c:pt>
                <c:pt idx="500">
                  <c:v>42.346513698593533</c:v>
                </c:pt>
                <c:pt idx="501">
                  <c:v>42.337930149016614</c:v>
                </c:pt>
                <c:pt idx="502">
                  <c:v>42.329346599439695</c:v>
                </c:pt>
                <c:pt idx="503">
                  <c:v>42.320763049862769</c:v>
                </c:pt>
                <c:pt idx="504">
                  <c:v>42.312179500285843</c:v>
                </c:pt>
                <c:pt idx="505">
                  <c:v>42.30531266062431</c:v>
                </c:pt>
                <c:pt idx="506">
                  <c:v>42.303595950708925</c:v>
                </c:pt>
                <c:pt idx="507">
                  <c:v>42.295012401132006</c:v>
                </c:pt>
                <c:pt idx="508">
                  <c:v>42.28642885155508</c:v>
                </c:pt>
                <c:pt idx="509">
                  <c:v>42.282419609069585</c:v>
                </c:pt>
                <c:pt idx="510">
                  <c:v>42.277845301978161</c:v>
                </c:pt>
                <c:pt idx="511">
                  <c:v>42.269261752401235</c:v>
                </c:pt>
                <c:pt idx="512">
                  <c:v>42.260678202824316</c:v>
                </c:pt>
                <c:pt idx="513">
                  <c:v>42.252094653247397</c:v>
                </c:pt>
                <c:pt idx="514">
                  <c:v>42.243511103670471</c:v>
                </c:pt>
                <c:pt idx="515">
                  <c:v>42.234927554093545</c:v>
                </c:pt>
                <c:pt idx="516">
                  <c:v>42.226344004516619</c:v>
                </c:pt>
                <c:pt idx="517">
                  <c:v>42.222052229728163</c:v>
                </c:pt>
                <c:pt idx="518">
                  <c:v>42.2177604549397</c:v>
                </c:pt>
                <c:pt idx="519">
                  <c:v>42.209501172791242</c:v>
                </c:pt>
                <c:pt idx="520">
                  <c:v>42.209176905362781</c:v>
                </c:pt>
                <c:pt idx="521">
                  <c:v>42.200593355785855</c:v>
                </c:pt>
                <c:pt idx="522">
                  <c:v>42.198581829554335</c:v>
                </c:pt>
                <c:pt idx="523">
                  <c:v>42.192009806208929</c:v>
                </c:pt>
                <c:pt idx="524">
                  <c:v>42.183426256632011</c:v>
                </c:pt>
                <c:pt idx="525">
                  <c:v>42.17655941697047</c:v>
                </c:pt>
                <c:pt idx="526">
                  <c:v>42.174842707055092</c:v>
                </c:pt>
                <c:pt idx="527">
                  <c:v>42.166259157478166</c:v>
                </c:pt>
                <c:pt idx="528">
                  <c:v>42.157675607901247</c:v>
                </c:pt>
                <c:pt idx="529">
                  <c:v>42.149092058324321</c:v>
                </c:pt>
                <c:pt idx="530">
                  <c:v>42.140508508747402</c:v>
                </c:pt>
                <c:pt idx="531">
                  <c:v>42.131924959170483</c:v>
                </c:pt>
                <c:pt idx="532">
                  <c:v>42.123341409593557</c:v>
                </c:pt>
                <c:pt idx="533">
                  <c:v>42.114757860016631</c:v>
                </c:pt>
                <c:pt idx="534">
                  <c:v>42.106174310439705</c:v>
                </c:pt>
                <c:pt idx="535">
                  <c:v>42.099713205629392</c:v>
                </c:pt>
                <c:pt idx="536">
                  <c:v>42.097590760862786</c:v>
                </c:pt>
                <c:pt idx="537">
                  <c:v>42.097016864738073</c:v>
                </c:pt>
                <c:pt idx="538">
                  <c:v>42.092662525410475</c:v>
                </c:pt>
                <c:pt idx="539">
                  <c:v>42.089007211285868</c:v>
                </c:pt>
                <c:pt idx="540">
                  <c:v>42.080423661708942</c:v>
                </c:pt>
                <c:pt idx="541">
                  <c:v>42.071840112132016</c:v>
                </c:pt>
                <c:pt idx="542">
                  <c:v>42.063256562555097</c:v>
                </c:pt>
                <c:pt idx="543">
                  <c:v>42.055424550430025</c:v>
                </c:pt>
                <c:pt idx="544">
                  <c:v>42.055424550430025</c:v>
                </c:pt>
                <c:pt idx="545">
                  <c:v>42.054673012978178</c:v>
                </c:pt>
                <c:pt idx="546">
                  <c:v>42.047806173316637</c:v>
                </c:pt>
                <c:pt idx="547">
                  <c:v>42.046089463401252</c:v>
                </c:pt>
                <c:pt idx="548">
                  <c:v>42.037505913824333</c:v>
                </c:pt>
                <c:pt idx="549">
                  <c:v>42.028922364247414</c:v>
                </c:pt>
                <c:pt idx="550">
                  <c:v>42.022913879543566</c:v>
                </c:pt>
                <c:pt idx="551">
                  <c:v>42.020338814670488</c:v>
                </c:pt>
                <c:pt idx="552">
                  <c:v>42.007694292415948</c:v>
                </c:pt>
                <c:pt idx="553">
                  <c:v>41.998297107114929</c:v>
                </c:pt>
                <c:pt idx="554">
                  <c:v>41.995661243158715</c:v>
                </c:pt>
                <c:pt idx="555">
                  <c:v>41.995195725827472</c:v>
                </c:pt>
                <c:pt idx="556">
                  <c:v>41.959126661454256</c:v>
                </c:pt>
                <c:pt idx="557">
                  <c:v>41.956614542611412</c:v>
                </c:pt>
                <c:pt idx="558">
                  <c:v>41.945573625228043</c:v>
                </c:pt>
                <c:pt idx="559">
                  <c:v>41.930221333107106</c:v>
                </c:pt>
                <c:pt idx="560">
                  <c:v>41.924327799164949</c:v>
                </c:pt>
                <c:pt idx="561">
                  <c:v>41.920607505863956</c:v>
                </c:pt>
                <c:pt idx="562">
                  <c:v>41.918434265222785</c:v>
                </c:pt>
                <c:pt idx="563">
                  <c:v>41.912540731280622</c:v>
                </c:pt>
                <c:pt idx="564">
                  <c:v>41.911614120406568</c:v>
                </c:pt>
                <c:pt idx="565">
                  <c:v>41.911396403440186</c:v>
                </c:pt>
                <c:pt idx="566">
                  <c:v>41.902227046881848</c:v>
                </c:pt>
                <c:pt idx="567">
                  <c:v>41.896333512939677</c:v>
                </c:pt>
                <c:pt idx="568">
                  <c:v>41.89043997899752</c:v>
                </c:pt>
                <c:pt idx="569">
                  <c:v>41.884546445055364</c:v>
                </c:pt>
                <c:pt idx="570">
                  <c:v>41.8786529111132</c:v>
                </c:pt>
                <c:pt idx="571">
                  <c:v>41.872759377171043</c:v>
                </c:pt>
                <c:pt idx="572">
                  <c:v>41.866865843228879</c:v>
                </c:pt>
                <c:pt idx="573">
                  <c:v>41.861991399530879</c:v>
                </c:pt>
                <c:pt idx="574">
                  <c:v>41.860972309286716</c:v>
                </c:pt>
                <c:pt idx="575">
                  <c:v>41.855078775344559</c:v>
                </c:pt>
                <c:pt idx="576">
                  <c:v>41.849185241402395</c:v>
                </c:pt>
                <c:pt idx="577">
                  <c:v>41.843291707460232</c:v>
                </c:pt>
                <c:pt idx="578">
                  <c:v>41.837398173518082</c:v>
                </c:pt>
                <c:pt idx="579">
                  <c:v>41.831504639575911</c:v>
                </c:pt>
                <c:pt idx="580">
                  <c:v>41.825611105633755</c:v>
                </c:pt>
                <c:pt idx="581">
                  <c:v>41.82012275215012</c:v>
                </c:pt>
                <c:pt idx="582">
                  <c:v>41.819717571691598</c:v>
                </c:pt>
                <c:pt idx="583">
                  <c:v>41.813824037749434</c:v>
                </c:pt>
                <c:pt idx="584">
                  <c:v>41.80793050380727</c:v>
                </c:pt>
                <c:pt idx="585">
                  <c:v>41.802036969865114</c:v>
                </c:pt>
                <c:pt idx="586">
                  <c:v>41.791723285466325</c:v>
                </c:pt>
                <c:pt idx="587">
                  <c:v>41.785829751524176</c:v>
                </c:pt>
                <c:pt idx="588">
                  <c:v>41.779936217582012</c:v>
                </c:pt>
                <c:pt idx="589">
                  <c:v>41.774042683639848</c:v>
                </c:pt>
                <c:pt idx="590">
                  <c:v>41.768149149697692</c:v>
                </c:pt>
                <c:pt idx="591">
                  <c:v>41.762255615755528</c:v>
                </c:pt>
                <c:pt idx="592">
                  <c:v>41.756362081813364</c:v>
                </c:pt>
                <c:pt idx="593">
                  <c:v>41.750468547871208</c:v>
                </c:pt>
                <c:pt idx="594">
                  <c:v>41.749783424550429</c:v>
                </c:pt>
                <c:pt idx="595">
                  <c:v>41.744575013929044</c:v>
                </c:pt>
                <c:pt idx="596">
                  <c:v>41.73868147998688</c:v>
                </c:pt>
                <c:pt idx="597">
                  <c:v>41.732787946044724</c:v>
                </c:pt>
                <c:pt idx="598">
                  <c:v>41.730733189992179</c:v>
                </c:pt>
                <c:pt idx="599">
                  <c:v>41.726894412102567</c:v>
                </c:pt>
                <c:pt idx="600">
                  <c:v>41.726203002345585</c:v>
                </c:pt>
                <c:pt idx="601">
                  <c:v>41.721000878160403</c:v>
                </c:pt>
                <c:pt idx="602">
                  <c:v>41.715107344218247</c:v>
                </c:pt>
                <c:pt idx="603">
                  <c:v>41.709213810276083</c:v>
                </c:pt>
                <c:pt idx="604">
                  <c:v>41.703320276333919</c:v>
                </c:pt>
                <c:pt idx="605">
                  <c:v>41.697426742391762</c:v>
                </c:pt>
                <c:pt idx="606">
                  <c:v>41.691533208449599</c:v>
                </c:pt>
                <c:pt idx="607">
                  <c:v>41.681219524050825</c:v>
                </c:pt>
                <c:pt idx="608">
                  <c:v>41.678606724003124</c:v>
                </c:pt>
                <c:pt idx="609">
                  <c:v>41.675325990108654</c:v>
                </c:pt>
                <c:pt idx="610">
                  <c:v>41.669432456166497</c:v>
                </c:pt>
                <c:pt idx="611">
                  <c:v>41.66353892222434</c:v>
                </c:pt>
                <c:pt idx="612">
                  <c:v>41.657645388282177</c:v>
                </c:pt>
                <c:pt idx="613">
                  <c:v>41.651751854340013</c:v>
                </c:pt>
                <c:pt idx="614">
                  <c:v>41.645858320397856</c:v>
                </c:pt>
                <c:pt idx="615">
                  <c:v>41.640698850664585</c:v>
                </c:pt>
                <c:pt idx="616">
                  <c:v>41.639964786455693</c:v>
                </c:pt>
                <c:pt idx="617">
                  <c:v>41.634071252513529</c:v>
                </c:pt>
                <c:pt idx="618">
                  <c:v>41.628177718571379</c:v>
                </c:pt>
                <c:pt idx="619">
                  <c:v>41.624847380766219</c:v>
                </c:pt>
                <c:pt idx="620">
                  <c:v>41.622284184629208</c:v>
                </c:pt>
                <c:pt idx="621">
                  <c:v>41.616390650687052</c:v>
                </c:pt>
                <c:pt idx="622">
                  <c:v>41.610497116744888</c:v>
                </c:pt>
                <c:pt idx="623">
                  <c:v>41.609104769351056</c:v>
                </c:pt>
                <c:pt idx="624">
                  <c:v>41.604603582802731</c:v>
                </c:pt>
                <c:pt idx="625">
                  <c:v>41.598710048860568</c:v>
                </c:pt>
                <c:pt idx="626">
                  <c:v>41.592816514918411</c:v>
                </c:pt>
                <c:pt idx="627">
                  <c:v>41.586922980976247</c:v>
                </c:pt>
                <c:pt idx="628">
                  <c:v>41.581029447034091</c:v>
                </c:pt>
                <c:pt idx="629">
                  <c:v>41.570715762635302</c:v>
                </c:pt>
                <c:pt idx="630">
                  <c:v>41.564822228693146</c:v>
                </c:pt>
                <c:pt idx="631">
                  <c:v>41.564724003127445</c:v>
                </c:pt>
                <c:pt idx="632">
                  <c:v>41.558928694750989</c:v>
                </c:pt>
                <c:pt idx="633">
                  <c:v>41.557187646598905</c:v>
                </c:pt>
                <c:pt idx="634">
                  <c:v>41.553035160808825</c:v>
                </c:pt>
                <c:pt idx="635">
                  <c:v>41.547141626866662</c:v>
                </c:pt>
                <c:pt idx="636">
                  <c:v>41.541248092924505</c:v>
                </c:pt>
                <c:pt idx="637">
                  <c:v>41.540800258014073</c:v>
                </c:pt>
                <c:pt idx="638">
                  <c:v>41.535354558982341</c:v>
                </c:pt>
                <c:pt idx="639">
                  <c:v>41.529461025040185</c:v>
                </c:pt>
                <c:pt idx="640">
                  <c:v>41.523567491098021</c:v>
                </c:pt>
                <c:pt idx="641">
                  <c:v>41.517673957155857</c:v>
                </c:pt>
                <c:pt idx="642">
                  <c:v>41.516993745113368</c:v>
                </c:pt>
                <c:pt idx="643">
                  <c:v>41.516081008600473</c:v>
                </c:pt>
                <c:pt idx="644">
                  <c:v>41.5117804232137</c:v>
                </c:pt>
                <c:pt idx="645">
                  <c:v>41.505886889271544</c:v>
                </c:pt>
                <c:pt idx="646">
                  <c:v>41.501921032056295</c:v>
                </c:pt>
                <c:pt idx="647">
                  <c:v>41.501921032056295</c:v>
                </c:pt>
                <c:pt idx="648">
                  <c:v>41.49999335532938</c:v>
                </c:pt>
                <c:pt idx="649">
                  <c:v>41.498571540265836</c:v>
                </c:pt>
                <c:pt idx="650">
                  <c:v>41.493363129644443</c:v>
                </c:pt>
                <c:pt idx="651">
                  <c:v>41.48820628744506</c:v>
                </c:pt>
                <c:pt idx="652">
                  <c:v>41.482312753502896</c:v>
                </c:pt>
                <c:pt idx="653">
                  <c:v>41.476419219560739</c:v>
                </c:pt>
                <c:pt idx="654">
                  <c:v>41.470525685618576</c:v>
                </c:pt>
                <c:pt idx="655">
                  <c:v>41.460212001219794</c:v>
                </c:pt>
                <c:pt idx="656">
                  <c:v>41.454318467277631</c:v>
                </c:pt>
                <c:pt idx="657">
                  <c:v>41.448424933335474</c:v>
                </c:pt>
                <c:pt idx="658">
                  <c:v>41.442531399393317</c:v>
                </c:pt>
                <c:pt idx="659">
                  <c:v>41.436637865451154</c:v>
                </c:pt>
                <c:pt idx="660">
                  <c:v>41.43074433150899</c:v>
                </c:pt>
                <c:pt idx="661">
                  <c:v>41.429603496430495</c:v>
                </c:pt>
                <c:pt idx="662">
                  <c:v>41.428462661352</c:v>
                </c:pt>
                <c:pt idx="663">
                  <c:v>41.426180991195011</c:v>
                </c:pt>
                <c:pt idx="664">
                  <c:v>41.421617650881032</c:v>
                </c:pt>
                <c:pt idx="665">
                  <c:v>41.420695856137606</c:v>
                </c:pt>
                <c:pt idx="666">
                  <c:v>41.417054310567053</c:v>
                </c:pt>
                <c:pt idx="667">
                  <c:v>41.415085457388585</c:v>
                </c:pt>
                <c:pt idx="668">
                  <c:v>41.412490970253074</c:v>
                </c:pt>
                <c:pt idx="669">
                  <c:v>41.407927629939088</c:v>
                </c:pt>
                <c:pt idx="670">
                  <c:v>41.40336428962511</c:v>
                </c:pt>
                <c:pt idx="671">
                  <c:v>41.398800949311131</c:v>
                </c:pt>
                <c:pt idx="672">
                  <c:v>41.394237608997152</c:v>
                </c:pt>
                <c:pt idx="673">
                  <c:v>41.389674268683173</c:v>
                </c:pt>
                <c:pt idx="674">
                  <c:v>41.385110928369194</c:v>
                </c:pt>
                <c:pt idx="675">
                  <c:v>41.380547588055208</c:v>
                </c:pt>
                <c:pt idx="676">
                  <c:v>41.375984247741229</c:v>
                </c:pt>
                <c:pt idx="677">
                  <c:v>41.372965598123535</c:v>
                </c:pt>
                <c:pt idx="678">
                  <c:v>41.367998402191766</c:v>
                </c:pt>
                <c:pt idx="679">
                  <c:v>41.364148060985144</c:v>
                </c:pt>
                <c:pt idx="680">
                  <c:v>41.36343506187778</c:v>
                </c:pt>
                <c:pt idx="681">
                  <c:v>41.361242376856922</c:v>
                </c:pt>
                <c:pt idx="682">
                  <c:v>41.358871721563808</c:v>
                </c:pt>
                <c:pt idx="683">
                  <c:v>41.35430838124983</c:v>
                </c:pt>
                <c:pt idx="684">
                  <c:v>41.349745040935851</c:v>
                </c:pt>
                <c:pt idx="685">
                  <c:v>41.345181700621865</c:v>
                </c:pt>
                <c:pt idx="686">
                  <c:v>41.340618360307886</c:v>
                </c:pt>
                <c:pt idx="687">
                  <c:v>41.336055019993907</c:v>
                </c:pt>
                <c:pt idx="688">
                  <c:v>41.331491679679928</c:v>
                </c:pt>
                <c:pt idx="689">
                  <c:v>41.326928339365949</c:v>
                </c:pt>
                <c:pt idx="690">
                  <c:v>41.32439796716185</c:v>
                </c:pt>
                <c:pt idx="691">
                  <c:v>41.32236499905197</c:v>
                </c:pt>
                <c:pt idx="692">
                  <c:v>41.321885848319006</c:v>
                </c:pt>
                <c:pt idx="693">
                  <c:v>41.317801658737984</c:v>
                </c:pt>
                <c:pt idx="694">
                  <c:v>41.313238318424006</c:v>
                </c:pt>
                <c:pt idx="695">
                  <c:v>41.308736405986565</c:v>
                </c:pt>
                <c:pt idx="696">
                  <c:v>41.306108504398829</c:v>
                </c:pt>
                <c:pt idx="697">
                  <c:v>41.30429363069031</c:v>
                </c:pt>
                <c:pt idx="698">
                  <c:v>41.299850855394055</c:v>
                </c:pt>
                <c:pt idx="699">
                  <c:v>41.295408080097808</c:v>
                </c:pt>
                <c:pt idx="700">
                  <c:v>41.292249266862171</c:v>
                </c:pt>
                <c:pt idx="701">
                  <c:v>41.291520651713583</c:v>
                </c:pt>
                <c:pt idx="702">
                  <c:v>41.289299264065455</c:v>
                </c:pt>
                <c:pt idx="703">
                  <c:v>41.288743917153425</c:v>
                </c:pt>
                <c:pt idx="704">
                  <c:v>41.288490967741936</c:v>
                </c:pt>
                <c:pt idx="705">
                  <c:v>41.288188570241395</c:v>
                </c:pt>
                <c:pt idx="706">
                  <c:v>41.288173020527857</c:v>
                </c:pt>
                <c:pt idx="707">
                  <c:v>41.287633223329365</c:v>
                </c:pt>
                <c:pt idx="708">
                  <c:v>41.287077876417335</c:v>
                </c:pt>
                <c:pt idx="709">
                  <c:v>41.285411835681238</c:v>
                </c:pt>
                <c:pt idx="710">
                  <c:v>41.28096906038499</c:v>
                </c:pt>
                <c:pt idx="711">
                  <c:v>41.277081632000765</c:v>
                </c:pt>
                <c:pt idx="712">
                  <c:v>41.272083509792488</c:v>
                </c:pt>
                <c:pt idx="713">
                  <c:v>41.267085387584203</c:v>
                </c:pt>
                <c:pt idx="714">
                  <c:v>41.265346041055722</c:v>
                </c:pt>
                <c:pt idx="715">
                  <c:v>41.263197959199978</c:v>
                </c:pt>
                <c:pt idx="716">
                  <c:v>41.262900293255136</c:v>
                </c:pt>
                <c:pt idx="717">
                  <c:v>41.255423102431536</c:v>
                </c:pt>
                <c:pt idx="718">
                  <c:v>41.252302052785929</c:v>
                </c:pt>
                <c:pt idx="719">
                  <c:v>41.250980327135288</c:v>
                </c:pt>
                <c:pt idx="720">
                  <c:v>41.24653755183904</c:v>
                </c:pt>
                <c:pt idx="721">
                  <c:v>41.242094776542785</c:v>
                </c:pt>
                <c:pt idx="722">
                  <c:v>41.239258064516129</c:v>
                </c:pt>
                <c:pt idx="723">
                  <c:v>41.237652001246531</c:v>
                </c:pt>
                <c:pt idx="724">
                  <c:v>41.233209225950283</c:v>
                </c:pt>
                <c:pt idx="725">
                  <c:v>41.228766450654035</c:v>
                </c:pt>
                <c:pt idx="726">
                  <c:v>41.22432367535778</c:v>
                </c:pt>
                <c:pt idx="727">
                  <c:v>41.219880900061526</c:v>
                </c:pt>
                <c:pt idx="728">
                  <c:v>41.215438124765278</c:v>
                </c:pt>
                <c:pt idx="729">
                  <c:v>41.212354838709679</c:v>
                </c:pt>
                <c:pt idx="730">
                  <c:v>41.210995349469023</c:v>
                </c:pt>
                <c:pt idx="731">
                  <c:v>41.209093841642229</c:v>
                </c:pt>
                <c:pt idx="732">
                  <c:v>41.206552574172775</c:v>
                </c:pt>
                <c:pt idx="733">
                  <c:v>41.202109798876521</c:v>
                </c:pt>
                <c:pt idx="734">
                  <c:v>41.198495601173022</c:v>
                </c:pt>
                <c:pt idx="735">
                  <c:v>41.197667023580266</c:v>
                </c:pt>
                <c:pt idx="736">
                  <c:v>41.193224248284018</c:v>
                </c:pt>
                <c:pt idx="737">
                  <c:v>41.18878147298777</c:v>
                </c:pt>
                <c:pt idx="738">
                  <c:v>41.185451612903229</c:v>
                </c:pt>
                <c:pt idx="739">
                  <c:v>41.184840175953077</c:v>
                </c:pt>
                <c:pt idx="740">
                  <c:v>41.184338697691516</c:v>
                </c:pt>
                <c:pt idx="741">
                  <c:v>41.179895922395261</c:v>
                </c:pt>
                <c:pt idx="742">
                  <c:v>41.158792739738068</c:v>
                </c:pt>
                <c:pt idx="743">
                  <c:v>41.15434996444182</c:v>
                </c:pt>
                <c:pt idx="744">
                  <c:v>41.149907189145566</c:v>
                </c:pt>
                <c:pt idx="745">
                  <c:v>41.147134897360701</c:v>
                </c:pt>
                <c:pt idx="746">
                  <c:v>41.145464413849311</c:v>
                </c:pt>
                <c:pt idx="747">
                  <c:v>41.141021638553056</c:v>
                </c:pt>
                <c:pt idx="748">
                  <c:v>41.137351906158358</c:v>
                </c:pt>
                <c:pt idx="749">
                  <c:v>41.136578863256808</c:v>
                </c:pt>
                <c:pt idx="750">
                  <c:v>41.132136087960561</c:v>
                </c:pt>
                <c:pt idx="751">
                  <c:v>41.127693312664306</c:v>
                </c:pt>
                <c:pt idx="752">
                  <c:v>41.123250537368051</c:v>
                </c:pt>
                <c:pt idx="753">
                  <c:v>41.118807762071803</c:v>
                </c:pt>
                <c:pt idx="754">
                  <c:v>41.114364986775556</c:v>
                </c:pt>
                <c:pt idx="755">
                  <c:v>41.111263929618772</c:v>
                </c:pt>
                <c:pt idx="756">
                  <c:v>41.110448680351908</c:v>
                </c:pt>
                <c:pt idx="757">
                  <c:v>41.109922211479301</c:v>
                </c:pt>
                <c:pt idx="758">
                  <c:v>41.105479436183046</c:v>
                </c:pt>
                <c:pt idx="759">
                  <c:v>41.101036660886798</c:v>
                </c:pt>
                <c:pt idx="760">
                  <c:v>41.096593885590543</c:v>
                </c:pt>
                <c:pt idx="761">
                  <c:v>41.090485069558198</c:v>
                </c:pt>
                <c:pt idx="762">
                  <c:v>41.08517595307918</c:v>
                </c:pt>
                <c:pt idx="763">
                  <c:v>41.084931600437884</c:v>
                </c:pt>
                <c:pt idx="764">
                  <c:v>41.084360703812315</c:v>
                </c:pt>
                <c:pt idx="765">
                  <c:v>41.079378131317569</c:v>
                </c:pt>
                <c:pt idx="766">
                  <c:v>41.073824662197254</c:v>
                </c:pt>
                <c:pt idx="767">
                  <c:v>41.068271193076939</c:v>
                </c:pt>
                <c:pt idx="768">
                  <c:v>41.062717723956624</c:v>
                </c:pt>
                <c:pt idx="769">
                  <c:v>41.057457478005865</c:v>
                </c:pt>
                <c:pt idx="770">
                  <c:v>41.057164254836316</c:v>
                </c:pt>
                <c:pt idx="771">
                  <c:v>41.051610785716001</c:v>
                </c:pt>
                <c:pt idx="772">
                  <c:v>41.046057316595686</c:v>
                </c:pt>
                <c:pt idx="773">
                  <c:v>41.040503847475371</c:v>
                </c:pt>
                <c:pt idx="774">
                  <c:v>41.034950378355056</c:v>
                </c:pt>
                <c:pt idx="775">
                  <c:v>41.030554252199408</c:v>
                </c:pt>
                <c:pt idx="776">
                  <c:v>41.030554252199408</c:v>
                </c:pt>
                <c:pt idx="777">
                  <c:v>41.029396909234741</c:v>
                </c:pt>
                <c:pt idx="778">
                  <c:v>41.023843440114426</c:v>
                </c:pt>
                <c:pt idx="779">
                  <c:v>41.018289970994111</c:v>
                </c:pt>
                <c:pt idx="780">
                  <c:v>41.017999413489733</c:v>
                </c:pt>
                <c:pt idx="781">
                  <c:v>41.012736501873796</c:v>
                </c:pt>
                <c:pt idx="782">
                  <c:v>41.007183032753481</c:v>
                </c:pt>
                <c:pt idx="783">
                  <c:v>41.003651026392966</c:v>
                </c:pt>
                <c:pt idx="784">
                  <c:v>41.001629563633166</c:v>
                </c:pt>
                <c:pt idx="785">
                  <c:v>40.996076094512858</c:v>
                </c:pt>
                <c:pt idx="786">
                  <c:v>40.990522625392536</c:v>
                </c:pt>
                <c:pt idx="787">
                  <c:v>40.984969156272228</c:v>
                </c:pt>
                <c:pt idx="788">
                  <c:v>40.979415687151914</c:v>
                </c:pt>
                <c:pt idx="789">
                  <c:v>40.977563049853373</c:v>
                </c:pt>
                <c:pt idx="790">
                  <c:v>40.973862218031599</c:v>
                </c:pt>
                <c:pt idx="791">
                  <c:v>40.968308748911284</c:v>
                </c:pt>
                <c:pt idx="792">
                  <c:v>40.964959296187686</c:v>
                </c:pt>
                <c:pt idx="793">
                  <c:v>40.962755279790969</c:v>
                </c:pt>
                <c:pt idx="794">
                  <c:v>40.957201810670654</c:v>
                </c:pt>
                <c:pt idx="795">
                  <c:v>40.956366568914959</c:v>
                </c:pt>
                <c:pt idx="796">
                  <c:v>40.950659824046923</c:v>
                </c:pt>
                <c:pt idx="797">
                  <c:v>40.923756598240466</c:v>
                </c:pt>
                <c:pt idx="798">
                  <c:v>40.902560117302052</c:v>
                </c:pt>
                <c:pt idx="799">
                  <c:v>40.89766862170088</c:v>
                </c:pt>
                <c:pt idx="800">
                  <c:v>40.89766862170088</c:v>
                </c:pt>
                <c:pt idx="801">
                  <c:v>40.890706392961874</c:v>
                </c:pt>
                <c:pt idx="802">
                  <c:v>40.882488680351905</c:v>
                </c:pt>
                <c:pt idx="803">
                  <c:v>40.882488680351905</c:v>
                </c:pt>
                <c:pt idx="804">
                  <c:v>40.870765395894431</c:v>
                </c:pt>
                <c:pt idx="805">
                  <c:v>40.870765395894431</c:v>
                </c:pt>
                <c:pt idx="806">
                  <c:v>40.848753665689152</c:v>
                </c:pt>
                <c:pt idx="807">
                  <c:v>40.843862170087974</c:v>
                </c:pt>
                <c:pt idx="808">
                  <c:v>40.843862170087974</c:v>
                </c:pt>
                <c:pt idx="809">
                  <c:v>40.816958944281531</c:v>
                </c:pt>
                <c:pt idx="810">
                  <c:v>40.794947214076252</c:v>
                </c:pt>
                <c:pt idx="811">
                  <c:v>40.78924046920821</c:v>
                </c:pt>
                <c:pt idx="812">
                  <c:v>40.788425219941352</c:v>
                </c:pt>
                <c:pt idx="813">
                  <c:v>40.753369501466274</c:v>
                </c:pt>
                <c:pt idx="814">
                  <c:v>40.752554252199417</c:v>
                </c:pt>
                <c:pt idx="815">
                  <c:v>40.741140762463345</c:v>
                </c:pt>
                <c:pt idx="816">
                  <c:v>40.732988269794724</c:v>
                </c:pt>
                <c:pt idx="817">
                  <c:v>40.732988269794724</c:v>
                </c:pt>
                <c:pt idx="818">
                  <c:v>40.732988269794724</c:v>
                </c:pt>
                <c:pt idx="819">
                  <c:v>40.732988269794724</c:v>
                </c:pt>
                <c:pt idx="820">
                  <c:v>40.732988269794724</c:v>
                </c:pt>
                <c:pt idx="821">
                  <c:v>40.716683284457474</c:v>
                </c:pt>
                <c:pt idx="822">
                  <c:v>40.715868035190617</c:v>
                </c:pt>
                <c:pt idx="823">
                  <c:v>40.715868035190617</c:v>
                </c:pt>
                <c:pt idx="824">
                  <c:v>40.697932551319653</c:v>
                </c:pt>
                <c:pt idx="825">
                  <c:v>40.689160469208211</c:v>
                </c:pt>
                <c:pt idx="826">
                  <c:v>40.687334310850439</c:v>
                </c:pt>
                <c:pt idx="827">
                  <c:v>40.679181818181817</c:v>
                </c:pt>
                <c:pt idx="828">
                  <c:v>40.667768328445753</c:v>
                </c:pt>
                <c:pt idx="829">
                  <c:v>40.64168035190616</c:v>
                </c:pt>
                <c:pt idx="830">
                  <c:v>40.63841935483871</c:v>
                </c:pt>
                <c:pt idx="831">
                  <c:v>40.622416011730209</c:v>
                </c:pt>
                <c:pt idx="832">
                  <c:v>40.614777126099703</c:v>
                </c:pt>
                <c:pt idx="833">
                  <c:v>40.579721407624632</c:v>
                </c:pt>
                <c:pt idx="834">
                  <c:v>40.567174721407625</c:v>
                </c:pt>
                <c:pt idx="835">
                  <c:v>40.560970674486803</c:v>
                </c:pt>
                <c:pt idx="836">
                  <c:v>40.539774193548389</c:v>
                </c:pt>
                <c:pt idx="837">
                  <c:v>40.534882697947218</c:v>
                </c:pt>
                <c:pt idx="838">
                  <c:v>40.494935483870968</c:v>
                </c:pt>
                <c:pt idx="839">
                  <c:v>40.49292181818182</c:v>
                </c:pt>
                <c:pt idx="840">
                  <c:v>40.485967741935482</c:v>
                </c:pt>
                <c:pt idx="841">
                  <c:v>40.481076246334311</c:v>
                </c:pt>
                <c:pt idx="842">
                  <c:v>40.468847507331375</c:v>
                </c:pt>
                <c:pt idx="843">
                  <c:v>40.454988269794725</c:v>
                </c:pt>
                <c:pt idx="844">
                  <c:v>40.440313782991204</c:v>
                </c:pt>
                <c:pt idx="845">
                  <c:v>40.437794662756602</c:v>
                </c:pt>
                <c:pt idx="846">
                  <c:v>40.418302052785926</c:v>
                </c:pt>
                <c:pt idx="847">
                  <c:v>40.370202346041054</c:v>
                </c:pt>
                <c:pt idx="848">
                  <c:v>40.310689149560119</c:v>
                </c:pt>
                <c:pt idx="849">
                  <c:v>40.294335249266865</c:v>
                </c:pt>
                <c:pt idx="850">
                  <c:v>40.256882697947212</c:v>
                </c:pt>
                <c:pt idx="851">
                  <c:v>40.210413489736069</c:v>
                </c:pt>
                <c:pt idx="852">
                  <c:v>40.208782991202348</c:v>
                </c:pt>
                <c:pt idx="853">
                  <c:v>40.199383167155425</c:v>
                </c:pt>
                <c:pt idx="854">
                  <c:v>40.152530791788855</c:v>
                </c:pt>
                <c:pt idx="855">
                  <c:v>40.149269794721405</c:v>
                </c:pt>
                <c:pt idx="856">
                  <c:v>40.132622404692079</c:v>
                </c:pt>
                <c:pt idx="857">
                  <c:v>40.098724340175956</c:v>
                </c:pt>
                <c:pt idx="858">
                  <c:v>40.094648093841641</c:v>
                </c:pt>
                <c:pt idx="859">
                  <c:v>40.087718475073316</c:v>
                </c:pt>
                <c:pt idx="860">
                  <c:v>40.036765395894427</c:v>
                </c:pt>
                <c:pt idx="861">
                  <c:v>40.013131319648096</c:v>
                </c:pt>
                <c:pt idx="862">
                  <c:v>39.978882697947213</c:v>
                </c:pt>
                <c:pt idx="863">
                  <c:v>39.964208211143692</c:v>
                </c:pt>
                <c:pt idx="864">
                  <c:v>39.909969696969696</c:v>
                </c:pt>
                <c:pt idx="865">
                  <c:v>39.881723636363638</c:v>
                </c:pt>
                <c:pt idx="866">
                  <c:v>39.851424242424244</c:v>
                </c:pt>
                <c:pt idx="867">
                  <c:v>39.835464242424237</c:v>
                </c:pt>
                <c:pt idx="868">
                  <c:v>39.831060606060603</c:v>
                </c:pt>
                <c:pt idx="869">
                  <c:v>39.812012121212121</c:v>
                </c:pt>
                <c:pt idx="870">
                  <c:v>39.803909090909094</c:v>
                </c:pt>
                <c:pt idx="871">
                  <c:v>39.80051515151515</c:v>
                </c:pt>
                <c:pt idx="872">
                  <c:v>39.764878787878786</c:v>
                </c:pt>
                <c:pt idx="873">
                  <c:v>39.763495757575761</c:v>
                </c:pt>
                <c:pt idx="874">
                  <c:v>39.739424242424242</c:v>
                </c:pt>
                <c:pt idx="875">
                  <c:v>39.738575757575759</c:v>
                </c:pt>
                <c:pt idx="876">
                  <c:v>39.733484848484849</c:v>
                </c:pt>
                <c:pt idx="877">
                  <c:v>39.726892121212124</c:v>
                </c:pt>
                <c:pt idx="878">
                  <c:v>39.700801212121206</c:v>
                </c:pt>
                <c:pt idx="879">
                  <c:v>39.699545454545451</c:v>
                </c:pt>
                <c:pt idx="880">
                  <c:v>39.685969696969693</c:v>
                </c:pt>
                <c:pt idx="881">
                  <c:v>39.629121212121213</c:v>
                </c:pt>
                <c:pt idx="882">
                  <c:v>39.613</c:v>
                </c:pt>
                <c:pt idx="883">
                  <c:v>39.612151515151517</c:v>
                </c:pt>
                <c:pt idx="884">
                  <c:v>39.601053333333333</c:v>
                </c:pt>
                <c:pt idx="885">
                  <c:v>39.544272727272727</c:v>
                </c:pt>
                <c:pt idx="886">
                  <c:v>39.543424242424244</c:v>
                </c:pt>
                <c:pt idx="887">
                  <c:v>39.489969696969695</c:v>
                </c:pt>
                <c:pt idx="888">
                  <c:v>39.431424242424242</c:v>
                </c:pt>
                <c:pt idx="889">
                  <c:v>39.418696969696967</c:v>
                </c:pt>
                <c:pt idx="890">
                  <c:v>39.383909090909086</c:v>
                </c:pt>
                <c:pt idx="891">
                  <c:v>39.353363636363639</c:v>
                </c:pt>
                <c:pt idx="892">
                  <c:v>39.351666666666667</c:v>
                </c:pt>
                <c:pt idx="893">
                  <c:v>39.286333333333332</c:v>
                </c:pt>
                <c:pt idx="894">
                  <c:v>39.285425454545454</c:v>
                </c:pt>
                <c:pt idx="895">
                  <c:v>39.270000000000003</c:v>
                </c:pt>
                <c:pt idx="896">
                  <c:v>39.269363636363636</c:v>
                </c:pt>
                <c:pt idx="897">
                  <c:v>39.237053333333328</c:v>
                </c:pt>
                <c:pt idx="898">
                  <c:v>39.220999999999997</c:v>
                </c:pt>
                <c:pt idx="899">
                  <c:v>39.175444848484851</c:v>
                </c:pt>
                <c:pt idx="900">
                  <c:v>39.155666666666662</c:v>
                </c:pt>
                <c:pt idx="901">
                  <c:v>39.125969696969698</c:v>
                </c:pt>
                <c:pt idx="902">
                  <c:v>39.089484848484851</c:v>
                </c:pt>
                <c:pt idx="903">
                  <c:v>39.069969696969693</c:v>
                </c:pt>
                <c:pt idx="904">
                  <c:v>39.024151515151509</c:v>
                </c:pt>
                <c:pt idx="905">
                  <c:v>39.011424242424241</c:v>
                </c:pt>
                <c:pt idx="906">
                  <c:v>38.990390303030303</c:v>
                </c:pt>
                <c:pt idx="907">
                  <c:v>38.971545454545456</c:v>
                </c:pt>
                <c:pt idx="908">
                  <c:v>38.963909090909091</c:v>
                </c:pt>
                <c:pt idx="909">
                  <c:v>38.954575757575753</c:v>
                </c:pt>
                <c:pt idx="910">
                  <c:v>38.899424242424239</c:v>
                </c:pt>
                <c:pt idx="911">
                  <c:v>38.862939393939392</c:v>
                </c:pt>
                <c:pt idx="912">
                  <c:v>38.85615151515151</c:v>
                </c:pt>
                <c:pt idx="913">
                  <c:v>38.85615151515151</c:v>
                </c:pt>
                <c:pt idx="914">
                  <c:v>38.849363636363634</c:v>
                </c:pt>
                <c:pt idx="915">
                  <c:v>38.845672727272728</c:v>
                </c:pt>
                <c:pt idx="916">
                  <c:v>38.819191515151509</c:v>
                </c:pt>
                <c:pt idx="917">
                  <c:v>38.760213333333326</c:v>
                </c:pt>
                <c:pt idx="918">
                  <c:v>38.748393939393942</c:v>
                </c:pt>
                <c:pt idx="919">
                  <c:v>38.74725696969697</c:v>
                </c:pt>
                <c:pt idx="920">
                  <c:v>38.727181818181819</c:v>
                </c:pt>
                <c:pt idx="921">
                  <c:v>38.69409090909091</c:v>
                </c:pt>
                <c:pt idx="922">
                  <c:v>38.691299393939396</c:v>
                </c:pt>
                <c:pt idx="923">
                  <c:v>38.658454545454546</c:v>
                </c:pt>
                <c:pt idx="924">
                  <c:v>38.648272727272726</c:v>
                </c:pt>
                <c:pt idx="925">
                  <c:v>38.648272727272726</c:v>
                </c:pt>
                <c:pt idx="926">
                  <c:v>38.63045454545454</c:v>
                </c:pt>
                <c:pt idx="927">
                  <c:v>38.611219393939393</c:v>
                </c:pt>
                <c:pt idx="928">
                  <c:v>38.611219393939393</c:v>
                </c:pt>
                <c:pt idx="929">
                  <c:v>38.592272727272722</c:v>
                </c:pt>
                <c:pt idx="930">
                  <c:v>38.55324242424242</c:v>
                </c:pt>
                <c:pt idx="931">
                  <c:v>38.540879999999994</c:v>
                </c:pt>
                <c:pt idx="932">
                  <c:v>38.477727272727272</c:v>
                </c:pt>
                <c:pt idx="933">
                  <c:v>38.46223393939394</c:v>
                </c:pt>
                <c:pt idx="934">
                  <c:v>38.445484848484845</c:v>
                </c:pt>
                <c:pt idx="935">
                  <c:v>38.444636363636363</c:v>
                </c:pt>
                <c:pt idx="936">
                  <c:v>38.409848484848482</c:v>
                </c:pt>
                <c:pt idx="937">
                  <c:v>38.382696969696966</c:v>
                </c:pt>
                <c:pt idx="938">
                  <c:v>38.342648484848482</c:v>
                </c:pt>
                <c:pt idx="939">
                  <c:v>38.338575757575754</c:v>
                </c:pt>
                <c:pt idx="940">
                  <c:v>38.313239999999993</c:v>
                </c:pt>
                <c:pt idx="941">
                  <c:v>38.24609090909091</c:v>
                </c:pt>
                <c:pt idx="942">
                  <c:v>38.18754545454545</c:v>
                </c:pt>
                <c:pt idx="943">
                  <c:v>38.165243959731541</c:v>
                </c:pt>
                <c:pt idx="944">
                  <c:v>38.129038031319908</c:v>
                </c:pt>
                <c:pt idx="945">
                  <c:v>38.127369955257265</c:v>
                </c:pt>
                <c:pt idx="946">
                  <c:v>38.105897091722596</c:v>
                </c:pt>
                <c:pt idx="947">
                  <c:v>38.104932885906038</c:v>
                </c:pt>
                <c:pt idx="948">
                  <c:v>38.094789440715878</c:v>
                </c:pt>
                <c:pt idx="949">
                  <c:v>37.889972841163313</c:v>
                </c:pt>
                <c:pt idx="950">
                  <c:v>37.841704697986579</c:v>
                </c:pt>
                <c:pt idx="951">
                  <c:v>37.820492170022369</c:v>
                </c:pt>
                <c:pt idx="952">
                  <c:v>37.773246085011188</c:v>
                </c:pt>
                <c:pt idx="953">
                  <c:v>37.739498881431764</c:v>
                </c:pt>
                <c:pt idx="954">
                  <c:v>37.716357941834445</c:v>
                </c:pt>
                <c:pt idx="955">
                  <c:v>37.709608501118566</c:v>
                </c:pt>
                <c:pt idx="956">
                  <c:v>37.684220961968677</c:v>
                </c:pt>
                <c:pt idx="957">
                  <c:v>37.668147651006713</c:v>
                </c:pt>
                <c:pt idx="958">
                  <c:v>37.666219239373596</c:v>
                </c:pt>
                <c:pt idx="959">
                  <c:v>37.63247203579418</c:v>
                </c:pt>
                <c:pt idx="960">
                  <c:v>37.539908277404919</c:v>
                </c:pt>
                <c:pt idx="961">
                  <c:v>37.538163064876954</c:v>
                </c:pt>
                <c:pt idx="962">
                  <c:v>37.496519015659949</c:v>
                </c:pt>
                <c:pt idx="963">
                  <c:v>37.480330000000002</c:v>
                </c:pt>
                <c:pt idx="964">
                  <c:v>37.463736017897084</c:v>
                </c:pt>
                <c:pt idx="965">
                  <c:v>37.461807606263982</c:v>
                </c:pt>
                <c:pt idx="966">
                  <c:v>37.448318366890383</c:v>
                </c:pt>
                <c:pt idx="967">
                  <c:v>37.426131991051456</c:v>
                </c:pt>
                <c:pt idx="968">
                  <c:v>37.384671140939595</c:v>
                </c:pt>
                <c:pt idx="969">
                  <c:v>37.353816554809839</c:v>
                </c:pt>
                <c:pt idx="970">
                  <c:v>37.321669932885904</c:v>
                </c:pt>
                <c:pt idx="971">
                  <c:v>37.224381565995529</c:v>
                </c:pt>
                <c:pt idx="972">
                  <c:v>37.209156756152126</c:v>
                </c:pt>
                <c:pt idx="973">
                  <c:v>37.187008948545859</c:v>
                </c:pt>
                <c:pt idx="974">
                  <c:v>37.170617449664427</c:v>
                </c:pt>
                <c:pt idx="975">
                  <c:v>37.106015659955254</c:v>
                </c:pt>
                <c:pt idx="976">
                  <c:v>37.097328165548092</c:v>
                </c:pt>
                <c:pt idx="977">
                  <c:v>37.057805369127514</c:v>
                </c:pt>
                <c:pt idx="978">
                  <c:v>37.049127516778519</c:v>
                </c:pt>
                <c:pt idx="979">
                  <c:v>37.032736017897093</c:v>
                </c:pt>
                <c:pt idx="980">
                  <c:v>37.008630872483216</c:v>
                </c:pt>
                <c:pt idx="981">
                  <c:v>36.993203579418342</c:v>
                </c:pt>
                <c:pt idx="982">
                  <c:v>36.993030022371357</c:v>
                </c:pt>
                <c:pt idx="983">
                  <c:v>36.969098434004472</c:v>
                </c:pt>
                <c:pt idx="984">
                  <c:v>36.963978501118561</c:v>
                </c:pt>
                <c:pt idx="985">
                  <c:v>36.946921700223712</c:v>
                </c:pt>
                <c:pt idx="986">
                  <c:v>36.93149440715883</c:v>
                </c:pt>
                <c:pt idx="987">
                  <c:v>36.9044966442953</c:v>
                </c:pt>
                <c:pt idx="988">
                  <c:v>36.890033557046976</c:v>
                </c:pt>
                <c:pt idx="989">
                  <c:v>36.866892617449658</c:v>
                </c:pt>
                <c:pt idx="990">
                  <c:v>36.847608501118565</c:v>
                </c:pt>
                <c:pt idx="991">
                  <c:v>36.841823266219237</c:v>
                </c:pt>
                <c:pt idx="992">
                  <c:v>36.841823266219237</c:v>
                </c:pt>
                <c:pt idx="993">
                  <c:v>36.823503355704702</c:v>
                </c:pt>
                <c:pt idx="994">
                  <c:v>36.803255033557051</c:v>
                </c:pt>
                <c:pt idx="995">
                  <c:v>36.784453020134229</c:v>
                </c:pt>
                <c:pt idx="996">
                  <c:v>36.779149888143174</c:v>
                </c:pt>
                <c:pt idx="997">
                  <c:v>36.732868008948543</c:v>
                </c:pt>
                <c:pt idx="998">
                  <c:v>36.707798657718115</c:v>
                </c:pt>
                <c:pt idx="999">
                  <c:v>36.688514541387022</c:v>
                </c:pt>
                <c:pt idx="1000">
                  <c:v>36.680164519015655</c:v>
                </c:pt>
                <c:pt idx="1001">
                  <c:v>36.67019463087248</c:v>
                </c:pt>
                <c:pt idx="1002">
                  <c:v>36.64608948545861</c:v>
                </c:pt>
                <c:pt idx="1003">
                  <c:v>36.622948545861291</c:v>
                </c:pt>
                <c:pt idx="1004">
                  <c:v>36.580523489932887</c:v>
                </c:pt>
                <c:pt idx="1005">
                  <c:v>36.573774049217</c:v>
                </c:pt>
                <c:pt idx="1006">
                  <c:v>36.57337872483221</c:v>
                </c:pt>
                <c:pt idx="1007">
                  <c:v>36.564131991051447</c:v>
                </c:pt>
                <c:pt idx="1008">
                  <c:v>36.559310961968677</c:v>
                </c:pt>
                <c:pt idx="1009">
                  <c:v>36.541955257270693</c:v>
                </c:pt>
                <c:pt idx="1010">
                  <c:v>36.506973870246078</c:v>
                </c:pt>
                <c:pt idx="1011">
                  <c:v>36.496782214765098</c:v>
                </c:pt>
                <c:pt idx="1012">
                  <c:v>36.429685436893202</c:v>
                </c:pt>
                <c:pt idx="1013">
                  <c:v>36.35566019417476</c:v>
                </c:pt>
                <c:pt idx="1014">
                  <c:v>36.335772815533979</c:v>
                </c:pt>
                <c:pt idx="1015">
                  <c:v>36.323818291262135</c:v>
                </c:pt>
                <c:pt idx="1016">
                  <c:v>36.31036116504854</c:v>
                </c:pt>
                <c:pt idx="1017">
                  <c:v>36.288264077669901</c:v>
                </c:pt>
                <c:pt idx="1018">
                  <c:v>36.269481553398052</c:v>
                </c:pt>
                <c:pt idx="1019">
                  <c:v>36.244069902912621</c:v>
                </c:pt>
                <c:pt idx="1020">
                  <c:v>36.218658252427183</c:v>
                </c:pt>
                <c:pt idx="1021">
                  <c:v>36.177778640776701</c:v>
                </c:pt>
                <c:pt idx="1022">
                  <c:v>36.170044660194179</c:v>
                </c:pt>
                <c:pt idx="1023">
                  <c:v>36.149052427184458</c:v>
                </c:pt>
                <c:pt idx="1024">
                  <c:v>36.134689320388347</c:v>
                </c:pt>
                <c:pt idx="1025">
                  <c:v>36.12474563106796</c:v>
                </c:pt>
                <c:pt idx="1026">
                  <c:v>36.10264854368932</c:v>
                </c:pt>
                <c:pt idx="1027">
                  <c:v>36.100438834951454</c:v>
                </c:pt>
                <c:pt idx="1028">
                  <c:v>36.06839805825242</c:v>
                </c:pt>
                <c:pt idx="1029">
                  <c:v>36.058454368932033</c:v>
                </c:pt>
                <c:pt idx="1030">
                  <c:v>36.031937864077669</c:v>
                </c:pt>
                <c:pt idx="1031">
                  <c:v>36.023099029126215</c:v>
                </c:pt>
                <c:pt idx="1032">
                  <c:v>36.023099029126215</c:v>
                </c:pt>
                <c:pt idx="1033">
                  <c:v>36.001001941747568</c:v>
                </c:pt>
                <c:pt idx="1034">
                  <c:v>35.982219417475726</c:v>
                </c:pt>
                <c:pt idx="1035">
                  <c:v>35.966751456310675</c:v>
                </c:pt>
                <c:pt idx="1036">
                  <c:v>35.936920388349513</c:v>
                </c:pt>
                <c:pt idx="1037">
                  <c:v>35.913718446601948</c:v>
                </c:pt>
                <c:pt idx="1038">
                  <c:v>35.893831067961166</c:v>
                </c:pt>
                <c:pt idx="1039">
                  <c:v>35.876230737864077</c:v>
                </c:pt>
                <c:pt idx="1040">
                  <c:v>35.858475728155341</c:v>
                </c:pt>
                <c:pt idx="1041">
                  <c:v>35.852951456310677</c:v>
                </c:pt>
                <c:pt idx="1042">
                  <c:v>35.852951456310677</c:v>
                </c:pt>
                <c:pt idx="1043">
                  <c:v>35.836378640776701</c:v>
                </c:pt>
                <c:pt idx="1044">
                  <c:v>35.778926213592236</c:v>
                </c:pt>
                <c:pt idx="1045">
                  <c:v>35.759038834951461</c:v>
                </c:pt>
                <c:pt idx="1046">
                  <c:v>35.729207766990292</c:v>
                </c:pt>
                <c:pt idx="1047">
                  <c:v>35.704900970873787</c:v>
                </c:pt>
                <c:pt idx="1048">
                  <c:v>35.677279611650484</c:v>
                </c:pt>
                <c:pt idx="1049">
                  <c:v>35.657392233009702</c:v>
                </c:pt>
                <c:pt idx="1050">
                  <c:v>35.652972815533978</c:v>
                </c:pt>
                <c:pt idx="1051">
                  <c:v>35.623141747572816</c:v>
                </c:pt>
                <c:pt idx="1052">
                  <c:v>35.594415533980587</c:v>
                </c:pt>
                <c:pt idx="1053">
                  <c:v>35.574528155339806</c:v>
                </c:pt>
                <c:pt idx="1054">
                  <c:v>35.566794174757284</c:v>
                </c:pt>
                <c:pt idx="1055">
                  <c:v>35.566794174757284</c:v>
                </c:pt>
                <c:pt idx="1056">
                  <c:v>35.549503203883496</c:v>
                </c:pt>
                <c:pt idx="1057">
                  <c:v>35.549116504854368</c:v>
                </c:pt>
                <c:pt idx="1058">
                  <c:v>35.517075728155341</c:v>
                </c:pt>
                <c:pt idx="1059">
                  <c:v>35.496171883495144</c:v>
                </c:pt>
                <c:pt idx="1060">
                  <c:v>35.491664077669903</c:v>
                </c:pt>
                <c:pt idx="1061">
                  <c:v>35.48832741747573</c:v>
                </c:pt>
                <c:pt idx="1062">
                  <c:v>35.477864446601941</c:v>
                </c:pt>
                <c:pt idx="1063">
                  <c:v>35.466252427184472</c:v>
                </c:pt>
                <c:pt idx="1064">
                  <c:v>35.466097747572817</c:v>
                </c:pt>
                <c:pt idx="1065">
                  <c:v>35.458496349514562</c:v>
                </c:pt>
                <c:pt idx="1066">
                  <c:v>35.451712543689325</c:v>
                </c:pt>
                <c:pt idx="1067">
                  <c:v>35.439934796116503</c:v>
                </c:pt>
                <c:pt idx="1068">
                  <c:v>35.434211650485437</c:v>
                </c:pt>
                <c:pt idx="1069">
                  <c:v>35.434211650485437</c:v>
                </c:pt>
                <c:pt idx="1070">
                  <c:v>35.425549592233004</c:v>
                </c:pt>
                <c:pt idx="1071">
                  <c:v>35.423163106796117</c:v>
                </c:pt>
                <c:pt idx="1072">
                  <c:v>35.417705126213598</c:v>
                </c:pt>
                <c:pt idx="1073">
                  <c:v>35.405938427184466</c:v>
                </c:pt>
                <c:pt idx="1074">
                  <c:v>35.40217087378641</c:v>
                </c:pt>
                <c:pt idx="1075">
                  <c:v>35.392856951456309</c:v>
                </c:pt>
                <c:pt idx="1076">
                  <c:v>35.383388349514561</c:v>
                </c:pt>
                <c:pt idx="1077">
                  <c:v>35.379775475728152</c:v>
                </c:pt>
                <c:pt idx="1078">
                  <c:v>35.370627281553396</c:v>
                </c:pt>
                <c:pt idx="1079">
                  <c:v>35.36902524271845</c:v>
                </c:pt>
                <c:pt idx="1080">
                  <c:v>35.353623572815536</c:v>
                </c:pt>
                <c:pt idx="1081">
                  <c:v>35.346928155339803</c:v>
                </c:pt>
                <c:pt idx="1082">
                  <c:v>35.329250485436894</c:v>
                </c:pt>
                <c:pt idx="1083">
                  <c:v>35.329250485436894</c:v>
                </c:pt>
                <c:pt idx="1084">
                  <c:v>35.327471669902913</c:v>
                </c:pt>
                <c:pt idx="1085">
                  <c:v>35.325714951456312</c:v>
                </c:pt>
                <c:pt idx="1086">
                  <c:v>35.313782524271843</c:v>
                </c:pt>
                <c:pt idx="1087">
                  <c:v>35.313782524271843</c:v>
                </c:pt>
                <c:pt idx="1088">
                  <c:v>35.313086466019421</c:v>
                </c:pt>
                <c:pt idx="1089">
                  <c:v>35.293798998121481</c:v>
                </c:pt>
                <c:pt idx="1090">
                  <c:v>35.287793988728865</c:v>
                </c:pt>
                <c:pt idx="1091">
                  <c:v>35.286592986850351</c:v>
                </c:pt>
                <c:pt idx="1092">
                  <c:v>35.286592986850351</c:v>
                </c:pt>
                <c:pt idx="1093">
                  <c:v>35.285391984971824</c:v>
                </c:pt>
                <c:pt idx="1094">
                  <c:v>35.281356618659984</c:v>
                </c:pt>
                <c:pt idx="1095">
                  <c:v>35.271292222917971</c:v>
                </c:pt>
                <c:pt idx="1096">
                  <c:v>35.260170945522852</c:v>
                </c:pt>
                <c:pt idx="1097">
                  <c:v>35.260170945522852</c:v>
                </c:pt>
                <c:pt idx="1098">
                  <c:v>35.257780951784596</c:v>
                </c:pt>
                <c:pt idx="1099">
                  <c:v>35.24126717595491</c:v>
                </c:pt>
                <c:pt idx="1100">
                  <c:v>35.237351909830934</c:v>
                </c:pt>
                <c:pt idx="1101">
                  <c:v>35.237351909830934</c:v>
                </c:pt>
                <c:pt idx="1102">
                  <c:v>35.224765410144016</c:v>
                </c:pt>
                <c:pt idx="1103">
                  <c:v>35.211254139010649</c:v>
                </c:pt>
                <c:pt idx="1104">
                  <c:v>35.204924859110832</c:v>
                </c:pt>
                <c:pt idx="1105">
                  <c:v>35.204924859110832</c:v>
                </c:pt>
                <c:pt idx="1106">
                  <c:v>35.197742867877267</c:v>
                </c:pt>
                <c:pt idx="1107">
                  <c:v>35.197022266750153</c:v>
                </c:pt>
                <c:pt idx="1108">
                  <c:v>35.196517845961175</c:v>
                </c:pt>
                <c:pt idx="1109">
                  <c:v>35.185708829054477</c:v>
                </c:pt>
                <c:pt idx="1110">
                  <c:v>35.185708829054477</c:v>
                </c:pt>
                <c:pt idx="1111">
                  <c:v>35.181229092047595</c:v>
                </c:pt>
                <c:pt idx="1112">
                  <c:v>35.167729830933006</c:v>
                </c:pt>
                <c:pt idx="1113">
                  <c:v>35.160619899812147</c:v>
                </c:pt>
                <c:pt idx="1114">
                  <c:v>35.151216055103319</c:v>
                </c:pt>
                <c:pt idx="1115">
                  <c:v>35.137704783969951</c:v>
                </c:pt>
                <c:pt idx="1116">
                  <c:v>35.130462742642457</c:v>
                </c:pt>
                <c:pt idx="1117">
                  <c:v>35.130462742642457</c:v>
                </c:pt>
                <c:pt idx="1118">
                  <c:v>35.121203018159044</c:v>
                </c:pt>
                <c:pt idx="1119">
                  <c:v>35.108844708829054</c:v>
                </c:pt>
                <c:pt idx="1120">
                  <c:v>35.107691747025676</c:v>
                </c:pt>
                <c:pt idx="1121">
                  <c:v>35.089676718847841</c:v>
                </c:pt>
                <c:pt idx="1122">
                  <c:v>35.083503569192239</c:v>
                </c:pt>
                <c:pt idx="1123">
                  <c:v>35.08002066374452</c:v>
                </c:pt>
                <c:pt idx="1124">
                  <c:v>35.076417658108952</c:v>
                </c:pt>
                <c:pt idx="1125">
                  <c:v>35.076165447714466</c:v>
                </c:pt>
                <c:pt idx="1126">
                  <c:v>35.069211646837822</c:v>
                </c:pt>
                <c:pt idx="1127">
                  <c:v>35.061164934251721</c:v>
                </c:pt>
                <c:pt idx="1128">
                  <c:v>35.059603631809651</c:v>
                </c:pt>
                <c:pt idx="1129">
                  <c:v>35.056000626174082</c:v>
                </c:pt>
                <c:pt idx="1130">
                  <c:v>35.056000626174082</c:v>
                </c:pt>
                <c:pt idx="1131">
                  <c:v>35.044651158422042</c:v>
                </c:pt>
                <c:pt idx="1132">
                  <c:v>35.031980588603631</c:v>
                </c:pt>
                <c:pt idx="1133">
                  <c:v>35.031980588603631</c:v>
                </c:pt>
                <c:pt idx="1134">
                  <c:v>35.031139887288667</c:v>
                </c:pt>
                <c:pt idx="1135">
                  <c:v>35.023417445209773</c:v>
                </c:pt>
                <c:pt idx="1136">
                  <c:v>35.020631120851597</c:v>
                </c:pt>
                <c:pt idx="1137">
                  <c:v>35.014169730745145</c:v>
                </c:pt>
                <c:pt idx="1138">
                  <c:v>35.014169730745145</c:v>
                </c:pt>
                <c:pt idx="1139">
                  <c:v>35.005630607388852</c:v>
                </c:pt>
                <c:pt idx="1140">
                  <c:v>34.999625597996243</c:v>
                </c:pt>
                <c:pt idx="1141">
                  <c:v>34.998352536005015</c:v>
                </c:pt>
                <c:pt idx="1142">
                  <c:v>34.998352536005015</c:v>
                </c:pt>
                <c:pt idx="1143">
                  <c:v>34.987615579211017</c:v>
                </c:pt>
                <c:pt idx="1144">
                  <c:v>34.98033750782718</c:v>
                </c:pt>
                <c:pt idx="1145">
                  <c:v>34.975605560425798</c:v>
                </c:pt>
                <c:pt idx="1146">
                  <c:v>34.970729492798995</c:v>
                </c:pt>
                <c:pt idx="1147">
                  <c:v>34.970729492798995</c:v>
                </c:pt>
                <c:pt idx="1148">
                  <c:v>34.968879949906075</c:v>
                </c:pt>
                <c:pt idx="1149">
                  <c:v>34.962322479649345</c:v>
                </c:pt>
                <c:pt idx="1150">
                  <c:v>34.956101289918593</c:v>
                </c:pt>
                <c:pt idx="1151">
                  <c:v>34.953759336255473</c:v>
                </c:pt>
                <c:pt idx="1152">
                  <c:v>34.951321302442075</c:v>
                </c:pt>
                <c:pt idx="1153">
                  <c:v>34.944847902316845</c:v>
                </c:pt>
                <c:pt idx="1154">
                  <c:v>34.941088766437069</c:v>
                </c:pt>
                <c:pt idx="1155">
                  <c:v>34.940704445835941</c:v>
                </c:pt>
                <c:pt idx="1156">
                  <c:v>34.927577495303694</c:v>
                </c:pt>
                <c:pt idx="1157">
                  <c:v>34.925091421415154</c:v>
                </c:pt>
                <c:pt idx="1158">
                  <c:v>34.925091421415154</c:v>
                </c:pt>
                <c:pt idx="1159">
                  <c:v>34.914342454602384</c:v>
                </c:pt>
                <c:pt idx="1160">
                  <c:v>34.911063719474015</c:v>
                </c:pt>
                <c:pt idx="1161">
                  <c:v>34.909478396994366</c:v>
                </c:pt>
                <c:pt idx="1162">
                  <c:v>34.905094740137763</c:v>
                </c:pt>
                <c:pt idx="1163">
                  <c:v>34.905094740137763</c:v>
                </c:pt>
                <c:pt idx="1164">
                  <c:v>34.902272385723236</c:v>
                </c:pt>
                <c:pt idx="1165">
                  <c:v>34.902272385723236</c:v>
                </c:pt>
                <c:pt idx="1166">
                  <c:v>34.898669380087668</c:v>
                </c:pt>
                <c:pt idx="1167">
                  <c:v>34.898669380087668</c:v>
                </c:pt>
                <c:pt idx="1168">
                  <c:v>34.896063206011277</c:v>
                </c:pt>
                <c:pt idx="1169">
                  <c:v>34.894934264245464</c:v>
                </c:pt>
                <c:pt idx="1170">
                  <c:v>34.88786036318097</c:v>
                </c:pt>
                <c:pt idx="1171">
                  <c:v>34.881050682529747</c:v>
                </c:pt>
                <c:pt idx="1172">
                  <c:v>34.871046336881655</c:v>
                </c:pt>
                <c:pt idx="1173">
                  <c:v>34.871046336881655</c:v>
                </c:pt>
                <c:pt idx="1174">
                  <c:v>34.86453690670006</c:v>
                </c:pt>
                <c:pt idx="1175">
                  <c:v>34.861654502191605</c:v>
                </c:pt>
                <c:pt idx="1176">
                  <c:v>34.859036318096436</c:v>
                </c:pt>
                <c:pt idx="1177">
                  <c:v>34.854256330619918</c:v>
                </c:pt>
                <c:pt idx="1178">
                  <c:v>34.850629304946771</c:v>
                </c:pt>
                <c:pt idx="1179">
                  <c:v>34.845020626174076</c:v>
                </c:pt>
                <c:pt idx="1180">
                  <c:v>34.845020626174076</c:v>
                </c:pt>
                <c:pt idx="1181">
                  <c:v>34.842030131496557</c:v>
                </c:pt>
                <c:pt idx="1182">
                  <c:v>34.826609267376334</c:v>
                </c:pt>
                <c:pt idx="1183">
                  <c:v>34.821012598622417</c:v>
                </c:pt>
                <c:pt idx="1184">
                  <c:v>34.807501327489049</c:v>
                </c:pt>
                <c:pt idx="1185">
                  <c:v>34.801388227927362</c:v>
                </c:pt>
                <c:pt idx="1186">
                  <c:v>34.79509497808391</c:v>
                </c:pt>
                <c:pt idx="1187">
                  <c:v>34.790999561678142</c:v>
                </c:pt>
                <c:pt idx="1188">
                  <c:v>34.785859273638074</c:v>
                </c:pt>
                <c:pt idx="1189">
                  <c:v>34.778569192235445</c:v>
                </c:pt>
                <c:pt idx="1190">
                  <c:v>34.774485785848469</c:v>
                </c:pt>
                <c:pt idx="1191">
                  <c:v>34.771062930494679</c:v>
                </c:pt>
                <c:pt idx="1192">
                  <c:v>34.771062930494679</c:v>
                </c:pt>
                <c:pt idx="1193">
                  <c:v>34.770162179085794</c:v>
                </c:pt>
                <c:pt idx="1194">
                  <c:v>34.760974514715087</c:v>
                </c:pt>
                <c:pt idx="1195">
                  <c:v>34.74746324358172</c:v>
                </c:pt>
                <c:pt idx="1196">
                  <c:v>34.735333124608644</c:v>
                </c:pt>
                <c:pt idx="1197">
                  <c:v>34.730961477770826</c:v>
                </c:pt>
                <c:pt idx="1198">
                  <c:v>34.729472235441456</c:v>
                </c:pt>
                <c:pt idx="1199">
                  <c:v>34.718951458985593</c:v>
                </c:pt>
                <c:pt idx="1200">
                  <c:v>34.714916092673761</c:v>
                </c:pt>
                <c:pt idx="1201">
                  <c:v>34.70650907952411</c:v>
                </c:pt>
                <c:pt idx="1202">
                  <c:v>34.703938935504077</c:v>
                </c:pt>
                <c:pt idx="1203">
                  <c:v>34.702665873512835</c:v>
                </c:pt>
                <c:pt idx="1204">
                  <c:v>34.699303068252974</c:v>
                </c:pt>
                <c:pt idx="1205">
                  <c:v>34.690896055103323</c:v>
                </c:pt>
                <c:pt idx="1206">
                  <c:v>34.687437169693183</c:v>
                </c:pt>
                <c:pt idx="1207">
                  <c:v>34.685107226048842</c:v>
                </c:pt>
                <c:pt idx="1208">
                  <c:v>34.678886036318104</c:v>
                </c:pt>
                <c:pt idx="1209">
                  <c:v>34.670923393863497</c:v>
                </c:pt>
                <c:pt idx="1210">
                  <c:v>34.666876017532871</c:v>
                </c:pt>
                <c:pt idx="1211">
                  <c:v>34.66476225422668</c:v>
                </c:pt>
                <c:pt idx="1212">
                  <c:v>34.66476225422668</c:v>
                </c:pt>
                <c:pt idx="1213">
                  <c:v>34.654409618033817</c:v>
                </c:pt>
                <c:pt idx="1214">
                  <c:v>34.645257983719475</c:v>
                </c:pt>
                <c:pt idx="1215">
                  <c:v>34.640898346900443</c:v>
                </c:pt>
                <c:pt idx="1216">
                  <c:v>34.636106349405139</c:v>
                </c:pt>
                <c:pt idx="1217">
                  <c:v>34.636106349405139</c:v>
                </c:pt>
                <c:pt idx="1218">
                  <c:v>34.634448966812769</c:v>
                </c:pt>
                <c:pt idx="1219">
                  <c:v>34.630161390106451</c:v>
                </c:pt>
                <c:pt idx="1220">
                  <c:v>34.62594587351284</c:v>
                </c:pt>
                <c:pt idx="1221">
                  <c:v>34.624396581089542</c:v>
                </c:pt>
                <c:pt idx="1222">
                  <c:v>34.622438948027551</c:v>
                </c:pt>
                <c:pt idx="1223">
                  <c:v>34.610885309956167</c:v>
                </c:pt>
                <c:pt idx="1224">
                  <c:v>34.606825923606763</c:v>
                </c:pt>
                <c:pt idx="1225">
                  <c:v>34.596016906700065</c:v>
                </c:pt>
                <c:pt idx="1226">
                  <c:v>34.594371534126488</c:v>
                </c:pt>
                <c:pt idx="1227">
                  <c:v>34.580872273011899</c:v>
                </c:pt>
                <c:pt idx="1228">
                  <c:v>34.57750946775203</c:v>
                </c:pt>
                <c:pt idx="1229">
                  <c:v>34.570363506574829</c:v>
                </c:pt>
                <c:pt idx="1230">
                  <c:v>34.564790857858483</c:v>
                </c:pt>
                <c:pt idx="1231">
                  <c:v>34.561355992485908</c:v>
                </c:pt>
                <c:pt idx="1232">
                  <c:v>34.559986850344394</c:v>
                </c:pt>
                <c:pt idx="1233">
                  <c:v>34.557584846587346</c:v>
                </c:pt>
                <c:pt idx="1234">
                  <c:v>34.541839711959923</c:v>
                </c:pt>
                <c:pt idx="1235">
                  <c:v>34.54120318096431</c:v>
                </c:pt>
                <c:pt idx="1236">
                  <c:v>34.52533794614903</c:v>
                </c:pt>
                <c:pt idx="1237">
                  <c:v>34.525193825923608</c:v>
                </c:pt>
                <c:pt idx="1238">
                  <c:v>34.520834189104569</c:v>
                </c:pt>
                <c:pt idx="1239">
                  <c:v>34.514384809016903</c:v>
                </c:pt>
                <c:pt idx="1240">
                  <c:v>34.513580137758296</c:v>
                </c:pt>
                <c:pt idx="1241">
                  <c:v>34.510745773324992</c:v>
                </c:pt>
                <c:pt idx="1242">
                  <c:v>34.505821665623046</c:v>
                </c:pt>
                <c:pt idx="1243">
                  <c:v>34.491529743268629</c:v>
                </c:pt>
                <c:pt idx="1244">
                  <c:v>34.491529743268629</c:v>
                </c:pt>
                <c:pt idx="1245">
                  <c:v>34.490809142141515</c:v>
                </c:pt>
                <c:pt idx="1246">
                  <c:v>34.478799123356296</c:v>
                </c:pt>
                <c:pt idx="1247">
                  <c:v>34.461504696305575</c:v>
                </c:pt>
                <c:pt idx="1248">
                  <c:v>34.460796105197247</c:v>
                </c:pt>
                <c:pt idx="1249">
                  <c:v>34.454935216030059</c:v>
                </c:pt>
                <c:pt idx="1250">
                  <c:v>34.447549054477143</c:v>
                </c:pt>
                <c:pt idx="1251">
                  <c:v>34.444282329367567</c:v>
                </c:pt>
                <c:pt idx="1252">
                  <c:v>34.439886662492171</c:v>
                </c:pt>
                <c:pt idx="1253">
                  <c:v>34.436716017532873</c:v>
                </c:pt>
                <c:pt idx="1254">
                  <c:v>34.430771058234185</c:v>
                </c:pt>
                <c:pt idx="1255">
                  <c:v>34.417067626800254</c:v>
                </c:pt>
                <c:pt idx="1256">
                  <c:v>34.414269292423292</c:v>
                </c:pt>
                <c:pt idx="1257">
                  <c:v>34.414269292423292</c:v>
                </c:pt>
                <c:pt idx="1258">
                  <c:v>34.406150519724484</c:v>
                </c:pt>
                <c:pt idx="1259">
                  <c:v>34.397623406386977</c:v>
                </c:pt>
                <c:pt idx="1260">
                  <c:v>34.397623406386977</c:v>
                </c:pt>
                <c:pt idx="1261">
                  <c:v>34.393251759549159</c:v>
                </c:pt>
                <c:pt idx="1262">
                  <c:v>34.389312473387598</c:v>
                </c:pt>
                <c:pt idx="1263">
                  <c:v>34.388243581715713</c:v>
                </c:pt>
                <c:pt idx="1264">
                  <c:v>34.384244245460238</c:v>
                </c:pt>
                <c:pt idx="1265">
                  <c:v>34.373591358797746</c:v>
                </c:pt>
                <c:pt idx="1266">
                  <c:v>34.37073297432687</c:v>
                </c:pt>
                <c:pt idx="1267">
                  <c:v>34.365280425798368</c:v>
                </c:pt>
                <c:pt idx="1268">
                  <c:v>34.359731797119601</c:v>
                </c:pt>
                <c:pt idx="1269">
                  <c:v>34.357233713212281</c:v>
                </c:pt>
                <c:pt idx="1270">
                  <c:v>34.351408854101436</c:v>
                </c:pt>
                <c:pt idx="1271">
                  <c:v>34.345007514088913</c:v>
                </c:pt>
                <c:pt idx="1272">
                  <c:v>34.343097921102064</c:v>
                </c:pt>
                <c:pt idx="1273">
                  <c:v>34.340719937382595</c:v>
                </c:pt>
                <c:pt idx="1274">
                  <c:v>34.337801502817783</c:v>
                </c:pt>
                <c:pt idx="1275">
                  <c:v>34.334774978083907</c:v>
                </c:pt>
                <c:pt idx="1276">
                  <c:v>34.334774978083907</c:v>
                </c:pt>
                <c:pt idx="1277">
                  <c:v>34.334150457107079</c:v>
                </c:pt>
                <c:pt idx="1278">
                  <c:v>34.324590482154044</c:v>
                </c:pt>
                <c:pt idx="1279">
                  <c:v>34.324206161552915</c:v>
                </c:pt>
                <c:pt idx="1280">
                  <c:v>34.319786474639955</c:v>
                </c:pt>
                <c:pt idx="1281">
                  <c:v>34.312196142767689</c:v>
                </c:pt>
                <c:pt idx="1282">
                  <c:v>34.311379461490297</c:v>
                </c:pt>
                <c:pt idx="1283">
                  <c:v>34.307776455854729</c:v>
                </c:pt>
                <c:pt idx="1284">
                  <c:v>34.300570444583592</c:v>
                </c:pt>
                <c:pt idx="1285">
                  <c:v>34.300570444583592</c:v>
                </c:pt>
                <c:pt idx="1286">
                  <c:v>34.298012310582337</c:v>
                </c:pt>
                <c:pt idx="1287">
                  <c:v>34.297195629304952</c:v>
                </c:pt>
                <c:pt idx="1288">
                  <c:v>34.29696743894803</c:v>
                </c:pt>
                <c:pt idx="1289">
                  <c:v>34.287359423919852</c:v>
                </c:pt>
                <c:pt idx="1290">
                  <c:v>34.287359423919852</c:v>
                </c:pt>
                <c:pt idx="1291">
                  <c:v>34.280681853475265</c:v>
                </c:pt>
                <c:pt idx="1292">
                  <c:v>34.278952410770195</c:v>
                </c:pt>
                <c:pt idx="1293">
                  <c:v>34.276550407013154</c:v>
                </c:pt>
                <c:pt idx="1294">
                  <c:v>34.276550407013154</c:v>
                </c:pt>
                <c:pt idx="1295">
                  <c:v>34.272839311208521</c:v>
                </c:pt>
                <c:pt idx="1296">
                  <c:v>34.270173087038202</c:v>
                </c:pt>
                <c:pt idx="1297">
                  <c:v>34.266942391984976</c:v>
                </c:pt>
                <c:pt idx="1298">
                  <c:v>34.263603606762679</c:v>
                </c:pt>
                <c:pt idx="1299">
                  <c:v>34.258535378835319</c:v>
                </c:pt>
                <c:pt idx="1300">
                  <c:v>34.258535378835319</c:v>
                </c:pt>
                <c:pt idx="1301">
                  <c:v>34.258535378835319</c:v>
                </c:pt>
                <c:pt idx="1302">
                  <c:v>34.255280663744522</c:v>
                </c:pt>
                <c:pt idx="1303">
                  <c:v>34.255172573575457</c:v>
                </c:pt>
                <c:pt idx="1304">
                  <c:v>34.253767401377587</c:v>
                </c:pt>
                <c:pt idx="1305">
                  <c:v>34.246525360050093</c:v>
                </c:pt>
                <c:pt idx="1306">
                  <c:v>34.240424270507198</c:v>
                </c:pt>
                <c:pt idx="1307">
                  <c:v>34.237157545397622</c:v>
                </c:pt>
                <c:pt idx="1308">
                  <c:v>34.236917345021922</c:v>
                </c:pt>
                <c:pt idx="1309">
                  <c:v>34.234947701941138</c:v>
                </c:pt>
                <c:pt idx="1310">
                  <c:v>34.234515341264874</c:v>
                </c:pt>
                <c:pt idx="1311">
                  <c:v>34.230323844708828</c:v>
                </c:pt>
                <c:pt idx="1312">
                  <c:v>34.227309329993737</c:v>
                </c:pt>
                <c:pt idx="1313">
                  <c:v>34.222505322479648</c:v>
                </c:pt>
                <c:pt idx="1314">
                  <c:v>34.222000901690677</c:v>
                </c:pt>
                <c:pt idx="1315">
                  <c:v>34.219142517219787</c:v>
                </c:pt>
                <c:pt idx="1316">
                  <c:v>34.218902316844087</c:v>
                </c:pt>
                <c:pt idx="1317">
                  <c:v>34.213677958672513</c:v>
                </c:pt>
                <c:pt idx="1318">
                  <c:v>34.21169630557295</c:v>
                </c:pt>
                <c:pt idx="1319">
                  <c:v>34.206892298058868</c:v>
                </c:pt>
                <c:pt idx="1320">
                  <c:v>34.206892298058868</c:v>
                </c:pt>
                <c:pt idx="1321">
                  <c:v>34.204442254226677</c:v>
                </c:pt>
                <c:pt idx="1322">
                  <c:v>34.204442254226677</c:v>
                </c:pt>
                <c:pt idx="1323">
                  <c:v>34.204129993738256</c:v>
                </c:pt>
                <c:pt idx="1324">
                  <c:v>34.203229242329371</c:v>
                </c:pt>
                <c:pt idx="1325">
                  <c:v>34.197284283030683</c:v>
                </c:pt>
                <c:pt idx="1326">
                  <c:v>34.195194539762056</c:v>
                </c:pt>
                <c:pt idx="1327">
                  <c:v>34.187628227927362</c:v>
                </c:pt>
                <c:pt idx="1328">
                  <c:v>34.186475266123985</c:v>
                </c:pt>
                <c:pt idx="1329">
                  <c:v>34.182872260488416</c:v>
                </c:pt>
                <c:pt idx="1330">
                  <c:v>34.1768672510958</c:v>
                </c:pt>
                <c:pt idx="1331">
                  <c:v>34.176711120851593</c:v>
                </c:pt>
                <c:pt idx="1332">
                  <c:v>34.174465247338766</c:v>
                </c:pt>
                <c:pt idx="1333">
                  <c:v>34.173264245460238</c:v>
                </c:pt>
                <c:pt idx="1334">
                  <c:v>34.172063243581718</c:v>
                </c:pt>
                <c:pt idx="1335">
                  <c:v>34.169613199749527</c:v>
                </c:pt>
                <c:pt idx="1336">
                  <c:v>34.167259236067629</c:v>
                </c:pt>
                <c:pt idx="1337">
                  <c:v>34.160605685660613</c:v>
                </c:pt>
                <c:pt idx="1338">
                  <c:v>34.159296593613028</c:v>
                </c:pt>
                <c:pt idx="1339">
                  <c:v>34.156450219160931</c:v>
                </c:pt>
                <c:pt idx="1340">
                  <c:v>34.156450219160931</c:v>
                </c:pt>
                <c:pt idx="1341">
                  <c:v>34.150445209768314</c:v>
                </c:pt>
                <c:pt idx="1342">
                  <c:v>34.146842204132746</c:v>
                </c:pt>
                <c:pt idx="1343">
                  <c:v>34.144103919849719</c:v>
                </c:pt>
                <c:pt idx="1344">
                  <c:v>34.142038196618664</c:v>
                </c:pt>
                <c:pt idx="1345">
                  <c:v>34.137882730118982</c:v>
                </c:pt>
                <c:pt idx="1346">
                  <c:v>34.136033187226047</c:v>
                </c:pt>
                <c:pt idx="1347">
                  <c:v>34.134832185347527</c:v>
                </c:pt>
                <c:pt idx="1348">
                  <c:v>34.132093901064501</c:v>
                </c:pt>
                <c:pt idx="1349">
                  <c:v>34.126425172197877</c:v>
                </c:pt>
                <c:pt idx="1350">
                  <c:v>34.126425172197877</c:v>
                </c:pt>
                <c:pt idx="1351">
                  <c:v>34.126425172197877</c:v>
                </c:pt>
                <c:pt idx="1352">
                  <c:v>34.125872711333749</c:v>
                </c:pt>
                <c:pt idx="1353">
                  <c:v>34.120083882279282</c:v>
                </c:pt>
                <c:pt idx="1354">
                  <c:v>34.119543431433947</c:v>
                </c:pt>
                <c:pt idx="1355">
                  <c:v>34.118018159048212</c:v>
                </c:pt>
                <c:pt idx="1356">
                  <c:v>34.116817157169692</c:v>
                </c:pt>
                <c:pt idx="1357">
                  <c:v>34.111076368190361</c:v>
                </c:pt>
                <c:pt idx="1358">
                  <c:v>34.110812147777082</c:v>
                </c:pt>
                <c:pt idx="1359">
                  <c:v>34.109611145898562</c:v>
                </c:pt>
                <c:pt idx="1360">
                  <c:v>34.106008140262993</c:v>
                </c:pt>
                <c:pt idx="1361">
                  <c:v>34.105071358797751</c:v>
                </c:pt>
                <c:pt idx="1362">
                  <c:v>34.102405134627425</c:v>
                </c:pt>
                <c:pt idx="1363">
                  <c:v>34.099991120851598</c:v>
                </c:pt>
                <c:pt idx="1364">
                  <c:v>34.096400125234815</c:v>
                </c:pt>
                <c:pt idx="1365">
                  <c:v>34.086792110206638</c:v>
                </c:pt>
                <c:pt idx="1366">
                  <c:v>34.082552573575462</c:v>
                </c:pt>
                <c:pt idx="1367">
                  <c:v>34.081495691922356</c:v>
                </c:pt>
                <c:pt idx="1368">
                  <c:v>34.075983093299939</c:v>
                </c:pt>
                <c:pt idx="1369">
                  <c:v>34.075983093299939</c:v>
                </c:pt>
                <c:pt idx="1370">
                  <c:v>34.074782091421419</c:v>
                </c:pt>
                <c:pt idx="1371">
                  <c:v>34.073184758922984</c:v>
                </c:pt>
                <c:pt idx="1372">
                  <c:v>34.066375078271761</c:v>
                </c:pt>
                <c:pt idx="1373">
                  <c:v>34.064861815904827</c:v>
                </c:pt>
                <c:pt idx="1374">
                  <c:v>34.062952222917978</c:v>
                </c:pt>
                <c:pt idx="1375">
                  <c:v>34.056767063243583</c:v>
                </c:pt>
                <c:pt idx="1376">
                  <c:v>34.055614101440206</c:v>
                </c:pt>
                <c:pt idx="1377">
                  <c:v>34.045958046336885</c:v>
                </c:pt>
                <c:pt idx="1378">
                  <c:v>34.044528854101443</c:v>
                </c:pt>
                <c:pt idx="1379">
                  <c:v>34.041154038822789</c:v>
                </c:pt>
                <c:pt idx="1380">
                  <c:v>34.036350031308707</c:v>
                </c:pt>
                <c:pt idx="1381">
                  <c:v>34.029732510958048</c:v>
                </c:pt>
                <c:pt idx="1382">
                  <c:v>34.029732510958048</c:v>
                </c:pt>
                <c:pt idx="1383">
                  <c:v>34.025709154665002</c:v>
                </c:pt>
                <c:pt idx="1384">
                  <c:v>34.025541014402002</c:v>
                </c:pt>
                <c:pt idx="1385">
                  <c:v>34.025541014402002</c:v>
                </c:pt>
                <c:pt idx="1386">
                  <c:v>34.015932999373831</c:v>
                </c:pt>
                <c:pt idx="1387">
                  <c:v>34.006324984345653</c:v>
                </c:pt>
                <c:pt idx="1388">
                  <c:v>34.005123982467133</c:v>
                </c:pt>
                <c:pt idx="1389">
                  <c:v>34.001520976831564</c:v>
                </c:pt>
                <c:pt idx="1390">
                  <c:v>34.000151834690051</c:v>
                </c:pt>
                <c:pt idx="1391">
                  <c:v>33.995515967438948</c:v>
                </c:pt>
                <c:pt idx="1392">
                  <c:v>33.989066587351289</c:v>
                </c:pt>
                <c:pt idx="1393">
                  <c:v>33.989066587351289</c:v>
                </c:pt>
                <c:pt idx="1394">
                  <c:v>33.987997695679404</c:v>
                </c:pt>
                <c:pt idx="1395">
                  <c:v>33.98590795241077</c:v>
                </c:pt>
                <c:pt idx="1396">
                  <c:v>33.984682930494678</c:v>
                </c:pt>
                <c:pt idx="1397">
                  <c:v>33.97750093926112</c:v>
                </c:pt>
                <c:pt idx="1398">
                  <c:v>33.977020538509706</c:v>
                </c:pt>
                <c:pt idx="1399">
                  <c:v>33.976299937382599</c:v>
                </c:pt>
                <c:pt idx="1400">
                  <c:v>33.970583168440825</c:v>
                </c:pt>
                <c:pt idx="1401">
                  <c:v>33.970583168440825</c:v>
                </c:pt>
                <c:pt idx="1402">
                  <c:v>33.965490920475894</c:v>
                </c:pt>
                <c:pt idx="1403">
                  <c:v>33.965490920475894</c:v>
                </c:pt>
                <c:pt idx="1404">
                  <c:v>33.965490920475894</c:v>
                </c:pt>
                <c:pt idx="1405">
                  <c:v>33.963184996869138</c:v>
                </c:pt>
                <c:pt idx="1406">
                  <c:v>33.960987163431433</c:v>
                </c:pt>
                <c:pt idx="1407">
                  <c:v>33.959485911083284</c:v>
                </c:pt>
                <c:pt idx="1408">
                  <c:v>33.955882905447716</c:v>
                </c:pt>
                <c:pt idx="1409">
                  <c:v>33.955882905447716</c:v>
                </c:pt>
                <c:pt idx="1410">
                  <c:v>33.954681903569195</c:v>
                </c:pt>
                <c:pt idx="1411">
                  <c:v>33.953877232310589</c:v>
                </c:pt>
                <c:pt idx="1412">
                  <c:v>33.951078897933627</c:v>
                </c:pt>
                <c:pt idx="1413">
                  <c:v>33.949277395115843</c:v>
                </c:pt>
                <c:pt idx="1414">
                  <c:v>33.946274890419531</c:v>
                </c:pt>
                <c:pt idx="1415">
                  <c:v>33.945866549780845</c:v>
                </c:pt>
                <c:pt idx="1416">
                  <c:v>33.945506249217281</c:v>
                </c:pt>
                <c:pt idx="1417">
                  <c:v>33.941470882905449</c:v>
                </c:pt>
                <c:pt idx="1418">
                  <c:v>33.941470882905449</c:v>
                </c:pt>
                <c:pt idx="1419">
                  <c:v>33.941050532247971</c:v>
                </c:pt>
                <c:pt idx="1420">
                  <c:v>33.937867877269881</c:v>
                </c:pt>
                <c:pt idx="1421">
                  <c:v>33.937855867251102</c:v>
                </c:pt>
                <c:pt idx="1422">
                  <c:v>33.933063869755792</c:v>
                </c:pt>
                <c:pt idx="1423">
                  <c:v>33.930805986224172</c:v>
                </c:pt>
                <c:pt idx="1424">
                  <c:v>33.92825986224171</c:v>
                </c:pt>
                <c:pt idx="1425">
                  <c:v>33.924656856606141</c:v>
                </c:pt>
                <c:pt idx="1426">
                  <c:v>33.923455854727614</c:v>
                </c:pt>
                <c:pt idx="1427">
                  <c:v>33.919852849092045</c:v>
                </c:pt>
                <c:pt idx="1428">
                  <c:v>33.919852849092045</c:v>
                </c:pt>
                <c:pt idx="1429">
                  <c:v>33.91701848465874</c:v>
                </c:pt>
                <c:pt idx="1430">
                  <c:v>33.916862354414533</c:v>
                </c:pt>
                <c:pt idx="1431">
                  <c:v>33.915048841577963</c:v>
                </c:pt>
                <c:pt idx="1432">
                  <c:v>33.91400396994365</c:v>
                </c:pt>
                <c:pt idx="1433">
                  <c:v>33.911445835942395</c:v>
                </c:pt>
                <c:pt idx="1434">
                  <c:v>33.907842830306826</c:v>
                </c:pt>
                <c:pt idx="1435">
                  <c:v>33.904203794614901</c:v>
                </c:pt>
                <c:pt idx="1436">
                  <c:v>33.904059674389487</c:v>
                </c:pt>
                <c:pt idx="1437">
                  <c:v>33.90183782091421</c:v>
                </c:pt>
                <c:pt idx="1438">
                  <c:v>33.898595115842205</c:v>
                </c:pt>
                <c:pt idx="1439">
                  <c:v>33.898234815278649</c:v>
                </c:pt>
                <c:pt idx="1440">
                  <c:v>33.898234815278649</c:v>
                </c:pt>
                <c:pt idx="1441">
                  <c:v>33.898018634940513</c:v>
                </c:pt>
                <c:pt idx="1442">
                  <c:v>33.89343080776456</c:v>
                </c:pt>
                <c:pt idx="1443">
                  <c:v>33.889827802128991</c:v>
                </c:pt>
                <c:pt idx="1444">
                  <c:v>33.889779762053855</c:v>
                </c:pt>
                <c:pt idx="1445">
                  <c:v>33.888626800250471</c:v>
                </c:pt>
                <c:pt idx="1446">
                  <c:v>33.888026299311207</c:v>
                </c:pt>
                <c:pt idx="1447">
                  <c:v>33.884171083281153</c:v>
                </c:pt>
                <c:pt idx="1448">
                  <c:v>33.880219787100813</c:v>
                </c:pt>
                <c:pt idx="1449">
                  <c:v>33.875415779586724</c:v>
                </c:pt>
                <c:pt idx="1450">
                  <c:v>33.873758396994369</c:v>
                </c:pt>
                <c:pt idx="1451">
                  <c:v>33.871812773951156</c:v>
                </c:pt>
                <c:pt idx="1452">
                  <c:v>33.87035956167815</c:v>
                </c:pt>
                <c:pt idx="1453">
                  <c:v>33.867008766437074</c:v>
                </c:pt>
                <c:pt idx="1454">
                  <c:v>33.866540375704446</c:v>
                </c:pt>
                <c:pt idx="1455">
                  <c:v>33.862204758922985</c:v>
                </c:pt>
                <c:pt idx="1456">
                  <c:v>33.858601753287417</c:v>
                </c:pt>
                <c:pt idx="1457">
                  <c:v>33.857737031934882</c:v>
                </c:pt>
                <c:pt idx="1458">
                  <c:v>33.853797745773328</c:v>
                </c:pt>
                <c:pt idx="1459">
                  <c:v>33.853797745773328</c:v>
                </c:pt>
                <c:pt idx="1460">
                  <c:v>33.850519010644959</c:v>
                </c:pt>
                <c:pt idx="1461">
                  <c:v>33.850194740137759</c:v>
                </c:pt>
                <c:pt idx="1462">
                  <c:v>33.849882479649345</c:v>
                </c:pt>
                <c:pt idx="1463">
                  <c:v>33.848993738259239</c:v>
                </c:pt>
                <c:pt idx="1464">
                  <c:v>33.84539073262367</c:v>
                </c:pt>
                <c:pt idx="1465">
                  <c:v>33.840586725109588</c:v>
                </c:pt>
                <c:pt idx="1466">
                  <c:v>33.840106324358175</c:v>
                </c:pt>
                <c:pt idx="1467">
                  <c:v>33.839637933625554</c:v>
                </c:pt>
                <c:pt idx="1468">
                  <c:v>33.83698371947402</c:v>
                </c:pt>
                <c:pt idx="1469">
                  <c:v>33.834497645585472</c:v>
                </c:pt>
                <c:pt idx="1470">
                  <c:v>33.83380106449593</c:v>
                </c:pt>
                <c:pt idx="1471">
                  <c:v>33.832179711959924</c:v>
                </c:pt>
                <c:pt idx="1472">
                  <c:v>33.832179711959924</c:v>
                </c:pt>
                <c:pt idx="1473">
                  <c:v>33.827375704445835</c:v>
                </c:pt>
                <c:pt idx="1474">
                  <c:v>33.826486963055729</c:v>
                </c:pt>
                <c:pt idx="1475">
                  <c:v>33.823772698810274</c:v>
                </c:pt>
                <c:pt idx="1476">
                  <c:v>33.823244257983724</c:v>
                </c:pt>
                <c:pt idx="1477">
                  <c:v>33.823244257983724</c:v>
                </c:pt>
                <c:pt idx="1478">
                  <c:v>33.818968691296185</c:v>
                </c:pt>
                <c:pt idx="1479">
                  <c:v>33.818476280525985</c:v>
                </c:pt>
                <c:pt idx="1480">
                  <c:v>33.814164683782089</c:v>
                </c:pt>
                <c:pt idx="1481">
                  <c:v>33.81374433312461</c:v>
                </c:pt>
                <c:pt idx="1482">
                  <c:v>33.81286760175329</c:v>
                </c:pt>
                <c:pt idx="1483">
                  <c:v>33.81056167814652</c:v>
                </c:pt>
                <c:pt idx="1484">
                  <c:v>33.81056167814652</c:v>
                </c:pt>
                <c:pt idx="1485">
                  <c:v>33.806442241703202</c:v>
                </c:pt>
                <c:pt idx="1486">
                  <c:v>33.804856919223546</c:v>
                </c:pt>
                <c:pt idx="1487">
                  <c:v>33.80215466499687</c:v>
                </c:pt>
                <c:pt idx="1488">
                  <c:v>33.801650244207892</c:v>
                </c:pt>
                <c:pt idx="1489">
                  <c:v>33.800953663118349</c:v>
                </c:pt>
                <c:pt idx="1490">
                  <c:v>33.797350657482781</c:v>
                </c:pt>
                <c:pt idx="1491">
                  <c:v>33.794432222917969</c:v>
                </c:pt>
                <c:pt idx="1492">
                  <c:v>33.792546649968699</c:v>
                </c:pt>
                <c:pt idx="1493">
                  <c:v>33.787742642454603</c:v>
                </c:pt>
                <c:pt idx="1494">
                  <c:v>33.787742642454603</c:v>
                </c:pt>
                <c:pt idx="1495">
                  <c:v>33.785941139636819</c:v>
                </c:pt>
                <c:pt idx="1496">
                  <c:v>33.784824207889798</c:v>
                </c:pt>
                <c:pt idx="1497">
                  <c:v>33.784139636819035</c:v>
                </c:pt>
                <c:pt idx="1498">
                  <c:v>33.779335629304953</c:v>
                </c:pt>
                <c:pt idx="1499">
                  <c:v>33.778170657482782</c:v>
                </c:pt>
                <c:pt idx="1500">
                  <c:v>33.777606186599876</c:v>
                </c:pt>
                <c:pt idx="1501">
                  <c:v>33.774531621790864</c:v>
                </c:pt>
                <c:pt idx="1502">
                  <c:v>33.770928616155295</c:v>
                </c:pt>
                <c:pt idx="1503">
                  <c:v>33.770400175328739</c:v>
                </c:pt>
                <c:pt idx="1504">
                  <c:v>33.766905259862241</c:v>
                </c:pt>
                <c:pt idx="1505">
                  <c:v>33.766124608641199</c:v>
                </c:pt>
                <c:pt idx="1506">
                  <c:v>33.766124608641199</c:v>
                </c:pt>
                <c:pt idx="1507">
                  <c:v>33.763986825297437</c:v>
                </c:pt>
                <c:pt idx="1508">
                  <c:v>33.762521603005638</c:v>
                </c:pt>
                <c:pt idx="1509">
                  <c:v>33.761320601127117</c:v>
                </c:pt>
                <c:pt idx="1510">
                  <c:v>33.757717595491549</c:v>
                </c:pt>
                <c:pt idx="1511">
                  <c:v>33.7567808140263</c:v>
                </c:pt>
                <c:pt idx="1512">
                  <c:v>33.75291358797746</c:v>
                </c:pt>
                <c:pt idx="1513">
                  <c:v>33.750367463994991</c:v>
                </c:pt>
                <c:pt idx="1514">
                  <c:v>33.74949073262367</c:v>
                </c:pt>
                <c:pt idx="1515">
                  <c:v>33.748109580463371</c:v>
                </c:pt>
                <c:pt idx="1516">
                  <c:v>33.744506574827803</c:v>
                </c:pt>
                <c:pt idx="1517">
                  <c:v>33.744506574827803</c:v>
                </c:pt>
                <c:pt idx="1518">
                  <c:v>33.739702567313714</c:v>
                </c:pt>
                <c:pt idx="1519">
                  <c:v>33.7391501064496</c:v>
                </c:pt>
                <c:pt idx="1520">
                  <c:v>33.736099561678145</c:v>
                </c:pt>
                <c:pt idx="1521">
                  <c:v>33.732076205385098</c:v>
                </c:pt>
                <c:pt idx="1522">
                  <c:v>33.731295554164063</c:v>
                </c:pt>
                <c:pt idx="1523">
                  <c:v>33.730334752661243</c:v>
                </c:pt>
                <c:pt idx="1524">
                  <c:v>33.726491546649967</c:v>
                </c:pt>
                <c:pt idx="1525">
                  <c:v>33.722888541014399</c:v>
                </c:pt>
                <c:pt idx="1526">
                  <c:v>33.722888541014399</c:v>
                </c:pt>
                <c:pt idx="1527">
                  <c:v>33.721831659361307</c:v>
                </c:pt>
                <c:pt idx="1528">
                  <c:v>33.721831659361307</c:v>
                </c:pt>
                <c:pt idx="1529">
                  <c:v>33.719117395115845</c:v>
                </c:pt>
                <c:pt idx="1530">
                  <c:v>33.718084533500317</c:v>
                </c:pt>
                <c:pt idx="1531">
                  <c:v>33.716355090795247</c:v>
                </c:pt>
                <c:pt idx="1532">
                  <c:v>33.713508716343142</c:v>
                </c:pt>
                <c:pt idx="1533">
                  <c:v>33.713280525986228</c:v>
                </c:pt>
                <c:pt idx="1534">
                  <c:v>33.712607964934257</c:v>
                </c:pt>
                <c:pt idx="1535">
                  <c:v>33.70967752035066</c:v>
                </c:pt>
                <c:pt idx="1536">
                  <c:v>33.705498033813399</c:v>
                </c:pt>
                <c:pt idx="1537">
                  <c:v>33.704873512836578</c:v>
                </c:pt>
                <c:pt idx="1538">
                  <c:v>33.700069505322482</c:v>
                </c:pt>
                <c:pt idx="1539">
                  <c:v>33.700069505322482</c:v>
                </c:pt>
                <c:pt idx="1540">
                  <c:v>33.699096693800875</c:v>
                </c:pt>
                <c:pt idx="1541">
                  <c:v>33.696466499686913</c:v>
                </c:pt>
                <c:pt idx="1542">
                  <c:v>33.696010118973078</c:v>
                </c:pt>
                <c:pt idx="1543">
                  <c:v>33.691662492172824</c:v>
                </c:pt>
                <c:pt idx="1544">
                  <c:v>33.690281340012525</c:v>
                </c:pt>
                <c:pt idx="1545">
                  <c:v>33.686858484658742</c:v>
                </c:pt>
                <c:pt idx="1546">
                  <c:v>33.683855979962431</c:v>
                </c:pt>
                <c:pt idx="1547">
                  <c:v>33.683255479023174</c:v>
                </c:pt>
                <c:pt idx="1548">
                  <c:v>33.682907188478403</c:v>
                </c:pt>
                <c:pt idx="1549">
                  <c:v>33.678451471509078</c:v>
                </c:pt>
                <c:pt idx="1550">
                  <c:v>33.678451471509078</c:v>
                </c:pt>
                <c:pt idx="1551">
                  <c:v>33.673647463994996</c:v>
                </c:pt>
                <c:pt idx="1552">
                  <c:v>33.671245460237948</c:v>
                </c:pt>
                <c:pt idx="1553">
                  <c:v>33.670044458359428</c:v>
                </c:pt>
                <c:pt idx="1554">
                  <c:v>33.669588077645585</c:v>
                </c:pt>
                <c:pt idx="1555">
                  <c:v>33.665240450845339</c:v>
                </c:pt>
                <c:pt idx="1556">
                  <c:v>33.664039448966811</c:v>
                </c:pt>
                <c:pt idx="1557">
                  <c:v>33.660436443331243</c:v>
                </c:pt>
                <c:pt idx="1558">
                  <c:v>33.656833437695681</c:v>
                </c:pt>
                <c:pt idx="1559">
                  <c:v>33.656833437695681</c:v>
                </c:pt>
                <c:pt idx="1560">
                  <c:v>33.654227263619283</c:v>
                </c:pt>
                <c:pt idx="1561">
                  <c:v>33.652029430181592</c:v>
                </c:pt>
                <c:pt idx="1562">
                  <c:v>33.650215917345029</c:v>
                </c:pt>
                <c:pt idx="1563">
                  <c:v>33.649627426424544</c:v>
                </c:pt>
                <c:pt idx="1564">
                  <c:v>33.647225422667503</c:v>
                </c:pt>
                <c:pt idx="1565">
                  <c:v>33.644607238572327</c:v>
                </c:pt>
                <c:pt idx="1566">
                  <c:v>33.643622417031942</c:v>
                </c:pt>
                <c:pt idx="1567">
                  <c:v>33.638818409517853</c:v>
                </c:pt>
                <c:pt idx="1568">
                  <c:v>33.634194552285543</c:v>
                </c:pt>
                <c:pt idx="1569">
                  <c:v>33.634014402003757</c:v>
                </c:pt>
                <c:pt idx="1570">
                  <c:v>33.634014402003757</c:v>
                </c:pt>
                <c:pt idx="1571">
                  <c:v>33.630411396368189</c:v>
                </c:pt>
                <c:pt idx="1572">
                  <c:v>33.625607388854107</c:v>
                </c:pt>
                <c:pt idx="1573">
                  <c:v>33.625379198497178</c:v>
                </c:pt>
                <c:pt idx="1574">
                  <c:v>33.622004383218538</c:v>
                </c:pt>
                <c:pt idx="1575">
                  <c:v>33.618965848465876</c:v>
                </c:pt>
                <c:pt idx="1576">
                  <c:v>33.617344495929871</c:v>
                </c:pt>
                <c:pt idx="1577">
                  <c:v>33.617200375704449</c:v>
                </c:pt>
                <c:pt idx="1578">
                  <c:v>33.614798371947401</c:v>
                </c:pt>
                <c:pt idx="1579">
                  <c:v>33.614798371947401</c:v>
                </c:pt>
                <c:pt idx="1580">
                  <c:v>33.612396368190353</c:v>
                </c:pt>
                <c:pt idx="1581">
                  <c:v>33.612396368190353</c:v>
                </c:pt>
                <c:pt idx="1582">
                  <c:v>33.610162504696305</c:v>
                </c:pt>
                <c:pt idx="1583">
                  <c:v>33.608793362554792</c:v>
                </c:pt>
                <c:pt idx="1584">
                  <c:v>33.60455382592361</c:v>
                </c:pt>
                <c:pt idx="1585">
                  <c:v>33.603989355040703</c:v>
                </c:pt>
                <c:pt idx="1586">
                  <c:v>33.599185347526614</c:v>
                </c:pt>
                <c:pt idx="1587">
                  <c:v>33.595582341891053</c:v>
                </c:pt>
                <c:pt idx="1588">
                  <c:v>33.594933800876646</c:v>
                </c:pt>
                <c:pt idx="1589">
                  <c:v>33.590778334376957</c:v>
                </c:pt>
                <c:pt idx="1590">
                  <c:v>33.590778334376957</c:v>
                </c:pt>
                <c:pt idx="1591">
                  <c:v>33.5896854226675</c:v>
                </c:pt>
                <c:pt idx="1592">
                  <c:v>33.588436380713844</c:v>
                </c:pt>
                <c:pt idx="1593">
                  <c:v>33.586118447088296</c:v>
                </c:pt>
                <c:pt idx="1594">
                  <c:v>33.585974326862868</c:v>
                </c:pt>
                <c:pt idx="1595">
                  <c:v>33.582371321227299</c:v>
                </c:pt>
                <c:pt idx="1596">
                  <c:v>33.578912435817159</c:v>
                </c:pt>
                <c:pt idx="1597">
                  <c:v>33.577567313713217</c:v>
                </c:pt>
                <c:pt idx="1598">
                  <c:v>33.572763306199121</c:v>
                </c:pt>
                <c:pt idx="1599">
                  <c:v>33.572763306199121</c:v>
                </c:pt>
                <c:pt idx="1600">
                  <c:v>33.570097082028809</c:v>
                </c:pt>
                <c:pt idx="1601">
                  <c:v>33.56916030056356</c:v>
                </c:pt>
                <c:pt idx="1602">
                  <c:v>33.56916030056356</c:v>
                </c:pt>
                <c:pt idx="1603">
                  <c:v>33.565293074514713</c:v>
                </c:pt>
                <c:pt idx="1604">
                  <c:v>33.564356293049471</c:v>
                </c:pt>
                <c:pt idx="1605">
                  <c:v>33.562026349405137</c:v>
                </c:pt>
                <c:pt idx="1606">
                  <c:v>33.560489067000631</c:v>
                </c:pt>
                <c:pt idx="1607">
                  <c:v>33.559552285535382</c:v>
                </c:pt>
                <c:pt idx="1608">
                  <c:v>33.558351283656862</c:v>
                </c:pt>
                <c:pt idx="1609">
                  <c:v>33.555949279899814</c:v>
                </c:pt>
                <c:pt idx="1610">
                  <c:v>33.554075716969322</c:v>
                </c:pt>
                <c:pt idx="1611">
                  <c:v>33.553547276142766</c:v>
                </c:pt>
                <c:pt idx="1612">
                  <c:v>33.553547276142766</c:v>
                </c:pt>
                <c:pt idx="1613">
                  <c:v>33.55309089542893</c:v>
                </c:pt>
                <c:pt idx="1614">
                  <c:v>33.551781803381346</c:v>
                </c:pt>
                <c:pt idx="1615">
                  <c:v>33.551145272385732</c:v>
                </c:pt>
                <c:pt idx="1616">
                  <c:v>33.549944270507204</c:v>
                </c:pt>
                <c:pt idx="1617">
                  <c:v>33.546341264871636</c:v>
                </c:pt>
                <c:pt idx="1618">
                  <c:v>33.546341264871636</c:v>
                </c:pt>
                <c:pt idx="1619">
                  <c:v>33.545140262993115</c:v>
                </c:pt>
                <c:pt idx="1620">
                  <c:v>33.544455691922352</c:v>
                </c:pt>
                <c:pt idx="1621">
                  <c:v>33.542738259236067</c:v>
                </c:pt>
                <c:pt idx="1622">
                  <c:v>33.541537257357547</c:v>
                </c:pt>
                <c:pt idx="1623">
                  <c:v>33.540336255479026</c:v>
                </c:pt>
                <c:pt idx="1624">
                  <c:v>33.536733249843465</c:v>
                </c:pt>
                <c:pt idx="1625">
                  <c:v>33.53260180338134</c:v>
                </c:pt>
                <c:pt idx="1626">
                  <c:v>33.531929242329369</c:v>
                </c:pt>
                <c:pt idx="1627">
                  <c:v>33.531929242329369</c:v>
                </c:pt>
                <c:pt idx="1628">
                  <c:v>33.530836330619913</c:v>
                </c:pt>
                <c:pt idx="1629">
                  <c:v>33.52712523481528</c:v>
                </c:pt>
                <c:pt idx="1630">
                  <c:v>33.525227651847217</c:v>
                </c:pt>
                <c:pt idx="1631">
                  <c:v>33.523522229179711</c:v>
                </c:pt>
                <c:pt idx="1632">
                  <c:v>33.51871822166563</c:v>
                </c:pt>
                <c:pt idx="1633">
                  <c:v>33.514814965560426</c:v>
                </c:pt>
                <c:pt idx="1634">
                  <c:v>33.513914214151534</c:v>
                </c:pt>
                <c:pt idx="1635">
                  <c:v>33.510311208515965</c:v>
                </c:pt>
                <c:pt idx="1636">
                  <c:v>33.505999611772076</c:v>
                </c:pt>
                <c:pt idx="1637">
                  <c:v>33.505507201001883</c:v>
                </c:pt>
                <c:pt idx="1638">
                  <c:v>33.500703193487794</c:v>
                </c:pt>
                <c:pt idx="1639">
                  <c:v>33.497100187852226</c:v>
                </c:pt>
                <c:pt idx="1640">
                  <c:v>33.495586925485284</c:v>
                </c:pt>
                <c:pt idx="1641">
                  <c:v>33.492296180338144</c:v>
                </c:pt>
                <c:pt idx="1642">
                  <c:v>33.489894176581096</c:v>
                </c:pt>
                <c:pt idx="1643">
                  <c:v>33.487492172824048</c:v>
                </c:pt>
                <c:pt idx="1644">
                  <c:v>33.487492172824048</c:v>
                </c:pt>
                <c:pt idx="1645">
                  <c:v>33.48388916718848</c:v>
                </c:pt>
                <c:pt idx="1646">
                  <c:v>33.480358221665632</c:v>
                </c:pt>
                <c:pt idx="1647">
                  <c:v>33.479685660613654</c:v>
                </c:pt>
                <c:pt idx="1648">
                  <c:v>33.479085159674391</c:v>
                </c:pt>
                <c:pt idx="1649">
                  <c:v>33.475482154038829</c:v>
                </c:pt>
                <c:pt idx="1650">
                  <c:v>33.473956881653102</c:v>
                </c:pt>
                <c:pt idx="1651">
                  <c:v>33.47067814652474</c:v>
                </c:pt>
                <c:pt idx="1652">
                  <c:v>33.467075140889172</c:v>
                </c:pt>
                <c:pt idx="1653">
                  <c:v>33.465874139010644</c:v>
                </c:pt>
                <c:pt idx="1654">
                  <c:v>33.465874139010644</c:v>
                </c:pt>
                <c:pt idx="1655">
                  <c:v>33.464673137132124</c:v>
                </c:pt>
                <c:pt idx="1656">
                  <c:v>33.463532185347525</c:v>
                </c:pt>
                <c:pt idx="1657">
                  <c:v>33.462271133375076</c:v>
                </c:pt>
                <c:pt idx="1658">
                  <c:v>33.457923506574829</c:v>
                </c:pt>
                <c:pt idx="1659">
                  <c:v>33.457467125860994</c:v>
                </c:pt>
                <c:pt idx="1660">
                  <c:v>33.452663118346905</c:v>
                </c:pt>
                <c:pt idx="1661">
                  <c:v>33.452314827802134</c:v>
                </c:pt>
                <c:pt idx="1662">
                  <c:v>33.449060112711337</c:v>
                </c:pt>
                <c:pt idx="1663">
                  <c:v>33.449060112711337</c:v>
                </c:pt>
                <c:pt idx="1664">
                  <c:v>33.44430414527239</c:v>
                </c:pt>
                <c:pt idx="1665">
                  <c:v>33.444256105197248</c:v>
                </c:pt>
                <c:pt idx="1666">
                  <c:v>33.441145510331872</c:v>
                </c:pt>
                <c:pt idx="1667">
                  <c:v>33.439452097683159</c:v>
                </c:pt>
                <c:pt idx="1668">
                  <c:v>33.439103807138387</c:v>
                </c:pt>
                <c:pt idx="1669">
                  <c:v>33.43584909204759</c:v>
                </c:pt>
                <c:pt idx="1670">
                  <c:v>33.434696130244212</c:v>
                </c:pt>
                <c:pt idx="1671">
                  <c:v>33.431045084533501</c:v>
                </c:pt>
                <c:pt idx="1672">
                  <c:v>33.426241077019412</c:v>
                </c:pt>
                <c:pt idx="1673">
                  <c:v>33.426241077019412</c:v>
                </c:pt>
                <c:pt idx="1674">
                  <c:v>33.425880776455855</c:v>
                </c:pt>
                <c:pt idx="1675">
                  <c:v>33.422638071383844</c:v>
                </c:pt>
                <c:pt idx="1676">
                  <c:v>33.420236067626803</c:v>
                </c:pt>
                <c:pt idx="1677">
                  <c:v>33.418674765184726</c:v>
                </c:pt>
                <c:pt idx="1678">
                  <c:v>33.417834063869755</c:v>
                </c:pt>
                <c:pt idx="1679">
                  <c:v>33.413030056355673</c:v>
                </c:pt>
                <c:pt idx="1680">
                  <c:v>33.412465585472766</c:v>
                </c:pt>
                <c:pt idx="1681">
                  <c:v>33.412465585472766</c:v>
                </c:pt>
                <c:pt idx="1682">
                  <c:v>33.409859411396376</c:v>
                </c:pt>
                <c:pt idx="1683">
                  <c:v>33.409427050720105</c:v>
                </c:pt>
                <c:pt idx="1684">
                  <c:v>33.404623043206016</c:v>
                </c:pt>
                <c:pt idx="1685">
                  <c:v>33.404623043206016</c:v>
                </c:pt>
                <c:pt idx="1686">
                  <c:v>33.403446061365059</c:v>
                </c:pt>
                <c:pt idx="1687">
                  <c:v>33.401200187852226</c:v>
                </c:pt>
                <c:pt idx="1688">
                  <c:v>33.39981903569192</c:v>
                </c:pt>
                <c:pt idx="1689">
                  <c:v>33.396216030056358</c:v>
                </c:pt>
                <c:pt idx="1690">
                  <c:v>33.396071909830937</c:v>
                </c:pt>
                <c:pt idx="1691">
                  <c:v>33.393826036318096</c:v>
                </c:pt>
                <c:pt idx="1692">
                  <c:v>33.392997345021918</c:v>
                </c:pt>
                <c:pt idx="1693">
                  <c:v>33.391412022542269</c:v>
                </c:pt>
                <c:pt idx="1694">
                  <c:v>33.38660801502818</c:v>
                </c:pt>
                <c:pt idx="1695">
                  <c:v>33.385827363807145</c:v>
                </c:pt>
                <c:pt idx="1696">
                  <c:v>33.384218021289925</c:v>
                </c:pt>
                <c:pt idx="1697">
                  <c:v>33.383005009392619</c:v>
                </c:pt>
                <c:pt idx="1698">
                  <c:v>33.383005009392619</c:v>
                </c:pt>
                <c:pt idx="1699">
                  <c:v>33.378657382592358</c:v>
                </c:pt>
                <c:pt idx="1700">
                  <c:v>33.378201001878523</c:v>
                </c:pt>
                <c:pt idx="1701">
                  <c:v>33.378201001878523</c:v>
                </c:pt>
                <c:pt idx="1702">
                  <c:v>33.377804671258609</c:v>
                </c:pt>
                <c:pt idx="1703">
                  <c:v>33.377593834819706</c:v>
                </c:pt>
                <c:pt idx="1704">
                  <c:v>33.37462466072121</c:v>
                </c:pt>
                <c:pt idx="1705">
                  <c:v>33.373840798759211</c:v>
                </c:pt>
                <c:pt idx="1706">
                  <c:v>33.369873982163632</c:v>
                </c:pt>
                <c:pt idx="1707">
                  <c:v>33.369873982163632</c:v>
                </c:pt>
                <c:pt idx="1708">
                  <c:v>33.365729015122142</c:v>
                </c:pt>
                <c:pt idx="1709">
                  <c:v>33.365123303606055</c:v>
                </c:pt>
                <c:pt idx="1710">
                  <c:v>33.362379786739048</c:v>
                </c:pt>
                <c:pt idx="1711">
                  <c:v>33.36156029468787</c:v>
                </c:pt>
                <c:pt idx="1712">
                  <c:v>33.36156029468787</c:v>
                </c:pt>
                <c:pt idx="1713">
                  <c:v>33.356809616130285</c:v>
                </c:pt>
                <c:pt idx="1714">
                  <c:v>33.355990124079099</c:v>
                </c:pt>
                <c:pt idx="1715">
                  <c:v>33.352058937572707</c:v>
                </c:pt>
                <c:pt idx="1716">
                  <c:v>33.348495928654522</c:v>
                </c:pt>
                <c:pt idx="1717">
                  <c:v>33.347035094998063</c:v>
                </c:pt>
                <c:pt idx="1718">
                  <c:v>33.346310616518032</c:v>
                </c:pt>
                <c:pt idx="1719">
                  <c:v>33.343745250096944</c:v>
                </c:pt>
                <c:pt idx="1720">
                  <c:v>33.339350872431176</c:v>
                </c:pt>
                <c:pt idx="1721">
                  <c:v>33.338994571539359</c:v>
                </c:pt>
                <c:pt idx="1722">
                  <c:v>33.335716603334632</c:v>
                </c:pt>
                <c:pt idx="1723">
                  <c:v>33.335431562621174</c:v>
                </c:pt>
                <c:pt idx="1724">
                  <c:v>33.335431562621174</c:v>
                </c:pt>
                <c:pt idx="1725">
                  <c:v>33.333056223342382</c:v>
                </c:pt>
                <c:pt idx="1726">
                  <c:v>33.331678526560687</c:v>
                </c:pt>
                <c:pt idx="1727">
                  <c:v>33.33068088406359</c:v>
                </c:pt>
                <c:pt idx="1728">
                  <c:v>33.325930205506012</c:v>
                </c:pt>
                <c:pt idx="1729">
                  <c:v>33.322367196587827</c:v>
                </c:pt>
                <c:pt idx="1730">
                  <c:v>33.319825583559528</c:v>
                </c:pt>
                <c:pt idx="1731">
                  <c:v>33.317616518030249</c:v>
                </c:pt>
                <c:pt idx="1732">
                  <c:v>33.312865839472664</c:v>
                </c:pt>
                <c:pt idx="1733">
                  <c:v>33.309302830554479</c:v>
                </c:pt>
                <c:pt idx="1734">
                  <c:v>33.309302830554479</c:v>
                </c:pt>
                <c:pt idx="1735">
                  <c:v>33.306096122528118</c:v>
                </c:pt>
                <c:pt idx="1736">
                  <c:v>33.304552151996901</c:v>
                </c:pt>
                <c:pt idx="1737">
                  <c:v>33.303934563784409</c:v>
                </c:pt>
                <c:pt idx="1738">
                  <c:v>33.299801473439324</c:v>
                </c:pt>
                <c:pt idx="1739">
                  <c:v>33.296238464521139</c:v>
                </c:pt>
                <c:pt idx="1740">
                  <c:v>33.291487785963554</c:v>
                </c:pt>
                <c:pt idx="1741">
                  <c:v>33.286737107405976</c:v>
                </c:pt>
                <c:pt idx="1742">
                  <c:v>33.286737107405976</c:v>
                </c:pt>
                <c:pt idx="1743">
                  <c:v>33.284504288483909</c:v>
                </c:pt>
                <c:pt idx="1744">
                  <c:v>33.283174098487791</c:v>
                </c:pt>
                <c:pt idx="1745">
                  <c:v>33.280513718495541</c:v>
                </c:pt>
                <c:pt idx="1746">
                  <c:v>33.279611089569599</c:v>
                </c:pt>
                <c:pt idx="1747">
                  <c:v>33.278423419930206</c:v>
                </c:pt>
                <c:pt idx="1748">
                  <c:v>33.277235750290806</c:v>
                </c:pt>
                <c:pt idx="1749">
                  <c:v>33.273672741372621</c:v>
                </c:pt>
                <c:pt idx="1750">
                  <c:v>33.270109732454443</c:v>
                </c:pt>
                <c:pt idx="1751">
                  <c:v>33.266843640946099</c:v>
                </c:pt>
                <c:pt idx="1752">
                  <c:v>33.265359053896859</c:v>
                </c:pt>
                <c:pt idx="1753">
                  <c:v>33.265359053896859</c:v>
                </c:pt>
                <c:pt idx="1754">
                  <c:v>33.261796044978674</c:v>
                </c:pt>
                <c:pt idx="1755">
                  <c:v>33.257045366421096</c:v>
                </c:pt>
                <c:pt idx="1756">
                  <c:v>33.252294687863518</c:v>
                </c:pt>
                <c:pt idx="1757">
                  <c:v>33.250513183404429</c:v>
                </c:pt>
                <c:pt idx="1758">
                  <c:v>33.24981245831718</c:v>
                </c:pt>
                <c:pt idx="1759">
                  <c:v>33.249194870104695</c:v>
                </c:pt>
                <c:pt idx="1760">
                  <c:v>33.248731678945333</c:v>
                </c:pt>
                <c:pt idx="1761">
                  <c:v>33.243981000387748</c:v>
                </c:pt>
                <c:pt idx="1762">
                  <c:v>33.242793330748356</c:v>
                </c:pt>
                <c:pt idx="1763">
                  <c:v>33.23953911593641</c:v>
                </c:pt>
                <c:pt idx="1764">
                  <c:v>33.239230321830171</c:v>
                </c:pt>
                <c:pt idx="1765">
                  <c:v>33.237009379604501</c:v>
                </c:pt>
                <c:pt idx="1766">
                  <c:v>33.236106750678559</c:v>
                </c:pt>
                <c:pt idx="1767">
                  <c:v>33.235667312911986</c:v>
                </c:pt>
                <c:pt idx="1768">
                  <c:v>33.231534222566886</c:v>
                </c:pt>
                <c:pt idx="1769">
                  <c:v>33.230916634354408</c:v>
                </c:pt>
                <c:pt idx="1770">
                  <c:v>33.226783544009308</c:v>
                </c:pt>
                <c:pt idx="1771">
                  <c:v>33.226165955796823</c:v>
                </c:pt>
                <c:pt idx="1772">
                  <c:v>33.222602946878638</c:v>
                </c:pt>
                <c:pt idx="1773">
                  <c:v>33.222602946878638</c:v>
                </c:pt>
                <c:pt idx="1774">
                  <c:v>33.217852268321053</c:v>
                </c:pt>
                <c:pt idx="1775">
                  <c:v>33.213873575029083</c:v>
                </c:pt>
                <c:pt idx="1776">
                  <c:v>33.213101589763482</c:v>
                </c:pt>
                <c:pt idx="1777">
                  <c:v>33.20953858084529</c:v>
                </c:pt>
                <c:pt idx="1778">
                  <c:v>33.207163241566498</c:v>
                </c:pt>
                <c:pt idx="1779">
                  <c:v>33.205037312911983</c:v>
                </c:pt>
                <c:pt idx="1780">
                  <c:v>33.205037312911983</c:v>
                </c:pt>
                <c:pt idx="1781">
                  <c:v>33.20241256300892</c:v>
                </c:pt>
                <c:pt idx="1782">
                  <c:v>33.20241256300892</c:v>
                </c:pt>
                <c:pt idx="1783">
                  <c:v>33.20241256300892</c:v>
                </c:pt>
                <c:pt idx="1784">
                  <c:v>33.197982555253972</c:v>
                </c:pt>
                <c:pt idx="1785">
                  <c:v>33.197661884451335</c:v>
                </c:pt>
                <c:pt idx="1786">
                  <c:v>33.189348196975573</c:v>
                </c:pt>
                <c:pt idx="1787">
                  <c:v>33.184597518417995</c:v>
                </c:pt>
                <c:pt idx="1788">
                  <c:v>33.18103450949981</c:v>
                </c:pt>
                <c:pt idx="1789">
                  <c:v>33.18103450949981</c:v>
                </c:pt>
                <c:pt idx="1790">
                  <c:v>33.17856415664987</c:v>
                </c:pt>
                <c:pt idx="1791">
                  <c:v>33.171533152384647</c:v>
                </c:pt>
                <c:pt idx="1792">
                  <c:v>33.171533152384647</c:v>
                </c:pt>
                <c:pt idx="1793">
                  <c:v>33.167970143466462</c:v>
                </c:pt>
                <c:pt idx="1794">
                  <c:v>33.165915474990314</c:v>
                </c:pt>
                <c:pt idx="1795">
                  <c:v>33.163219464908885</c:v>
                </c:pt>
                <c:pt idx="1796">
                  <c:v>33.16090350911206</c:v>
                </c:pt>
                <c:pt idx="1797">
                  <c:v>33.158468786351307</c:v>
                </c:pt>
                <c:pt idx="1798">
                  <c:v>33.158468786351307</c:v>
                </c:pt>
                <c:pt idx="1799">
                  <c:v>33.158468786351307</c:v>
                </c:pt>
                <c:pt idx="1800">
                  <c:v>33.154905777433122</c:v>
                </c:pt>
                <c:pt idx="1801">
                  <c:v>33.15425255913145</c:v>
                </c:pt>
                <c:pt idx="1802">
                  <c:v>33.15015509887553</c:v>
                </c:pt>
                <c:pt idx="1803">
                  <c:v>33.145404420317952</c:v>
                </c:pt>
                <c:pt idx="1804">
                  <c:v>33.141841411399767</c:v>
                </c:pt>
                <c:pt idx="1805">
                  <c:v>33.139715482745252</c:v>
                </c:pt>
                <c:pt idx="1806">
                  <c:v>33.138515936409462</c:v>
                </c:pt>
                <c:pt idx="1807">
                  <c:v>33.137090732842189</c:v>
                </c:pt>
                <c:pt idx="1808">
                  <c:v>33.137090732842189</c:v>
                </c:pt>
                <c:pt idx="1809">
                  <c:v>33.135950569988374</c:v>
                </c:pt>
                <c:pt idx="1810">
                  <c:v>33.135950569988374</c:v>
                </c:pt>
                <c:pt idx="1811">
                  <c:v>33.134418476153549</c:v>
                </c:pt>
                <c:pt idx="1812">
                  <c:v>33.132340054284604</c:v>
                </c:pt>
                <c:pt idx="1813">
                  <c:v>33.132340054284604</c:v>
                </c:pt>
                <c:pt idx="1814">
                  <c:v>33.128777045366419</c:v>
                </c:pt>
                <c:pt idx="1815">
                  <c:v>33.127589375727027</c:v>
                </c:pt>
                <c:pt idx="1816">
                  <c:v>33.125582214036456</c:v>
                </c:pt>
                <c:pt idx="1817">
                  <c:v>33.124026366808842</c:v>
                </c:pt>
                <c:pt idx="1818">
                  <c:v>33.121651027530056</c:v>
                </c:pt>
                <c:pt idx="1819">
                  <c:v>33.119275688251264</c:v>
                </c:pt>
                <c:pt idx="1820">
                  <c:v>33.119275688251264</c:v>
                </c:pt>
                <c:pt idx="1821">
                  <c:v>33.119275688251264</c:v>
                </c:pt>
                <c:pt idx="1822">
                  <c:v>33.119275688251264</c:v>
                </c:pt>
                <c:pt idx="1823">
                  <c:v>33.119275688251264</c:v>
                </c:pt>
                <c:pt idx="1824">
                  <c:v>33.114525009693686</c:v>
                </c:pt>
                <c:pt idx="1825">
                  <c:v>33.112921655680502</c:v>
                </c:pt>
                <c:pt idx="1826">
                  <c:v>33.110368165955798</c:v>
                </c:pt>
                <c:pt idx="1827">
                  <c:v>33.110368165955798</c:v>
                </c:pt>
                <c:pt idx="1828">
                  <c:v>33.109774331136101</c:v>
                </c:pt>
                <c:pt idx="1829">
                  <c:v>33.107921566498646</c:v>
                </c:pt>
                <c:pt idx="1830">
                  <c:v>33.106211322217916</c:v>
                </c:pt>
                <c:pt idx="1831">
                  <c:v>33.101460643660339</c:v>
                </c:pt>
                <c:pt idx="1832">
                  <c:v>33.100272974020946</c:v>
                </c:pt>
                <c:pt idx="1833">
                  <c:v>33.096709965102761</c:v>
                </c:pt>
                <c:pt idx="1834">
                  <c:v>33.096709965102761</c:v>
                </c:pt>
                <c:pt idx="1835">
                  <c:v>33.093146956184576</c:v>
                </c:pt>
                <c:pt idx="1836">
                  <c:v>33.088396277626984</c:v>
                </c:pt>
                <c:pt idx="1837">
                  <c:v>33.08320616130284</c:v>
                </c:pt>
                <c:pt idx="1838">
                  <c:v>33.080082590151221</c:v>
                </c:pt>
                <c:pt idx="1839">
                  <c:v>33.075331911593643</c:v>
                </c:pt>
                <c:pt idx="1840">
                  <c:v>33.075331911593643</c:v>
                </c:pt>
                <c:pt idx="1841">
                  <c:v>33.072612148119426</c:v>
                </c:pt>
                <c:pt idx="1842">
                  <c:v>33.071768902675458</c:v>
                </c:pt>
                <c:pt idx="1843">
                  <c:v>33.062267545560296</c:v>
                </c:pt>
                <c:pt idx="1844">
                  <c:v>33.061079875920903</c:v>
                </c:pt>
                <c:pt idx="1845">
                  <c:v>33.058704536642111</c:v>
                </c:pt>
                <c:pt idx="1846">
                  <c:v>33.053953858084533</c:v>
                </c:pt>
                <c:pt idx="1847">
                  <c:v>33.053953858084533</c:v>
                </c:pt>
                <c:pt idx="1848">
                  <c:v>33.053193749515316</c:v>
                </c:pt>
                <c:pt idx="1849">
                  <c:v>33.049203179526948</c:v>
                </c:pt>
                <c:pt idx="1850">
                  <c:v>33.04564017060877</c:v>
                </c:pt>
                <c:pt idx="1851">
                  <c:v>33.040889492051186</c:v>
                </c:pt>
                <c:pt idx="1852">
                  <c:v>33.037445250096944</c:v>
                </c:pt>
                <c:pt idx="1853">
                  <c:v>33.037290853043821</c:v>
                </c:pt>
                <c:pt idx="1854">
                  <c:v>33.036138813493608</c:v>
                </c:pt>
                <c:pt idx="1855">
                  <c:v>33.032575804575423</c:v>
                </c:pt>
                <c:pt idx="1856">
                  <c:v>33.032575804575423</c:v>
                </c:pt>
                <c:pt idx="1857">
                  <c:v>33.027825126017845</c:v>
                </c:pt>
                <c:pt idx="1858">
                  <c:v>33.023074447460253</c:v>
                </c:pt>
                <c:pt idx="1859">
                  <c:v>33.019642082202402</c:v>
                </c:pt>
                <c:pt idx="1860">
                  <c:v>33.019511438542068</c:v>
                </c:pt>
                <c:pt idx="1861">
                  <c:v>33.01476075998449</c:v>
                </c:pt>
                <c:pt idx="1862">
                  <c:v>33.011660942225674</c:v>
                </c:pt>
                <c:pt idx="1863">
                  <c:v>33.010010081426913</c:v>
                </c:pt>
                <c:pt idx="1864">
                  <c:v>33.010010081426913</c:v>
                </c:pt>
                <c:pt idx="1865">
                  <c:v>33.009048069019002</c:v>
                </c:pt>
                <c:pt idx="1866">
                  <c:v>33.007266564559913</c:v>
                </c:pt>
                <c:pt idx="1867">
                  <c:v>33.006447072508728</c:v>
                </c:pt>
                <c:pt idx="1868">
                  <c:v>33.005259402869328</c:v>
                </c:pt>
                <c:pt idx="1869">
                  <c:v>33.001696393951143</c:v>
                </c:pt>
                <c:pt idx="1870">
                  <c:v>32.996945715393565</c:v>
                </c:pt>
                <c:pt idx="1871">
                  <c:v>32.99338270647538</c:v>
                </c:pt>
                <c:pt idx="1872">
                  <c:v>32.988632027917802</c:v>
                </c:pt>
                <c:pt idx="1873">
                  <c:v>32.988632027917802</c:v>
                </c:pt>
                <c:pt idx="1874">
                  <c:v>32.980318340442032</c:v>
                </c:pt>
                <c:pt idx="1875">
                  <c:v>32.973097309034515</c:v>
                </c:pt>
                <c:pt idx="1876">
                  <c:v>32.97200465296627</c:v>
                </c:pt>
                <c:pt idx="1877">
                  <c:v>32.970888243505236</c:v>
                </c:pt>
                <c:pt idx="1878">
                  <c:v>32.969166122528115</c:v>
                </c:pt>
                <c:pt idx="1879">
                  <c:v>32.967253974408692</c:v>
                </c:pt>
                <c:pt idx="1880">
                  <c:v>32.967253974408692</c:v>
                </c:pt>
                <c:pt idx="1881">
                  <c:v>32.966066304769299</c:v>
                </c:pt>
                <c:pt idx="1882">
                  <c:v>32.962503295851114</c:v>
                </c:pt>
                <c:pt idx="1883">
                  <c:v>32.958940286932929</c:v>
                </c:pt>
                <c:pt idx="1884">
                  <c:v>32.954189608375337</c:v>
                </c:pt>
                <c:pt idx="1885">
                  <c:v>32.953726417215982</c:v>
                </c:pt>
                <c:pt idx="1886">
                  <c:v>32.950139654905009</c:v>
                </c:pt>
                <c:pt idx="1887">
                  <c:v>32.949438929817759</c:v>
                </c:pt>
                <c:pt idx="1888">
                  <c:v>32.947906835982948</c:v>
                </c:pt>
                <c:pt idx="1889">
                  <c:v>32.945875920899574</c:v>
                </c:pt>
                <c:pt idx="1890">
                  <c:v>32.941125242341997</c:v>
                </c:pt>
                <c:pt idx="1891">
                  <c:v>32.939937572702597</c:v>
                </c:pt>
                <c:pt idx="1892">
                  <c:v>32.936374563784412</c:v>
                </c:pt>
                <c:pt idx="1893">
                  <c:v>32.932847184955413</c:v>
                </c:pt>
                <c:pt idx="1894">
                  <c:v>32.932811554866227</c:v>
                </c:pt>
                <c:pt idx="1895">
                  <c:v>32.928060876308649</c:v>
                </c:pt>
                <c:pt idx="1896">
                  <c:v>32.923595238464522</c:v>
                </c:pt>
                <c:pt idx="1897">
                  <c:v>32.923310197751071</c:v>
                </c:pt>
                <c:pt idx="1898">
                  <c:v>32.923310197751071</c:v>
                </c:pt>
                <c:pt idx="1899">
                  <c:v>32.92189687088019</c:v>
                </c:pt>
                <c:pt idx="1900">
                  <c:v>32.919747188832886</c:v>
                </c:pt>
                <c:pt idx="1901">
                  <c:v>32.915554715005811</c:v>
                </c:pt>
                <c:pt idx="1902">
                  <c:v>32.914996510275301</c:v>
                </c:pt>
                <c:pt idx="1903">
                  <c:v>32.910245831717724</c:v>
                </c:pt>
                <c:pt idx="1904">
                  <c:v>32.909521353237686</c:v>
                </c:pt>
                <c:pt idx="1905">
                  <c:v>32.906682822799539</c:v>
                </c:pt>
                <c:pt idx="1906">
                  <c:v>32.903440484683991</c:v>
                </c:pt>
                <c:pt idx="1907">
                  <c:v>32.901932144241961</c:v>
                </c:pt>
                <c:pt idx="1908">
                  <c:v>32.897181465684383</c:v>
                </c:pt>
                <c:pt idx="1909">
                  <c:v>32.895447468010865</c:v>
                </c:pt>
                <c:pt idx="1910">
                  <c:v>32.893618456766191</c:v>
                </c:pt>
                <c:pt idx="1911">
                  <c:v>32.888867778208606</c:v>
                </c:pt>
                <c:pt idx="1912">
                  <c:v>32.886148014734403</c:v>
                </c:pt>
                <c:pt idx="1913">
                  <c:v>32.884117099651029</c:v>
                </c:pt>
                <c:pt idx="1914">
                  <c:v>32.880554090732844</c:v>
                </c:pt>
                <c:pt idx="1915">
                  <c:v>32.880554090732844</c:v>
                </c:pt>
                <c:pt idx="1916">
                  <c:v>32.879366421093451</c:v>
                </c:pt>
                <c:pt idx="1917">
                  <c:v>32.879235777433124</c:v>
                </c:pt>
                <c:pt idx="1918">
                  <c:v>32.875803412175266</c:v>
                </c:pt>
                <c:pt idx="1919">
                  <c:v>32.872430430399376</c:v>
                </c:pt>
                <c:pt idx="1920">
                  <c:v>32.871052733617681</c:v>
                </c:pt>
                <c:pt idx="1921">
                  <c:v>32.867489724699496</c:v>
                </c:pt>
                <c:pt idx="1922">
                  <c:v>32.862739046141918</c:v>
                </c:pt>
                <c:pt idx="1923">
                  <c:v>32.859176037223733</c:v>
                </c:pt>
                <c:pt idx="1924">
                  <c:v>32.858237778208604</c:v>
                </c:pt>
                <c:pt idx="1925">
                  <c:v>32.855613028305548</c:v>
                </c:pt>
                <c:pt idx="1926">
                  <c:v>32.855019193485845</c:v>
                </c:pt>
                <c:pt idx="1927">
                  <c:v>32.85086234974797</c:v>
                </c:pt>
                <c:pt idx="1928">
                  <c:v>32.847631888328813</c:v>
                </c:pt>
                <c:pt idx="1929">
                  <c:v>32.846372958511054</c:v>
                </c:pt>
                <c:pt idx="1930">
                  <c:v>32.846111671190386</c:v>
                </c:pt>
                <c:pt idx="1931">
                  <c:v>32.844282659945719</c:v>
                </c:pt>
                <c:pt idx="1932">
                  <c:v>32.8425486622722</c:v>
                </c:pt>
                <c:pt idx="1933">
                  <c:v>32.8425486622722</c:v>
                </c:pt>
                <c:pt idx="1934">
                  <c:v>32.837797983714623</c:v>
                </c:pt>
                <c:pt idx="1935">
                  <c:v>32.837797983714623</c:v>
                </c:pt>
                <c:pt idx="1936">
                  <c:v>32.833047305157038</c:v>
                </c:pt>
              </c:numCache>
            </c:numRef>
          </c:xVal>
          <c:yVal>
            <c:numRef>
              <c:f>dC_carbb_all_benthic!$B$2:$B$1938</c:f>
              <c:numCache>
                <c:formatCode>0.00</c:formatCode>
                <c:ptCount val="1937"/>
                <c:pt idx="0">
                  <c:v>1.66</c:v>
                </c:pt>
                <c:pt idx="1">
                  <c:v>1.66</c:v>
                </c:pt>
                <c:pt idx="2">
                  <c:v>2.23</c:v>
                </c:pt>
                <c:pt idx="3">
                  <c:v>1.49</c:v>
                </c:pt>
                <c:pt idx="4">
                  <c:v>1.59</c:v>
                </c:pt>
                <c:pt idx="5">
                  <c:v>1.61</c:v>
                </c:pt>
                <c:pt idx="6">
                  <c:v>1.55</c:v>
                </c:pt>
                <c:pt idx="7">
                  <c:v>2.1800000000000002</c:v>
                </c:pt>
                <c:pt idx="8">
                  <c:v>2.34</c:v>
                </c:pt>
                <c:pt idx="9">
                  <c:v>2.38</c:v>
                </c:pt>
                <c:pt idx="10">
                  <c:v>2.29</c:v>
                </c:pt>
                <c:pt idx="11">
                  <c:v>1.44</c:v>
                </c:pt>
                <c:pt idx="12">
                  <c:v>1.47</c:v>
                </c:pt>
                <c:pt idx="13">
                  <c:v>2.0499999999999998</c:v>
                </c:pt>
                <c:pt idx="14">
                  <c:v>2.4500000000000002</c:v>
                </c:pt>
                <c:pt idx="15">
                  <c:v>1.65</c:v>
                </c:pt>
                <c:pt idx="16">
                  <c:v>2.5099999999999998</c:v>
                </c:pt>
                <c:pt idx="17">
                  <c:v>1.34</c:v>
                </c:pt>
                <c:pt idx="18">
                  <c:v>1.42</c:v>
                </c:pt>
                <c:pt idx="19">
                  <c:v>2.75</c:v>
                </c:pt>
                <c:pt idx="20">
                  <c:v>1.39</c:v>
                </c:pt>
                <c:pt idx="21">
                  <c:v>1.61</c:v>
                </c:pt>
                <c:pt idx="22">
                  <c:v>1.85</c:v>
                </c:pt>
                <c:pt idx="23">
                  <c:v>2.54</c:v>
                </c:pt>
                <c:pt idx="24">
                  <c:v>1.79</c:v>
                </c:pt>
                <c:pt idx="25">
                  <c:v>1.75</c:v>
                </c:pt>
                <c:pt idx="26">
                  <c:v>2.2400000000000002</c:v>
                </c:pt>
                <c:pt idx="27">
                  <c:v>2.8</c:v>
                </c:pt>
                <c:pt idx="28">
                  <c:v>2.15</c:v>
                </c:pt>
                <c:pt idx="29">
                  <c:v>1.76</c:v>
                </c:pt>
                <c:pt idx="30">
                  <c:v>2.44</c:v>
                </c:pt>
                <c:pt idx="31">
                  <c:v>1.9</c:v>
                </c:pt>
                <c:pt idx="32">
                  <c:v>2.09</c:v>
                </c:pt>
                <c:pt idx="33">
                  <c:v>1.54</c:v>
                </c:pt>
                <c:pt idx="34">
                  <c:v>2.9</c:v>
                </c:pt>
                <c:pt idx="35">
                  <c:v>1.56</c:v>
                </c:pt>
                <c:pt idx="36">
                  <c:v>2.48</c:v>
                </c:pt>
                <c:pt idx="37">
                  <c:v>2.8</c:v>
                </c:pt>
                <c:pt idx="38">
                  <c:v>1.89</c:v>
                </c:pt>
                <c:pt idx="39">
                  <c:v>1.92</c:v>
                </c:pt>
                <c:pt idx="40">
                  <c:v>1.88</c:v>
                </c:pt>
                <c:pt idx="41">
                  <c:v>1.87</c:v>
                </c:pt>
                <c:pt idx="42">
                  <c:v>2.29</c:v>
                </c:pt>
                <c:pt idx="43">
                  <c:v>2.71</c:v>
                </c:pt>
                <c:pt idx="44">
                  <c:v>1.92</c:v>
                </c:pt>
                <c:pt idx="45">
                  <c:v>2.38</c:v>
                </c:pt>
                <c:pt idx="46">
                  <c:v>2.17</c:v>
                </c:pt>
                <c:pt idx="47">
                  <c:v>1.98</c:v>
                </c:pt>
                <c:pt idx="48">
                  <c:v>2.66</c:v>
                </c:pt>
                <c:pt idx="49">
                  <c:v>2.16</c:v>
                </c:pt>
                <c:pt idx="50">
                  <c:v>2.4300000000000002</c:v>
                </c:pt>
                <c:pt idx="51">
                  <c:v>1.8</c:v>
                </c:pt>
                <c:pt idx="52">
                  <c:v>1.83</c:v>
                </c:pt>
                <c:pt idx="53">
                  <c:v>1.81</c:v>
                </c:pt>
                <c:pt idx="54">
                  <c:v>2.58</c:v>
                </c:pt>
                <c:pt idx="55">
                  <c:v>1.8</c:v>
                </c:pt>
                <c:pt idx="56">
                  <c:v>2.2999999999999998</c:v>
                </c:pt>
                <c:pt idx="57">
                  <c:v>1.91</c:v>
                </c:pt>
                <c:pt idx="58">
                  <c:v>2.78</c:v>
                </c:pt>
                <c:pt idx="59">
                  <c:v>2.2400000000000002</c:v>
                </c:pt>
                <c:pt idx="60">
                  <c:v>1.96</c:v>
                </c:pt>
                <c:pt idx="61">
                  <c:v>2.96</c:v>
                </c:pt>
                <c:pt idx="62">
                  <c:v>2.2200000000000002</c:v>
                </c:pt>
                <c:pt idx="63">
                  <c:v>2.37</c:v>
                </c:pt>
                <c:pt idx="64">
                  <c:v>1.83</c:v>
                </c:pt>
                <c:pt idx="65">
                  <c:v>1.89</c:v>
                </c:pt>
                <c:pt idx="66">
                  <c:v>2.88</c:v>
                </c:pt>
                <c:pt idx="67">
                  <c:v>2.41</c:v>
                </c:pt>
                <c:pt idx="68">
                  <c:v>2.2799999999999998</c:v>
                </c:pt>
                <c:pt idx="69">
                  <c:v>2.2799999999999998</c:v>
                </c:pt>
                <c:pt idx="70">
                  <c:v>2.59</c:v>
                </c:pt>
                <c:pt idx="71">
                  <c:v>1.9</c:v>
                </c:pt>
                <c:pt idx="72">
                  <c:v>1.95</c:v>
                </c:pt>
                <c:pt idx="73">
                  <c:v>2.5099999999999998</c:v>
                </c:pt>
                <c:pt idx="74">
                  <c:v>2.17</c:v>
                </c:pt>
                <c:pt idx="75">
                  <c:v>2.09</c:v>
                </c:pt>
                <c:pt idx="76">
                  <c:v>2.08</c:v>
                </c:pt>
                <c:pt idx="77">
                  <c:v>1.44</c:v>
                </c:pt>
                <c:pt idx="78">
                  <c:v>2.06</c:v>
                </c:pt>
                <c:pt idx="79">
                  <c:v>1.84</c:v>
                </c:pt>
                <c:pt idx="81">
                  <c:v>2.02</c:v>
                </c:pt>
                <c:pt idx="82">
                  <c:v>2.4</c:v>
                </c:pt>
                <c:pt idx="83">
                  <c:v>2.41</c:v>
                </c:pt>
                <c:pt idx="84">
                  <c:v>1.97</c:v>
                </c:pt>
                <c:pt idx="85">
                  <c:v>2.25</c:v>
                </c:pt>
                <c:pt idx="86">
                  <c:v>1.77</c:v>
                </c:pt>
                <c:pt idx="87">
                  <c:v>2.41</c:v>
                </c:pt>
                <c:pt idx="88">
                  <c:v>2.06</c:v>
                </c:pt>
                <c:pt idx="89">
                  <c:v>1.94</c:v>
                </c:pt>
                <c:pt idx="90">
                  <c:v>1.84</c:v>
                </c:pt>
                <c:pt idx="91">
                  <c:v>2.0299999999999998</c:v>
                </c:pt>
                <c:pt idx="92">
                  <c:v>1.95</c:v>
                </c:pt>
                <c:pt idx="93">
                  <c:v>1.48</c:v>
                </c:pt>
                <c:pt idx="94">
                  <c:v>2.08</c:v>
                </c:pt>
                <c:pt idx="95">
                  <c:v>2.06</c:v>
                </c:pt>
                <c:pt idx="96">
                  <c:v>1.62</c:v>
                </c:pt>
                <c:pt idx="97">
                  <c:v>1.69</c:v>
                </c:pt>
                <c:pt idx="98">
                  <c:v>1.9</c:v>
                </c:pt>
                <c:pt idx="99">
                  <c:v>2.33</c:v>
                </c:pt>
                <c:pt idx="100">
                  <c:v>1.49</c:v>
                </c:pt>
                <c:pt idx="101">
                  <c:v>1.89</c:v>
                </c:pt>
                <c:pt idx="102">
                  <c:v>2.4300000000000002</c:v>
                </c:pt>
                <c:pt idx="103">
                  <c:v>0.9</c:v>
                </c:pt>
                <c:pt idx="104">
                  <c:v>1.65</c:v>
                </c:pt>
                <c:pt idx="105">
                  <c:v>2.16</c:v>
                </c:pt>
                <c:pt idx="106">
                  <c:v>2.1800000000000002</c:v>
                </c:pt>
                <c:pt idx="107">
                  <c:v>1.71</c:v>
                </c:pt>
                <c:pt idx="108">
                  <c:v>1.34</c:v>
                </c:pt>
                <c:pt idx="109">
                  <c:v>1.69</c:v>
                </c:pt>
                <c:pt idx="110">
                  <c:v>1.37</c:v>
                </c:pt>
                <c:pt idx="111">
                  <c:v>1.1299999999999999</c:v>
                </c:pt>
                <c:pt idx="112">
                  <c:v>0.94</c:v>
                </c:pt>
                <c:pt idx="113">
                  <c:v>1.89</c:v>
                </c:pt>
                <c:pt idx="114">
                  <c:v>1.08</c:v>
                </c:pt>
                <c:pt idx="115">
                  <c:v>1.51</c:v>
                </c:pt>
                <c:pt idx="116">
                  <c:v>1.71</c:v>
                </c:pt>
                <c:pt idx="117">
                  <c:v>1.0900000000000001</c:v>
                </c:pt>
                <c:pt idx="118">
                  <c:v>1.04</c:v>
                </c:pt>
                <c:pt idx="119">
                  <c:v>1.61</c:v>
                </c:pt>
                <c:pt idx="120">
                  <c:v>1.36</c:v>
                </c:pt>
                <c:pt idx="121">
                  <c:v>1.23</c:v>
                </c:pt>
                <c:pt idx="122">
                  <c:v>0.93</c:v>
                </c:pt>
                <c:pt idx="123">
                  <c:v>1.47</c:v>
                </c:pt>
                <c:pt idx="124">
                  <c:v>1.25</c:v>
                </c:pt>
                <c:pt idx="125">
                  <c:v>1.1200000000000001</c:v>
                </c:pt>
                <c:pt idx="126">
                  <c:v>1.51</c:v>
                </c:pt>
                <c:pt idx="127">
                  <c:v>1.1499999999999999</c:v>
                </c:pt>
                <c:pt idx="128">
                  <c:v>1.22</c:v>
                </c:pt>
                <c:pt idx="129">
                  <c:v>1.3</c:v>
                </c:pt>
                <c:pt idx="130">
                  <c:v>1.47</c:v>
                </c:pt>
                <c:pt idx="131">
                  <c:v>0.4</c:v>
                </c:pt>
                <c:pt idx="132">
                  <c:v>1.42</c:v>
                </c:pt>
                <c:pt idx="133">
                  <c:v>1.28</c:v>
                </c:pt>
                <c:pt idx="134">
                  <c:v>1.4</c:v>
                </c:pt>
                <c:pt idx="135">
                  <c:v>1.1299999999999999</c:v>
                </c:pt>
                <c:pt idx="136">
                  <c:v>1.25</c:v>
                </c:pt>
                <c:pt idx="137">
                  <c:v>1.23</c:v>
                </c:pt>
                <c:pt idx="138">
                  <c:v>1</c:v>
                </c:pt>
                <c:pt idx="139">
                  <c:v>1.1200000000000001</c:v>
                </c:pt>
                <c:pt idx="140">
                  <c:v>0.51</c:v>
                </c:pt>
                <c:pt idx="141">
                  <c:v>-0.92</c:v>
                </c:pt>
                <c:pt idx="142">
                  <c:v>1.85</c:v>
                </c:pt>
                <c:pt idx="143">
                  <c:v>0.04</c:v>
                </c:pt>
                <c:pt idx="144">
                  <c:v>-0.12</c:v>
                </c:pt>
                <c:pt idx="145">
                  <c:v>-0.7</c:v>
                </c:pt>
                <c:pt idx="146">
                  <c:v>0.76</c:v>
                </c:pt>
                <c:pt idx="147">
                  <c:v>1.1200000000000001</c:v>
                </c:pt>
                <c:pt idx="148">
                  <c:v>1.1200000000000001</c:v>
                </c:pt>
                <c:pt idx="149">
                  <c:v>-0.03</c:v>
                </c:pt>
                <c:pt idx="150">
                  <c:v>-0.98</c:v>
                </c:pt>
                <c:pt idx="151">
                  <c:v>0.92</c:v>
                </c:pt>
                <c:pt idx="152">
                  <c:v>0.54</c:v>
                </c:pt>
                <c:pt idx="153">
                  <c:v>0.77</c:v>
                </c:pt>
                <c:pt idx="154">
                  <c:v>-0.18</c:v>
                </c:pt>
                <c:pt idx="155">
                  <c:v>0.84</c:v>
                </c:pt>
                <c:pt idx="156">
                  <c:v>1.67</c:v>
                </c:pt>
                <c:pt idx="157">
                  <c:v>0.72</c:v>
                </c:pt>
                <c:pt idx="158">
                  <c:v>0.39</c:v>
                </c:pt>
                <c:pt idx="159">
                  <c:v>0.89</c:v>
                </c:pt>
                <c:pt idx="160">
                  <c:v>1.58</c:v>
                </c:pt>
                <c:pt idx="161">
                  <c:v>0.6</c:v>
                </c:pt>
                <c:pt idx="162">
                  <c:v>0.28999999999999998</c:v>
                </c:pt>
                <c:pt idx="163">
                  <c:v>1.17</c:v>
                </c:pt>
                <c:pt idx="164">
                  <c:v>1.72</c:v>
                </c:pt>
                <c:pt idx="165">
                  <c:v>0.35</c:v>
                </c:pt>
                <c:pt idx="166">
                  <c:v>1.45</c:v>
                </c:pt>
                <c:pt idx="167">
                  <c:v>0.89</c:v>
                </c:pt>
                <c:pt idx="168">
                  <c:v>1.0900000000000001</c:v>
                </c:pt>
                <c:pt idx="169">
                  <c:v>1.01</c:v>
                </c:pt>
                <c:pt idx="170">
                  <c:v>0.65</c:v>
                </c:pt>
                <c:pt idx="171">
                  <c:v>1.36</c:v>
                </c:pt>
                <c:pt idx="172">
                  <c:v>0.85</c:v>
                </c:pt>
                <c:pt idx="173">
                  <c:v>0.76</c:v>
                </c:pt>
                <c:pt idx="174">
                  <c:v>1.26</c:v>
                </c:pt>
                <c:pt idx="175">
                  <c:v>0.82</c:v>
                </c:pt>
                <c:pt idx="176">
                  <c:v>1.82</c:v>
                </c:pt>
                <c:pt idx="177">
                  <c:v>0.63</c:v>
                </c:pt>
                <c:pt idx="178">
                  <c:v>1.07</c:v>
                </c:pt>
                <c:pt idx="179">
                  <c:v>0.78</c:v>
                </c:pt>
                <c:pt idx="180">
                  <c:v>1.03</c:v>
                </c:pt>
                <c:pt idx="181">
                  <c:v>0.85</c:v>
                </c:pt>
                <c:pt idx="182">
                  <c:v>1.05</c:v>
                </c:pt>
                <c:pt idx="183">
                  <c:v>0.6</c:v>
                </c:pt>
                <c:pt idx="184">
                  <c:v>0.81</c:v>
                </c:pt>
                <c:pt idx="185">
                  <c:v>0.83</c:v>
                </c:pt>
                <c:pt idx="186">
                  <c:v>1.08</c:v>
                </c:pt>
                <c:pt idx="187">
                  <c:v>1.06</c:v>
                </c:pt>
                <c:pt idx="188">
                  <c:v>0.61</c:v>
                </c:pt>
                <c:pt idx="189">
                  <c:v>1.17</c:v>
                </c:pt>
                <c:pt idx="190">
                  <c:v>1.17</c:v>
                </c:pt>
                <c:pt idx="191">
                  <c:v>0.87</c:v>
                </c:pt>
                <c:pt idx="192">
                  <c:v>0.42</c:v>
                </c:pt>
                <c:pt idx="193">
                  <c:v>1.1200000000000001</c:v>
                </c:pt>
                <c:pt idx="194">
                  <c:v>0.43</c:v>
                </c:pt>
                <c:pt idx="195">
                  <c:v>1.1499999999999999</c:v>
                </c:pt>
                <c:pt idx="196">
                  <c:v>1</c:v>
                </c:pt>
                <c:pt idx="197">
                  <c:v>0.86</c:v>
                </c:pt>
                <c:pt idx="198">
                  <c:v>0.52</c:v>
                </c:pt>
                <c:pt idx="199">
                  <c:v>1.08</c:v>
                </c:pt>
                <c:pt idx="200">
                  <c:v>1.01</c:v>
                </c:pt>
                <c:pt idx="201">
                  <c:v>0.8</c:v>
                </c:pt>
                <c:pt idx="202">
                  <c:v>1.17</c:v>
                </c:pt>
                <c:pt idx="203">
                  <c:v>1.23</c:v>
                </c:pt>
                <c:pt idx="204">
                  <c:v>0.22</c:v>
                </c:pt>
                <c:pt idx="205">
                  <c:v>0.63</c:v>
                </c:pt>
                <c:pt idx="206">
                  <c:v>0.87</c:v>
                </c:pt>
                <c:pt idx="207">
                  <c:v>0.65</c:v>
                </c:pt>
                <c:pt idx="208">
                  <c:v>0.95</c:v>
                </c:pt>
                <c:pt idx="209">
                  <c:v>0.56999999999999995</c:v>
                </c:pt>
                <c:pt idx="210">
                  <c:v>0.44</c:v>
                </c:pt>
                <c:pt idx="211">
                  <c:v>0.91</c:v>
                </c:pt>
                <c:pt idx="212">
                  <c:v>0.69</c:v>
                </c:pt>
                <c:pt idx="213">
                  <c:v>0.06</c:v>
                </c:pt>
                <c:pt idx="214">
                  <c:v>0.44</c:v>
                </c:pt>
                <c:pt idx="215">
                  <c:v>0.64</c:v>
                </c:pt>
                <c:pt idx="216">
                  <c:v>0.72</c:v>
                </c:pt>
                <c:pt idx="217">
                  <c:v>0.55000000000000004</c:v>
                </c:pt>
                <c:pt idx="218">
                  <c:v>0.99</c:v>
                </c:pt>
                <c:pt idx="219">
                  <c:v>-0.19</c:v>
                </c:pt>
                <c:pt idx="220">
                  <c:v>0.03</c:v>
                </c:pt>
                <c:pt idx="221">
                  <c:v>0.75</c:v>
                </c:pt>
                <c:pt idx="222">
                  <c:v>0.53</c:v>
                </c:pt>
                <c:pt idx="223">
                  <c:v>0.78</c:v>
                </c:pt>
                <c:pt idx="224">
                  <c:v>0.28999999999999998</c:v>
                </c:pt>
                <c:pt idx="225">
                  <c:v>0.35</c:v>
                </c:pt>
                <c:pt idx="226">
                  <c:v>0.51</c:v>
                </c:pt>
                <c:pt idx="227">
                  <c:v>-0.15</c:v>
                </c:pt>
                <c:pt idx="228">
                  <c:v>0.49</c:v>
                </c:pt>
                <c:pt idx="229">
                  <c:v>0.32</c:v>
                </c:pt>
                <c:pt idx="230">
                  <c:v>0.7</c:v>
                </c:pt>
                <c:pt idx="231">
                  <c:v>-0.27</c:v>
                </c:pt>
                <c:pt idx="232">
                  <c:v>-0.19</c:v>
                </c:pt>
                <c:pt idx="233">
                  <c:v>0.03</c:v>
                </c:pt>
                <c:pt idx="234">
                  <c:v>0.78</c:v>
                </c:pt>
                <c:pt idx="235">
                  <c:v>-0.3</c:v>
                </c:pt>
                <c:pt idx="236">
                  <c:v>0.65</c:v>
                </c:pt>
                <c:pt idx="237">
                  <c:v>0.15</c:v>
                </c:pt>
                <c:pt idx="238">
                  <c:v>0.4</c:v>
                </c:pt>
                <c:pt idx="239">
                  <c:v>0</c:v>
                </c:pt>
                <c:pt idx="240">
                  <c:v>0.39</c:v>
                </c:pt>
                <c:pt idx="241">
                  <c:v>0.26</c:v>
                </c:pt>
                <c:pt idx="242">
                  <c:v>-0.3</c:v>
                </c:pt>
                <c:pt idx="243">
                  <c:v>0.04</c:v>
                </c:pt>
                <c:pt idx="244">
                  <c:v>0.19</c:v>
                </c:pt>
                <c:pt idx="245">
                  <c:v>-0.06</c:v>
                </c:pt>
                <c:pt idx="246">
                  <c:v>0.3</c:v>
                </c:pt>
                <c:pt idx="247">
                  <c:v>0.09</c:v>
                </c:pt>
                <c:pt idx="248">
                  <c:v>0.22</c:v>
                </c:pt>
                <c:pt idx="249">
                  <c:v>-0.06</c:v>
                </c:pt>
                <c:pt idx="250">
                  <c:v>-0.27</c:v>
                </c:pt>
                <c:pt idx="251">
                  <c:v>0.68</c:v>
                </c:pt>
                <c:pt idx="252">
                  <c:v>0.83</c:v>
                </c:pt>
                <c:pt idx="253">
                  <c:v>0.25</c:v>
                </c:pt>
                <c:pt idx="254">
                  <c:v>0.17</c:v>
                </c:pt>
                <c:pt idx="255">
                  <c:v>-0.17</c:v>
                </c:pt>
                <c:pt idx="256">
                  <c:v>0.03</c:v>
                </c:pt>
                <c:pt idx="257">
                  <c:v>-0.01</c:v>
                </c:pt>
                <c:pt idx="258">
                  <c:v>0.25</c:v>
                </c:pt>
                <c:pt idx="259">
                  <c:v>-0.15</c:v>
                </c:pt>
                <c:pt idx="260">
                  <c:v>0.04</c:v>
                </c:pt>
                <c:pt idx="261">
                  <c:v>0.5</c:v>
                </c:pt>
                <c:pt idx="262">
                  <c:v>-0.25</c:v>
                </c:pt>
                <c:pt idx="263">
                  <c:v>0.25</c:v>
                </c:pt>
                <c:pt idx="264">
                  <c:v>0</c:v>
                </c:pt>
                <c:pt idx="265">
                  <c:v>0.41</c:v>
                </c:pt>
                <c:pt idx="266">
                  <c:v>0.48</c:v>
                </c:pt>
                <c:pt idx="267">
                  <c:v>0.56999999999999995</c:v>
                </c:pt>
                <c:pt idx="268">
                  <c:v>0.48</c:v>
                </c:pt>
                <c:pt idx="269">
                  <c:v>0.62</c:v>
                </c:pt>
                <c:pt idx="270">
                  <c:v>0.56000000000000005</c:v>
                </c:pt>
                <c:pt idx="271">
                  <c:v>0.03</c:v>
                </c:pt>
                <c:pt idx="272">
                  <c:v>0.62</c:v>
                </c:pt>
                <c:pt idx="273">
                  <c:v>-0.02</c:v>
                </c:pt>
                <c:pt idx="274">
                  <c:v>0.7</c:v>
                </c:pt>
                <c:pt idx="275">
                  <c:v>0.82</c:v>
                </c:pt>
                <c:pt idx="276">
                  <c:v>0.63</c:v>
                </c:pt>
                <c:pt idx="277">
                  <c:v>0.62</c:v>
                </c:pt>
                <c:pt idx="278">
                  <c:v>0.78</c:v>
                </c:pt>
                <c:pt idx="279">
                  <c:v>0.63</c:v>
                </c:pt>
                <c:pt idx="280">
                  <c:v>0.13</c:v>
                </c:pt>
                <c:pt idx="281">
                  <c:v>0.26</c:v>
                </c:pt>
                <c:pt idx="282">
                  <c:v>1.02</c:v>
                </c:pt>
                <c:pt idx="283">
                  <c:v>0.55000000000000004</c:v>
                </c:pt>
                <c:pt idx="284">
                  <c:v>0.91</c:v>
                </c:pt>
                <c:pt idx="285">
                  <c:v>0.81</c:v>
                </c:pt>
                <c:pt idx="286">
                  <c:v>1.1399999999999999</c:v>
                </c:pt>
                <c:pt idx="287">
                  <c:v>1.08</c:v>
                </c:pt>
                <c:pt idx="288">
                  <c:v>1.27</c:v>
                </c:pt>
                <c:pt idx="289">
                  <c:v>0.68</c:v>
                </c:pt>
                <c:pt idx="290">
                  <c:v>0.89</c:v>
                </c:pt>
                <c:pt idx="291">
                  <c:v>1.24</c:v>
                </c:pt>
                <c:pt idx="292">
                  <c:v>1.46</c:v>
                </c:pt>
                <c:pt idx="293">
                  <c:v>1.02</c:v>
                </c:pt>
                <c:pt idx="294">
                  <c:v>0.8</c:v>
                </c:pt>
                <c:pt idx="295">
                  <c:v>0.74</c:v>
                </c:pt>
                <c:pt idx="296">
                  <c:v>1.49</c:v>
                </c:pt>
                <c:pt idx="297">
                  <c:v>1.19</c:v>
                </c:pt>
                <c:pt idx="298">
                  <c:v>1.38</c:v>
                </c:pt>
                <c:pt idx="299">
                  <c:v>0.95</c:v>
                </c:pt>
                <c:pt idx="300">
                  <c:v>0.59</c:v>
                </c:pt>
                <c:pt idx="301">
                  <c:v>1.1000000000000001</c:v>
                </c:pt>
                <c:pt idx="302">
                  <c:v>0.73</c:v>
                </c:pt>
                <c:pt idx="303">
                  <c:v>0.74</c:v>
                </c:pt>
                <c:pt idx="304">
                  <c:v>1.38</c:v>
                </c:pt>
                <c:pt idx="305">
                  <c:v>0.85</c:v>
                </c:pt>
                <c:pt idx="306">
                  <c:v>1.22</c:v>
                </c:pt>
                <c:pt idx="307">
                  <c:v>0.81</c:v>
                </c:pt>
                <c:pt idx="308">
                  <c:v>1.21</c:v>
                </c:pt>
                <c:pt idx="309">
                  <c:v>0.7</c:v>
                </c:pt>
                <c:pt idx="310">
                  <c:v>0.92</c:v>
                </c:pt>
                <c:pt idx="311">
                  <c:v>1.22</c:v>
                </c:pt>
                <c:pt idx="312">
                  <c:v>0.55000000000000004</c:v>
                </c:pt>
                <c:pt idx="313">
                  <c:v>1.32</c:v>
                </c:pt>
                <c:pt idx="314">
                  <c:v>1.17</c:v>
                </c:pt>
                <c:pt idx="315">
                  <c:v>1.06</c:v>
                </c:pt>
                <c:pt idx="316">
                  <c:v>1.07</c:v>
                </c:pt>
                <c:pt idx="317">
                  <c:v>0.64</c:v>
                </c:pt>
                <c:pt idx="318">
                  <c:v>0.97</c:v>
                </c:pt>
                <c:pt idx="319">
                  <c:v>0.7</c:v>
                </c:pt>
                <c:pt idx="320">
                  <c:v>1.02</c:v>
                </c:pt>
                <c:pt idx="321">
                  <c:v>1.24</c:v>
                </c:pt>
                <c:pt idx="322">
                  <c:v>1.02</c:v>
                </c:pt>
                <c:pt idx="323">
                  <c:v>1.08</c:v>
                </c:pt>
                <c:pt idx="324">
                  <c:v>0.6</c:v>
                </c:pt>
                <c:pt idx="325">
                  <c:v>0.89</c:v>
                </c:pt>
                <c:pt idx="326">
                  <c:v>0.99</c:v>
                </c:pt>
                <c:pt idx="327">
                  <c:v>1.04</c:v>
                </c:pt>
                <c:pt idx="328">
                  <c:v>0.33</c:v>
                </c:pt>
                <c:pt idx="329">
                  <c:v>0.73</c:v>
                </c:pt>
                <c:pt idx="330">
                  <c:v>0.38</c:v>
                </c:pt>
                <c:pt idx="331">
                  <c:v>0.87</c:v>
                </c:pt>
                <c:pt idx="332">
                  <c:v>1.17</c:v>
                </c:pt>
                <c:pt idx="333">
                  <c:v>0.43</c:v>
                </c:pt>
                <c:pt idx="334">
                  <c:v>0.91</c:v>
                </c:pt>
                <c:pt idx="335">
                  <c:v>0.24</c:v>
                </c:pt>
                <c:pt idx="336">
                  <c:v>0.75</c:v>
                </c:pt>
                <c:pt idx="337">
                  <c:v>0.69</c:v>
                </c:pt>
                <c:pt idx="338">
                  <c:v>0.99</c:v>
                </c:pt>
                <c:pt idx="339">
                  <c:v>0.49</c:v>
                </c:pt>
                <c:pt idx="340">
                  <c:v>0.47</c:v>
                </c:pt>
                <c:pt idx="341">
                  <c:v>0.55000000000000004</c:v>
                </c:pt>
                <c:pt idx="342">
                  <c:v>1.18</c:v>
                </c:pt>
                <c:pt idx="343">
                  <c:v>0.67</c:v>
                </c:pt>
                <c:pt idx="344">
                  <c:v>0.76</c:v>
                </c:pt>
                <c:pt idx="345">
                  <c:v>0.47</c:v>
                </c:pt>
                <c:pt idx="346">
                  <c:v>0.66</c:v>
                </c:pt>
                <c:pt idx="347">
                  <c:v>0.6</c:v>
                </c:pt>
                <c:pt idx="348">
                  <c:v>0.73</c:v>
                </c:pt>
                <c:pt idx="349">
                  <c:v>0.48</c:v>
                </c:pt>
                <c:pt idx="350">
                  <c:v>0.62</c:v>
                </c:pt>
                <c:pt idx="351">
                  <c:v>0.84</c:v>
                </c:pt>
                <c:pt idx="352">
                  <c:v>0.56999999999999995</c:v>
                </c:pt>
                <c:pt idx="353">
                  <c:v>1.33</c:v>
                </c:pt>
                <c:pt idx="354">
                  <c:v>1.17</c:v>
                </c:pt>
                <c:pt idx="355">
                  <c:v>0.77</c:v>
                </c:pt>
                <c:pt idx="356">
                  <c:v>0.52</c:v>
                </c:pt>
                <c:pt idx="357">
                  <c:v>0.77</c:v>
                </c:pt>
                <c:pt idx="358">
                  <c:v>0.56000000000000005</c:v>
                </c:pt>
                <c:pt idx="359">
                  <c:v>1.3</c:v>
                </c:pt>
                <c:pt idx="360">
                  <c:v>0.86</c:v>
                </c:pt>
                <c:pt idx="361">
                  <c:v>1.29</c:v>
                </c:pt>
                <c:pt idx="362">
                  <c:v>1.1599999999999999</c:v>
                </c:pt>
                <c:pt idx="363">
                  <c:v>1.1000000000000001</c:v>
                </c:pt>
                <c:pt idx="364">
                  <c:v>1.02</c:v>
                </c:pt>
                <c:pt idx="365">
                  <c:v>0.51</c:v>
                </c:pt>
                <c:pt idx="366">
                  <c:v>0.45</c:v>
                </c:pt>
                <c:pt idx="367">
                  <c:v>0.4</c:v>
                </c:pt>
                <c:pt idx="368">
                  <c:v>1.2</c:v>
                </c:pt>
                <c:pt idx="369">
                  <c:v>1.27</c:v>
                </c:pt>
                <c:pt idx="370">
                  <c:v>0.71</c:v>
                </c:pt>
                <c:pt idx="371">
                  <c:v>0.66</c:v>
                </c:pt>
                <c:pt idx="372">
                  <c:v>0.46</c:v>
                </c:pt>
                <c:pt idx="373">
                  <c:v>0.66</c:v>
                </c:pt>
                <c:pt idx="374">
                  <c:v>1.0900000000000001</c:v>
                </c:pt>
                <c:pt idx="375">
                  <c:v>0.13</c:v>
                </c:pt>
                <c:pt idx="376">
                  <c:v>0.57999999999999996</c:v>
                </c:pt>
                <c:pt idx="377">
                  <c:v>1.35</c:v>
                </c:pt>
                <c:pt idx="378">
                  <c:v>0.82</c:v>
                </c:pt>
                <c:pt idx="379">
                  <c:v>0.57999999999999996</c:v>
                </c:pt>
                <c:pt idx="380">
                  <c:v>0.75</c:v>
                </c:pt>
                <c:pt idx="381">
                  <c:v>1.25</c:v>
                </c:pt>
                <c:pt idx="382">
                  <c:v>0.85</c:v>
                </c:pt>
                <c:pt idx="383">
                  <c:v>0.62</c:v>
                </c:pt>
                <c:pt idx="384">
                  <c:v>0.88</c:v>
                </c:pt>
                <c:pt idx="385">
                  <c:v>1.35</c:v>
                </c:pt>
                <c:pt idx="386">
                  <c:v>0.45</c:v>
                </c:pt>
                <c:pt idx="387">
                  <c:v>0.81</c:v>
                </c:pt>
                <c:pt idx="388">
                  <c:v>0.6</c:v>
                </c:pt>
                <c:pt idx="389">
                  <c:v>0.83</c:v>
                </c:pt>
                <c:pt idx="390">
                  <c:v>0.98</c:v>
                </c:pt>
                <c:pt idx="391">
                  <c:v>0.94</c:v>
                </c:pt>
                <c:pt idx="392">
                  <c:v>0.8</c:v>
                </c:pt>
                <c:pt idx="393">
                  <c:v>1.32</c:v>
                </c:pt>
                <c:pt idx="394">
                  <c:v>0.57999999999999996</c:v>
                </c:pt>
                <c:pt idx="395">
                  <c:v>0.85</c:v>
                </c:pt>
                <c:pt idx="396">
                  <c:v>1.29</c:v>
                </c:pt>
                <c:pt idx="397">
                  <c:v>0.68</c:v>
                </c:pt>
                <c:pt idx="398">
                  <c:v>0.84</c:v>
                </c:pt>
                <c:pt idx="399">
                  <c:v>0.81</c:v>
                </c:pt>
                <c:pt idx="400">
                  <c:v>0.68</c:v>
                </c:pt>
                <c:pt idx="401">
                  <c:v>0.89</c:v>
                </c:pt>
                <c:pt idx="402">
                  <c:v>0.2</c:v>
                </c:pt>
                <c:pt idx="403">
                  <c:v>0.38</c:v>
                </c:pt>
                <c:pt idx="404">
                  <c:v>1.1399999999999999</c:v>
                </c:pt>
                <c:pt idx="405">
                  <c:v>0.71</c:v>
                </c:pt>
                <c:pt idx="406">
                  <c:v>0.8</c:v>
                </c:pt>
                <c:pt idx="407">
                  <c:v>0.88</c:v>
                </c:pt>
                <c:pt idx="408">
                  <c:v>1.2</c:v>
                </c:pt>
                <c:pt idx="409">
                  <c:v>1.06</c:v>
                </c:pt>
                <c:pt idx="410">
                  <c:v>0.86</c:v>
                </c:pt>
                <c:pt idx="411">
                  <c:v>0.97</c:v>
                </c:pt>
                <c:pt idx="412">
                  <c:v>0.72</c:v>
                </c:pt>
                <c:pt idx="413">
                  <c:v>0.67</c:v>
                </c:pt>
                <c:pt idx="414">
                  <c:v>0.68</c:v>
                </c:pt>
                <c:pt idx="415">
                  <c:v>0.24</c:v>
                </c:pt>
                <c:pt idx="416">
                  <c:v>0.49424185714285662</c:v>
                </c:pt>
                <c:pt idx="417">
                  <c:v>0.85</c:v>
                </c:pt>
                <c:pt idx="418">
                  <c:v>0.57500385714285662</c:v>
                </c:pt>
                <c:pt idx="419">
                  <c:v>0.72145385714285659</c:v>
                </c:pt>
                <c:pt idx="420">
                  <c:v>1.28</c:v>
                </c:pt>
                <c:pt idx="421">
                  <c:v>0.83466585714285657</c:v>
                </c:pt>
                <c:pt idx="422">
                  <c:v>0.73207685714285653</c:v>
                </c:pt>
                <c:pt idx="423">
                  <c:v>0.73293385714285653</c:v>
                </c:pt>
                <c:pt idx="424">
                  <c:v>0.11</c:v>
                </c:pt>
                <c:pt idx="425">
                  <c:v>0.74743953571428579</c:v>
                </c:pt>
                <c:pt idx="426">
                  <c:v>0.85024285714285652</c:v>
                </c:pt>
                <c:pt idx="427">
                  <c:v>0.65880285714285658</c:v>
                </c:pt>
                <c:pt idx="428">
                  <c:v>0.69887985714285661</c:v>
                </c:pt>
                <c:pt idx="429">
                  <c:v>0.59</c:v>
                </c:pt>
                <c:pt idx="430">
                  <c:v>0.75183257142857129</c:v>
                </c:pt>
                <c:pt idx="431">
                  <c:v>0.34</c:v>
                </c:pt>
                <c:pt idx="432">
                  <c:v>0.61</c:v>
                </c:pt>
                <c:pt idx="433">
                  <c:v>0.71946885714285658</c:v>
                </c:pt>
                <c:pt idx="434">
                  <c:v>0.7999228571428566</c:v>
                </c:pt>
                <c:pt idx="435">
                  <c:v>0.78715685714285655</c:v>
                </c:pt>
                <c:pt idx="436">
                  <c:v>0.31</c:v>
                </c:pt>
                <c:pt idx="437">
                  <c:v>0.76219285714285656</c:v>
                </c:pt>
                <c:pt idx="438">
                  <c:v>0.70864985714285655</c:v>
                </c:pt>
                <c:pt idx="439">
                  <c:v>0.89051457142857127</c:v>
                </c:pt>
                <c:pt idx="440">
                  <c:v>0.62812985714285652</c:v>
                </c:pt>
                <c:pt idx="441">
                  <c:v>0.50163685714285655</c:v>
                </c:pt>
                <c:pt idx="442">
                  <c:v>0.66</c:v>
                </c:pt>
                <c:pt idx="443">
                  <c:v>0.4281285714285713</c:v>
                </c:pt>
                <c:pt idx="444">
                  <c:v>0.59756085714285656</c:v>
                </c:pt>
                <c:pt idx="445">
                  <c:v>0.63884985714285658</c:v>
                </c:pt>
                <c:pt idx="446">
                  <c:v>0.68919685714285661</c:v>
                </c:pt>
                <c:pt idx="447">
                  <c:v>0.486846</c:v>
                </c:pt>
                <c:pt idx="448">
                  <c:v>0.68729600000000002</c:v>
                </c:pt>
                <c:pt idx="449">
                  <c:v>0.12</c:v>
                </c:pt>
                <c:pt idx="450">
                  <c:v>0.57891200000000009</c:v>
                </c:pt>
                <c:pt idx="451">
                  <c:v>0.68987500000000002</c:v>
                </c:pt>
                <c:pt idx="452">
                  <c:v>0.92</c:v>
                </c:pt>
                <c:pt idx="453">
                  <c:v>0.68993900000000008</c:v>
                </c:pt>
                <c:pt idx="454">
                  <c:v>0.601437</c:v>
                </c:pt>
                <c:pt idx="455">
                  <c:v>0.30140000000000006</c:v>
                </c:pt>
                <c:pt idx="456">
                  <c:v>0.48765000000000003</c:v>
                </c:pt>
                <c:pt idx="457">
                  <c:v>0.95</c:v>
                </c:pt>
                <c:pt idx="458">
                  <c:v>1.32</c:v>
                </c:pt>
                <c:pt idx="459">
                  <c:v>0.80870900000000001</c:v>
                </c:pt>
                <c:pt idx="460">
                  <c:v>0.4838380000000001</c:v>
                </c:pt>
                <c:pt idx="461">
                  <c:v>0.42</c:v>
                </c:pt>
                <c:pt idx="462">
                  <c:v>0.58742800000000006</c:v>
                </c:pt>
                <c:pt idx="463">
                  <c:v>0.87</c:v>
                </c:pt>
                <c:pt idx="464">
                  <c:v>0.70364928571428575</c:v>
                </c:pt>
                <c:pt idx="465">
                  <c:v>0.629552</c:v>
                </c:pt>
                <c:pt idx="466">
                  <c:v>0.61079300000000003</c:v>
                </c:pt>
                <c:pt idx="467">
                  <c:v>0.62601300000000004</c:v>
                </c:pt>
                <c:pt idx="468">
                  <c:v>1.2</c:v>
                </c:pt>
                <c:pt idx="469">
                  <c:v>0.55734578571428561</c:v>
                </c:pt>
                <c:pt idx="470">
                  <c:v>0.56281700000000001</c:v>
                </c:pt>
                <c:pt idx="471">
                  <c:v>0.62860000000000005</c:v>
                </c:pt>
                <c:pt idx="472">
                  <c:v>0.55085200000000001</c:v>
                </c:pt>
                <c:pt idx="473">
                  <c:v>0.6121430000000001</c:v>
                </c:pt>
                <c:pt idx="474">
                  <c:v>0.7</c:v>
                </c:pt>
                <c:pt idx="475">
                  <c:v>0.61269400000000007</c:v>
                </c:pt>
                <c:pt idx="476">
                  <c:v>0.51491100000000001</c:v>
                </c:pt>
                <c:pt idx="477">
                  <c:v>0.9</c:v>
                </c:pt>
                <c:pt idx="478">
                  <c:v>0.48568900000000004</c:v>
                </c:pt>
                <c:pt idx="479">
                  <c:v>0.74259300000000006</c:v>
                </c:pt>
                <c:pt idx="480">
                  <c:v>0.59464800000000007</c:v>
                </c:pt>
                <c:pt idx="481">
                  <c:v>0.13</c:v>
                </c:pt>
                <c:pt idx="482">
                  <c:v>0.51</c:v>
                </c:pt>
                <c:pt idx="483">
                  <c:v>0.51307933333333333</c:v>
                </c:pt>
                <c:pt idx="484">
                  <c:v>0.77427533333333332</c:v>
                </c:pt>
                <c:pt idx="485">
                  <c:v>0.3798043333333333</c:v>
                </c:pt>
                <c:pt idx="486">
                  <c:v>0.67086357142857134</c:v>
                </c:pt>
                <c:pt idx="487">
                  <c:v>0.60326033333333329</c:v>
                </c:pt>
                <c:pt idx="488">
                  <c:v>0.64632433333333328</c:v>
                </c:pt>
                <c:pt idx="489">
                  <c:v>0.74526733333333328</c:v>
                </c:pt>
                <c:pt idx="490">
                  <c:v>0.78466657142857132</c:v>
                </c:pt>
                <c:pt idx="491">
                  <c:v>0.40562833333333331</c:v>
                </c:pt>
                <c:pt idx="492">
                  <c:v>0.43960733333333329</c:v>
                </c:pt>
                <c:pt idx="493">
                  <c:v>0.72881233333333328</c:v>
                </c:pt>
                <c:pt idx="494">
                  <c:v>0.56969233333333336</c:v>
                </c:pt>
                <c:pt idx="495">
                  <c:v>1.06</c:v>
                </c:pt>
                <c:pt idx="496">
                  <c:v>0.75862733333333332</c:v>
                </c:pt>
                <c:pt idx="497">
                  <c:v>0.50543388888888863</c:v>
                </c:pt>
                <c:pt idx="498">
                  <c:v>0.65817388888888861</c:v>
                </c:pt>
                <c:pt idx="499">
                  <c:v>0.55510557142857131</c:v>
                </c:pt>
                <c:pt idx="500">
                  <c:v>0.3948938888888886</c:v>
                </c:pt>
                <c:pt idx="501">
                  <c:v>0.3124678888888886</c:v>
                </c:pt>
                <c:pt idx="502">
                  <c:v>0.41366288888888864</c:v>
                </c:pt>
                <c:pt idx="503">
                  <c:v>0.83329288888888864</c:v>
                </c:pt>
                <c:pt idx="504">
                  <c:v>0.59252788888888863</c:v>
                </c:pt>
                <c:pt idx="505">
                  <c:v>0.5803285714285713</c:v>
                </c:pt>
                <c:pt idx="506">
                  <c:v>0.73695788888888858</c:v>
                </c:pt>
                <c:pt idx="507">
                  <c:v>0.80595888888888867</c:v>
                </c:pt>
                <c:pt idx="508">
                  <c:v>0.52510442857142825</c:v>
                </c:pt>
                <c:pt idx="509">
                  <c:v>0.69</c:v>
                </c:pt>
                <c:pt idx="510">
                  <c:v>0.6463224285714283</c:v>
                </c:pt>
                <c:pt idx="511">
                  <c:v>0.87918042857142831</c:v>
                </c:pt>
                <c:pt idx="512">
                  <c:v>0.7822024285714283</c:v>
                </c:pt>
                <c:pt idx="513">
                  <c:v>0.63422742857142822</c:v>
                </c:pt>
                <c:pt idx="514">
                  <c:v>0.81685942857142824</c:v>
                </c:pt>
                <c:pt idx="515">
                  <c:v>0.74479142857142822</c:v>
                </c:pt>
                <c:pt idx="516">
                  <c:v>0.92464800000000014</c:v>
                </c:pt>
                <c:pt idx="517">
                  <c:v>0.80979057142857136</c:v>
                </c:pt>
                <c:pt idx="518">
                  <c:v>0.61876250617283957</c:v>
                </c:pt>
                <c:pt idx="519">
                  <c:v>0.81</c:v>
                </c:pt>
                <c:pt idx="520">
                  <c:v>0.89197653086419748</c:v>
                </c:pt>
                <c:pt idx="521">
                  <c:v>0.79349455555555548</c:v>
                </c:pt>
                <c:pt idx="522">
                  <c:v>1.33</c:v>
                </c:pt>
                <c:pt idx="523">
                  <c:v>0.81487558024691353</c:v>
                </c:pt>
                <c:pt idx="524">
                  <c:v>0.80891060493827149</c:v>
                </c:pt>
                <c:pt idx="525">
                  <c:v>0.84881557142857134</c:v>
                </c:pt>
                <c:pt idx="526">
                  <c:v>0.86242162962962954</c:v>
                </c:pt>
                <c:pt idx="527">
                  <c:v>0.76877465432098746</c:v>
                </c:pt>
                <c:pt idx="528">
                  <c:v>0.7636266790123456</c:v>
                </c:pt>
                <c:pt idx="529">
                  <c:v>0.92157770370370362</c:v>
                </c:pt>
                <c:pt idx="530">
                  <c:v>0.99185624999999977</c:v>
                </c:pt>
                <c:pt idx="531">
                  <c:v>1.0096902499999998</c:v>
                </c:pt>
                <c:pt idx="532">
                  <c:v>0.94514833333333348</c:v>
                </c:pt>
                <c:pt idx="533">
                  <c:v>0.88757624999999984</c:v>
                </c:pt>
                <c:pt idx="534">
                  <c:v>0.74701324999999985</c:v>
                </c:pt>
                <c:pt idx="535">
                  <c:v>1.2</c:v>
                </c:pt>
                <c:pt idx="536">
                  <c:v>0.76845633333333341</c:v>
                </c:pt>
                <c:pt idx="537">
                  <c:v>0.44</c:v>
                </c:pt>
                <c:pt idx="538">
                  <c:v>1.1000000000000001</c:v>
                </c:pt>
                <c:pt idx="539">
                  <c:v>0.78177024999999978</c:v>
                </c:pt>
                <c:pt idx="540">
                  <c:v>0.76904133333333335</c:v>
                </c:pt>
                <c:pt idx="541">
                  <c:v>0.74889824999999977</c:v>
                </c:pt>
                <c:pt idx="542">
                  <c:v>0.97022724999999976</c:v>
                </c:pt>
                <c:pt idx="543">
                  <c:v>0.81499999999999995</c:v>
                </c:pt>
                <c:pt idx="544">
                  <c:v>0.69</c:v>
                </c:pt>
                <c:pt idx="545">
                  <c:v>0.86812024999999982</c:v>
                </c:pt>
                <c:pt idx="546">
                  <c:v>0.98529057142857135</c:v>
                </c:pt>
                <c:pt idx="547">
                  <c:v>0.85477335802469145</c:v>
                </c:pt>
                <c:pt idx="548">
                  <c:v>0.80643738271604937</c:v>
                </c:pt>
                <c:pt idx="549">
                  <c:v>0.80218340740740746</c:v>
                </c:pt>
                <c:pt idx="550">
                  <c:v>0.88335550176366839</c:v>
                </c:pt>
                <c:pt idx="551">
                  <c:v>0.80773945679012349</c:v>
                </c:pt>
                <c:pt idx="552">
                  <c:v>0.83</c:v>
                </c:pt>
                <c:pt idx="553">
                  <c:v>0.95742148148148143</c:v>
                </c:pt>
                <c:pt idx="554">
                  <c:v>0.13</c:v>
                </c:pt>
                <c:pt idx="555">
                  <c:v>1.0740385714285714</c:v>
                </c:pt>
                <c:pt idx="556">
                  <c:v>0.80200000000000005</c:v>
                </c:pt>
                <c:pt idx="557">
                  <c:v>0.623</c:v>
                </c:pt>
                <c:pt idx="558">
                  <c:v>1.0437749999999997</c:v>
                </c:pt>
                <c:pt idx="559">
                  <c:v>1.0710049999999998</c:v>
                </c:pt>
                <c:pt idx="560">
                  <c:v>1.1542949999999998</c:v>
                </c:pt>
                <c:pt idx="561">
                  <c:v>0.72599999999999998</c:v>
                </c:pt>
                <c:pt idx="562">
                  <c:v>1.1295549999999996</c:v>
                </c:pt>
                <c:pt idx="563">
                  <c:v>1.1317249999999996</c:v>
                </c:pt>
                <c:pt idx="564">
                  <c:v>0.47</c:v>
                </c:pt>
                <c:pt idx="565">
                  <c:v>0.59</c:v>
                </c:pt>
                <c:pt idx="566">
                  <c:v>1.0892649999999997</c:v>
                </c:pt>
                <c:pt idx="567">
                  <c:v>1.0601849999999997</c:v>
                </c:pt>
                <c:pt idx="568">
                  <c:v>1.0582749999999996</c:v>
                </c:pt>
                <c:pt idx="569">
                  <c:v>1.1076849999999998</c:v>
                </c:pt>
                <c:pt idx="570">
                  <c:v>1.1426685714285714</c:v>
                </c:pt>
                <c:pt idx="571">
                  <c:v>1.1657525000000002</c:v>
                </c:pt>
                <c:pt idx="572">
                  <c:v>1.0016779999999996</c:v>
                </c:pt>
                <c:pt idx="573">
                  <c:v>0.62</c:v>
                </c:pt>
                <c:pt idx="574">
                  <c:v>1.0361745</c:v>
                </c:pt>
                <c:pt idx="575">
                  <c:v>1.1143625000000001</c:v>
                </c:pt>
                <c:pt idx="576">
                  <c:v>1.0093129999999997</c:v>
                </c:pt>
                <c:pt idx="577">
                  <c:v>1.0167469999999996</c:v>
                </c:pt>
                <c:pt idx="578">
                  <c:v>1.0400055000000001</c:v>
                </c:pt>
                <c:pt idx="579">
                  <c:v>0.8848579999999997</c:v>
                </c:pt>
                <c:pt idx="580">
                  <c:v>1.0434725</c:v>
                </c:pt>
                <c:pt idx="581">
                  <c:v>1.1000000000000001</c:v>
                </c:pt>
                <c:pt idx="582">
                  <c:v>0.99814999999999976</c:v>
                </c:pt>
                <c:pt idx="583">
                  <c:v>1.0337175000000001</c:v>
                </c:pt>
                <c:pt idx="584">
                  <c:v>0.97595414285714299</c:v>
                </c:pt>
                <c:pt idx="585">
                  <c:v>1.1521525000000001</c:v>
                </c:pt>
                <c:pt idx="586">
                  <c:v>1.019644142857143</c:v>
                </c:pt>
                <c:pt idx="587">
                  <c:v>1.2600425000000002</c:v>
                </c:pt>
                <c:pt idx="588">
                  <c:v>1.154207142857143</c:v>
                </c:pt>
                <c:pt idx="589">
                  <c:v>1.0608508333333333</c:v>
                </c:pt>
                <c:pt idx="590">
                  <c:v>1.0813271428571429</c:v>
                </c:pt>
                <c:pt idx="591">
                  <c:v>1.0676425</c:v>
                </c:pt>
                <c:pt idx="592">
                  <c:v>1.0170661428571428</c:v>
                </c:pt>
                <c:pt idx="593">
                  <c:v>1.1324825000000001</c:v>
                </c:pt>
                <c:pt idx="594">
                  <c:v>0.92</c:v>
                </c:pt>
                <c:pt idx="595">
                  <c:v>1.1153871428571429</c:v>
                </c:pt>
                <c:pt idx="596">
                  <c:v>1.0941325000000002</c:v>
                </c:pt>
                <c:pt idx="597">
                  <c:v>1.0963071428571429</c:v>
                </c:pt>
                <c:pt idx="598">
                  <c:v>0.14000000000000001</c:v>
                </c:pt>
                <c:pt idx="599">
                  <c:v>1.2571125000000001</c:v>
                </c:pt>
                <c:pt idx="600">
                  <c:v>0.87</c:v>
                </c:pt>
                <c:pt idx="601">
                  <c:v>1.1336271428571429</c:v>
                </c:pt>
                <c:pt idx="602">
                  <c:v>1.1556625</c:v>
                </c:pt>
                <c:pt idx="603">
                  <c:v>1.0298451428571429</c:v>
                </c:pt>
                <c:pt idx="604">
                  <c:v>1.2389125000000001</c:v>
                </c:pt>
                <c:pt idx="605">
                  <c:v>1.1143271428571428</c:v>
                </c:pt>
                <c:pt idx="606">
                  <c:v>1.2604325000000001</c:v>
                </c:pt>
                <c:pt idx="607">
                  <c:v>1.2737671428571429</c:v>
                </c:pt>
                <c:pt idx="608">
                  <c:v>0.94</c:v>
                </c:pt>
                <c:pt idx="609">
                  <c:v>1.2958325000000002</c:v>
                </c:pt>
                <c:pt idx="610">
                  <c:v>1.2977671428571429</c:v>
                </c:pt>
                <c:pt idx="611">
                  <c:v>1.1838025000000001</c:v>
                </c:pt>
                <c:pt idx="612">
                  <c:v>1.0460971428571428</c:v>
                </c:pt>
                <c:pt idx="613">
                  <c:v>1.1386125</c:v>
                </c:pt>
                <c:pt idx="614">
                  <c:v>1.0663771428571429</c:v>
                </c:pt>
                <c:pt idx="615">
                  <c:v>0.63</c:v>
                </c:pt>
                <c:pt idx="616">
                  <c:v>1.0575425000000001</c:v>
                </c:pt>
                <c:pt idx="617">
                  <c:v>1.1564228571428572</c:v>
                </c:pt>
                <c:pt idx="618">
                  <c:v>1.1764125000000001</c:v>
                </c:pt>
                <c:pt idx="619">
                  <c:v>0.86</c:v>
                </c:pt>
                <c:pt idx="620">
                  <c:v>1.0116001428571431</c:v>
                </c:pt>
                <c:pt idx="621">
                  <c:v>1.2109925000000001</c:v>
                </c:pt>
                <c:pt idx="622">
                  <c:v>1.0558885714285713</c:v>
                </c:pt>
                <c:pt idx="623">
                  <c:v>0.96</c:v>
                </c:pt>
                <c:pt idx="624">
                  <c:v>1.2536025000000002</c:v>
                </c:pt>
                <c:pt idx="625">
                  <c:v>1.2037071428571429</c:v>
                </c:pt>
                <c:pt idx="626">
                  <c:v>1.2625025000000001</c:v>
                </c:pt>
                <c:pt idx="627">
                  <c:v>1.1611071428571429</c:v>
                </c:pt>
                <c:pt idx="628">
                  <c:v>1.2141325000000001</c:v>
                </c:pt>
                <c:pt idx="629">
                  <c:v>0.9905451428571429</c:v>
                </c:pt>
                <c:pt idx="630">
                  <c:v>1.3330929999999994</c:v>
                </c:pt>
                <c:pt idx="631">
                  <c:v>0.58399999999999996</c:v>
                </c:pt>
                <c:pt idx="632">
                  <c:v>1.0932171428571429</c:v>
                </c:pt>
                <c:pt idx="633">
                  <c:v>0.69</c:v>
                </c:pt>
                <c:pt idx="634">
                  <c:v>1.0792129999999993</c:v>
                </c:pt>
                <c:pt idx="635">
                  <c:v>1.0436271428571429</c:v>
                </c:pt>
                <c:pt idx="636">
                  <c:v>1.1774129999999994</c:v>
                </c:pt>
                <c:pt idx="637">
                  <c:v>0.75</c:v>
                </c:pt>
                <c:pt idx="638">
                  <c:v>1.0138071428571429</c:v>
                </c:pt>
                <c:pt idx="639">
                  <c:v>1.0194029999999994</c:v>
                </c:pt>
                <c:pt idx="640">
                  <c:v>1.004607142857143</c:v>
                </c:pt>
                <c:pt idx="641">
                  <c:v>1.2710129999999993</c:v>
                </c:pt>
                <c:pt idx="642">
                  <c:v>0.48499999999999999</c:v>
                </c:pt>
                <c:pt idx="643">
                  <c:v>0.49</c:v>
                </c:pt>
                <c:pt idx="644">
                  <c:v>1.044227142857143</c:v>
                </c:pt>
                <c:pt idx="645">
                  <c:v>1.3471629999999992</c:v>
                </c:pt>
                <c:pt idx="646">
                  <c:v>0.95</c:v>
                </c:pt>
                <c:pt idx="647">
                  <c:v>1.02</c:v>
                </c:pt>
                <c:pt idx="648">
                  <c:v>0.87239114285714292</c:v>
                </c:pt>
                <c:pt idx="649">
                  <c:v>1.07</c:v>
                </c:pt>
                <c:pt idx="650">
                  <c:v>1.2277629999999993</c:v>
                </c:pt>
                <c:pt idx="651">
                  <c:v>0.91695514285714297</c:v>
                </c:pt>
                <c:pt idx="652">
                  <c:v>1.0568929999999994</c:v>
                </c:pt>
                <c:pt idx="653">
                  <c:v>1.261317142857143</c:v>
                </c:pt>
                <c:pt idx="654">
                  <c:v>1.4041129999999993</c:v>
                </c:pt>
                <c:pt idx="655">
                  <c:v>1.1573371428571428</c:v>
                </c:pt>
                <c:pt idx="656">
                  <c:v>1.1053029999999993</c:v>
                </c:pt>
                <c:pt idx="657">
                  <c:v>1.045477142857143</c:v>
                </c:pt>
                <c:pt idx="658">
                  <c:v>0.83317599999999936</c:v>
                </c:pt>
                <c:pt idx="659">
                  <c:v>0.48391412499999997</c:v>
                </c:pt>
                <c:pt idx="660">
                  <c:v>0.54712299999999936</c:v>
                </c:pt>
                <c:pt idx="661">
                  <c:v>0.89283550000000012</c:v>
                </c:pt>
                <c:pt idx="662">
                  <c:v>0.88462666666666667</c:v>
                </c:pt>
                <c:pt idx="663">
                  <c:v>0.85912262499999992</c:v>
                </c:pt>
                <c:pt idx="664">
                  <c:v>0.87591299999999928</c:v>
                </c:pt>
                <c:pt idx="665">
                  <c:v>0.52</c:v>
                </c:pt>
                <c:pt idx="666">
                  <c:v>0.88285836111111105</c:v>
                </c:pt>
                <c:pt idx="667">
                  <c:v>0.27</c:v>
                </c:pt>
                <c:pt idx="668">
                  <c:v>1.2430829999999993</c:v>
                </c:pt>
                <c:pt idx="669">
                  <c:v>1.4015637499999998</c:v>
                </c:pt>
                <c:pt idx="670">
                  <c:v>1.3747329999999993</c:v>
                </c:pt>
                <c:pt idx="671">
                  <c:v>1.1949537499999998</c:v>
                </c:pt>
                <c:pt idx="672">
                  <c:v>1.3202629999999993</c:v>
                </c:pt>
                <c:pt idx="673">
                  <c:v>1.1327937499999998</c:v>
                </c:pt>
                <c:pt idx="674">
                  <c:v>1.4258629999999994</c:v>
                </c:pt>
                <c:pt idx="675">
                  <c:v>1.2904637499999998</c:v>
                </c:pt>
                <c:pt idx="676">
                  <c:v>1.3175229999999993</c:v>
                </c:pt>
                <c:pt idx="677">
                  <c:v>0.49</c:v>
                </c:pt>
                <c:pt idx="678">
                  <c:v>1.4455037499999999</c:v>
                </c:pt>
                <c:pt idx="679">
                  <c:v>1.32</c:v>
                </c:pt>
                <c:pt idx="680">
                  <c:v>1.3283929999999993</c:v>
                </c:pt>
                <c:pt idx="681">
                  <c:v>0.95</c:v>
                </c:pt>
                <c:pt idx="682">
                  <c:v>1.3569837499999997</c:v>
                </c:pt>
                <c:pt idx="683">
                  <c:v>1.4371129999999994</c:v>
                </c:pt>
                <c:pt idx="684">
                  <c:v>1.3950237499999998</c:v>
                </c:pt>
                <c:pt idx="685">
                  <c:v>1.3513729999999993</c:v>
                </c:pt>
                <c:pt idx="686">
                  <c:v>1.5531837499999999</c:v>
                </c:pt>
                <c:pt idx="687">
                  <c:v>1.4312829999999994</c:v>
                </c:pt>
                <c:pt idx="688">
                  <c:v>1.5814137499999998</c:v>
                </c:pt>
                <c:pt idx="689">
                  <c:v>1.5870629999999992</c:v>
                </c:pt>
                <c:pt idx="690">
                  <c:v>0.66</c:v>
                </c:pt>
                <c:pt idx="691">
                  <c:v>1.3499637499999997</c:v>
                </c:pt>
                <c:pt idx="692">
                  <c:v>0.56999999999999995</c:v>
                </c:pt>
                <c:pt idx="693">
                  <c:v>1.3856829999999993</c:v>
                </c:pt>
                <c:pt idx="694">
                  <c:v>1.3886637499999999</c:v>
                </c:pt>
                <c:pt idx="695">
                  <c:v>1.4174829999999994</c:v>
                </c:pt>
                <c:pt idx="696">
                  <c:v>1.04</c:v>
                </c:pt>
                <c:pt idx="697">
                  <c:v>1.4088737499999997</c:v>
                </c:pt>
                <c:pt idx="698">
                  <c:v>1.2851629999999994</c:v>
                </c:pt>
                <c:pt idx="699">
                  <c:v>1.4912737499999997</c:v>
                </c:pt>
                <c:pt idx="700">
                  <c:v>0.64</c:v>
                </c:pt>
                <c:pt idx="701">
                  <c:v>1.4511929999999993</c:v>
                </c:pt>
                <c:pt idx="702">
                  <c:v>1.2640837499999997</c:v>
                </c:pt>
                <c:pt idx="703">
                  <c:v>1.2076837499999997</c:v>
                </c:pt>
                <c:pt idx="704">
                  <c:v>1.38</c:v>
                </c:pt>
                <c:pt idx="705">
                  <c:v>1.2611637499999997</c:v>
                </c:pt>
                <c:pt idx="706">
                  <c:v>0.66</c:v>
                </c:pt>
                <c:pt idx="707">
                  <c:v>1.5763437499999997</c:v>
                </c:pt>
                <c:pt idx="708">
                  <c:v>1.3931737499999999</c:v>
                </c:pt>
                <c:pt idx="709">
                  <c:v>1.5232137499999998</c:v>
                </c:pt>
                <c:pt idx="710">
                  <c:v>1.5612337499999998</c:v>
                </c:pt>
                <c:pt idx="711">
                  <c:v>1.5281637499999998</c:v>
                </c:pt>
                <c:pt idx="712">
                  <c:v>1.5679237499999998</c:v>
                </c:pt>
                <c:pt idx="713">
                  <c:v>1.6107537499999998</c:v>
                </c:pt>
                <c:pt idx="714">
                  <c:v>0.56000000000000005</c:v>
                </c:pt>
                <c:pt idx="715">
                  <c:v>1.5628737499999998</c:v>
                </c:pt>
                <c:pt idx="716">
                  <c:v>0.56000000000000005</c:v>
                </c:pt>
                <c:pt idx="717">
                  <c:v>1.2377637499999998</c:v>
                </c:pt>
                <c:pt idx="718">
                  <c:v>0.99</c:v>
                </c:pt>
                <c:pt idx="719">
                  <c:v>1.1964737499999998</c:v>
                </c:pt>
                <c:pt idx="720">
                  <c:v>1.4332337499999999</c:v>
                </c:pt>
                <c:pt idx="721">
                  <c:v>1.2782199999999995</c:v>
                </c:pt>
                <c:pt idx="722">
                  <c:v>0.45200000000000001</c:v>
                </c:pt>
                <c:pt idx="723">
                  <c:v>1.1407299999999996</c:v>
                </c:pt>
                <c:pt idx="724">
                  <c:v>1.2692099999999995</c:v>
                </c:pt>
                <c:pt idx="725">
                  <c:v>1.3568399999999994</c:v>
                </c:pt>
                <c:pt idx="726">
                  <c:v>1.0430649999999995</c:v>
                </c:pt>
                <c:pt idx="727">
                  <c:v>1.1250999999999995</c:v>
                </c:pt>
                <c:pt idx="728">
                  <c:v>1.0551399999999995</c:v>
                </c:pt>
                <c:pt idx="729">
                  <c:v>0.81499999999999995</c:v>
                </c:pt>
                <c:pt idx="730">
                  <c:v>1.2023099999999995</c:v>
                </c:pt>
                <c:pt idx="731">
                  <c:v>0.63</c:v>
                </c:pt>
                <c:pt idx="732">
                  <c:v>1.1705699999999994</c:v>
                </c:pt>
                <c:pt idx="733">
                  <c:v>1.0853419999999994</c:v>
                </c:pt>
                <c:pt idx="734">
                  <c:v>1.07</c:v>
                </c:pt>
                <c:pt idx="735">
                  <c:v>1.1133499999999994</c:v>
                </c:pt>
                <c:pt idx="736">
                  <c:v>1.0751549999999996</c:v>
                </c:pt>
                <c:pt idx="737">
                  <c:v>1.3019299999999996</c:v>
                </c:pt>
                <c:pt idx="738">
                  <c:v>0.49</c:v>
                </c:pt>
                <c:pt idx="739">
                  <c:v>1.17</c:v>
                </c:pt>
                <c:pt idx="740">
                  <c:v>1.1663999999999994</c:v>
                </c:pt>
                <c:pt idx="741">
                  <c:v>1.1207399999999994</c:v>
                </c:pt>
                <c:pt idx="742">
                  <c:v>1.1758899999999994</c:v>
                </c:pt>
                <c:pt idx="743">
                  <c:v>0.94909699999999952</c:v>
                </c:pt>
                <c:pt idx="744">
                  <c:v>0.90467399999999942</c:v>
                </c:pt>
                <c:pt idx="745">
                  <c:v>1.1299999999999999</c:v>
                </c:pt>
                <c:pt idx="746">
                  <c:v>0.79394299999999951</c:v>
                </c:pt>
                <c:pt idx="747">
                  <c:v>1.2039899999999994</c:v>
                </c:pt>
                <c:pt idx="748">
                  <c:v>0.65</c:v>
                </c:pt>
                <c:pt idx="749">
                  <c:v>1.2443099999999996</c:v>
                </c:pt>
                <c:pt idx="750">
                  <c:v>1.3157099999999995</c:v>
                </c:pt>
                <c:pt idx="751">
                  <c:v>1.2689799999999996</c:v>
                </c:pt>
                <c:pt idx="752">
                  <c:v>1.3255099999999995</c:v>
                </c:pt>
                <c:pt idx="753">
                  <c:v>1.3497999999999994</c:v>
                </c:pt>
                <c:pt idx="754">
                  <c:v>1.1218899999999994</c:v>
                </c:pt>
                <c:pt idx="755">
                  <c:v>0.77</c:v>
                </c:pt>
                <c:pt idx="756">
                  <c:v>0.77</c:v>
                </c:pt>
                <c:pt idx="757">
                  <c:v>0.94256199999999946</c:v>
                </c:pt>
                <c:pt idx="758">
                  <c:v>1.2141199999999994</c:v>
                </c:pt>
                <c:pt idx="759">
                  <c:v>1.1589699999999994</c:v>
                </c:pt>
                <c:pt idx="760">
                  <c:v>1.2392085714285712</c:v>
                </c:pt>
                <c:pt idx="761">
                  <c:v>1.14488375</c:v>
                </c:pt>
                <c:pt idx="762">
                  <c:v>1.1499999999999999</c:v>
                </c:pt>
                <c:pt idx="763">
                  <c:v>1.01097375</c:v>
                </c:pt>
                <c:pt idx="764">
                  <c:v>0.59</c:v>
                </c:pt>
                <c:pt idx="765">
                  <c:v>0.97989375000000001</c:v>
                </c:pt>
                <c:pt idx="766">
                  <c:v>1.1192037500000001</c:v>
                </c:pt>
                <c:pt idx="767">
                  <c:v>1.0748437500000001</c:v>
                </c:pt>
                <c:pt idx="768">
                  <c:v>1.27819375</c:v>
                </c:pt>
                <c:pt idx="769">
                  <c:v>0.63</c:v>
                </c:pt>
                <c:pt idx="770">
                  <c:v>1.2005237499999999</c:v>
                </c:pt>
                <c:pt idx="771">
                  <c:v>1.0668037500000001</c:v>
                </c:pt>
                <c:pt idx="772">
                  <c:v>1.08967375</c:v>
                </c:pt>
                <c:pt idx="773">
                  <c:v>1.1862137499999998</c:v>
                </c:pt>
                <c:pt idx="774">
                  <c:v>0.85643674999999997</c:v>
                </c:pt>
                <c:pt idx="775">
                  <c:v>0.61</c:v>
                </c:pt>
                <c:pt idx="776">
                  <c:v>0.57999999999999996</c:v>
                </c:pt>
                <c:pt idx="777">
                  <c:v>1.0830299999999997</c:v>
                </c:pt>
                <c:pt idx="778">
                  <c:v>1.0359299999999998</c:v>
                </c:pt>
                <c:pt idx="779">
                  <c:v>1.0407999999999997</c:v>
                </c:pt>
                <c:pt idx="780">
                  <c:v>1.27</c:v>
                </c:pt>
                <c:pt idx="781">
                  <c:v>0.97523999999999988</c:v>
                </c:pt>
                <c:pt idx="782">
                  <c:v>0.86121199999999987</c:v>
                </c:pt>
                <c:pt idx="783">
                  <c:v>0.4</c:v>
                </c:pt>
                <c:pt idx="784">
                  <c:v>0.89216199999999979</c:v>
                </c:pt>
                <c:pt idx="785">
                  <c:v>0.72380299999999986</c:v>
                </c:pt>
                <c:pt idx="786">
                  <c:v>0.93012999999999979</c:v>
                </c:pt>
                <c:pt idx="787">
                  <c:v>0.93856299999999981</c:v>
                </c:pt>
                <c:pt idx="788">
                  <c:v>0.80793099999999984</c:v>
                </c:pt>
                <c:pt idx="789">
                  <c:v>0.43</c:v>
                </c:pt>
                <c:pt idx="790">
                  <c:v>1.0201171428571425</c:v>
                </c:pt>
                <c:pt idx="791">
                  <c:v>1.0383971428571426</c:v>
                </c:pt>
                <c:pt idx="792">
                  <c:v>1.28</c:v>
                </c:pt>
                <c:pt idx="793">
                  <c:v>1.0352671428571425</c:v>
                </c:pt>
                <c:pt idx="794">
                  <c:v>0.97751514285714247</c:v>
                </c:pt>
                <c:pt idx="795">
                  <c:v>1.0900000000000001</c:v>
                </c:pt>
                <c:pt idx="796">
                  <c:v>0.39</c:v>
                </c:pt>
                <c:pt idx="797">
                  <c:v>0.49199999999999999</c:v>
                </c:pt>
                <c:pt idx="798">
                  <c:v>1.19</c:v>
                </c:pt>
                <c:pt idx="799">
                  <c:v>0.32</c:v>
                </c:pt>
                <c:pt idx="800">
                  <c:v>0.38</c:v>
                </c:pt>
                <c:pt idx="801">
                  <c:v>1.47</c:v>
                </c:pt>
                <c:pt idx="802">
                  <c:v>0.13</c:v>
                </c:pt>
                <c:pt idx="803">
                  <c:v>0.5</c:v>
                </c:pt>
                <c:pt idx="804">
                  <c:v>0.32</c:v>
                </c:pt>
                <c:pt idx="805">
                  <c:v>0.32</c:v>
                </c:pt>
                <c:pt idx="806">
                  <c:v>1.1200000000000001</c:v>
                </c:pt>
                <c:pt idx="807">
                  <c:v>0.33600000000000002</c:v>
                </c:pt>
                <c:pt idx="808">
                  <c:v>0.37</c:v>
                </c:pt>
                <c:pt idx="809">
                  <c:v>0.21</c:v>
                </c:pt>
                <c:pt idx="810">
                  <c:v>1.17</c:v>
                </c:pt>
                <c:pt idx="811">
                  <c:v>0.25</c:v>
                </c:pt>
                <c:pt idx="812">
                  <c:v>0.28799999999999998</c:v>
                </c:pt>
                <c:pt idx="813">
                  <c:v>0.37</c:v>
                </c:pt>
                <c:pt idx="814">
                  <c:v>0.37</c:v>
                </c:pt>
                <c:pt idx="815">
                  <c:v>0.96</c:v>
                </c:pt>
                <c:pt idx="816">
                  <c:v>0.42199999999999999</c:v>
                </c:pt>
                <c:pt idx="817">
                  <c:v>0.42199999999999999</c:v>
                </c:pt>
                <c:pt idx="818">
                  <c:v>0.42199999999999999</c:v>
                </c:pt>
                <c:pt idx="819">
                  <c:v>0.42199999999999999</c:v>
                </c:pt>
                <c:pt idx="820">
                  <c:v>0.42199999999999999</c:v>
                </c:pt>
                <c:pt idx="821">
                  <c:v>0.45</c:v>
                </c:pt>
                <c:pt idx="822">
                  <c:v>0.5</c:v>
                </c:pt>
                <c:pt idx="823">
                  <c:v>0.38</c:v>
                </c:pt>
                <c:pt idx="824">
                  <c:v>0.48</c:v>
                </c:pt>
                <c:pt idx="825">
                  <c:v>1.03</c:v>
                </c:pt>
                <c:pt idx="826">
                  <c:v>1.32</c:v>
                </c:pt>
                <c:pt idx="827">
                  <c:v>0.38</c:v>
                </c:pt>
                <c:pt idx="828">
                  <c:v>0.33</c:v>
                </c:pt>
                <c:pt idx="829">
                  <c:v>0.51700000000000002</c:v>
                </c:pt>
                <c:pt idx="830">
                  <c:v>0.56399999999999995</c:v>
                </c:pt>
                <c:pt idx="831">
                  <c:v>1.29</c:v>
                </c:pt>
                <c:pt idx="832">
                  <c:v>0.98</c:v>
                </c:pt>
                <c:pt idx="833">
                  <c:v>1.33</c:v>
                </c:pt>
                <c:pt idx="834">
                  <c:v>1.31</c:v>
                </c:pt>
                <c:pt idx="835">
                  <c:v>0.75</c:v>
                </c:pt>
                <c:pt idx="836">
                  <c:v>0.93</c:v>
                </c:pt>
                <c:pt idx="837">
                  <c:v>0.77</c:v>
                </c:pt>
                <c:pt idx="838">
                  <c:v>0.72</c:v>
                </c:pt>
                <c:pt idx="839">
                  <c:v>1.25</c:v>
                </c:pt>
                <c:pt idx="840">
                  <c:v>0.99</c:v>
                </c:pt>
                <c:pt idx="841">
                  <c:v>0.74399999999999999</c:v>
                </c:pt>
                <c:pt idx="842">
                  <c:v>0.74399999999999999</c:v>
                </c:pt>
                <c:pt idx="843">
                  <c:v>0.98</c:v>
                </c:pt>
                <c:pt idx="844">
                  <c:v>0.93</c:v>
                </c:pt>
                <c:pt idx="845">
                  <c:v>0.81</c:v>
                </c:pt>
                <c:pt idx="846">
                  <c:v>1.1599999999999999</c:v>
                </c:pt>
                <c:pt idx="847">
                  <c:v>1.1200000000000001</c:v>
                </c:pt>
                <c:pt idx="848">
                  <c:v>1.17</c:v>
                </c:pt>
                <c:pt idx="849">
                  <c:v>1.19</c:v>
                </c:pt>
                <c:pt idx="850">
                  <c:v>1.05</c:v>
                </c:pt>
                <c:pt idx="851">
                  <c:v>1.22</c:v>
                </c:pt>
                <c:pt idx="852">
                  <c:v>0.99</c:v>
                </c:pt>
                <c:pt idx="853">
                  <c:v>1.25</c:v>
                </c:pt>
                <c:pt idx="854">
                  <c:v>0.79</c:v>
                </c:pt>
                <c:pt idx="855">
                  <c:v>1.03</c:v>
                </c:pt>
                <c:pt idx="856">
                  <c:v>1.18</c:v>
                </c:pt>
                <c:pt idx="857">
                  <c:v>0.94</c:v>
                </c:pt>
                <c:pt idx="858">
                  <c:v>1.1499999999999999</c:v>
                </c:pt>
                <c:pt idx="859">
                  <c:v>7.0000000000000007E-2</c:v>
                </c:pt>
                <c:pt idx="860">
                  <c:v>0.56000000000000005</c:v>
                </c:pt>
                <c:pt idx="861">
                  <c:v>0.78</c:v>
                </c:pt>
                <c:pt idx="862">
                  <c:v>0.72</c:v>
                </c:pt>
                <c:pt idx="863">
                  <c:v>0.59</c:v>
                </c:pt>
                <c:pt idx="864">
                  <c:v>0.59</c:v>
                </c:pt>
                <c:pt idx="865">
                  <c:v>0.69</c:v>
                </c:pt>
                <c:pt idx="866">
                  <c:v>0.59</c:v>
                </c:pt>
                <c:pt idx="867">
                  <c:v>1.19</c:v>
                </c:pt>
                <c:pt idx="868">
                  <c:v>0.96</c:v>
                </c:pt>
                <c:pt idx="869">
                  <c:v>0.86</c:v>
                </c:pt>
                <c:pt idx="870">
                  <c:v>0.59</c:v>
                </c:pt>
                <c:pt idx="871">
                  <c:v>0.85499999999999998</c:v>
                </c:pt>
                <c:pt idx="872">
                  <c:v>0.7</c:v>
                </c:pt>
                <c:pt idx="873">
                  <c:v>0.98</c:v>
                </c:pt>
                <c:pt idx="874">
                  <c:v>0.71</c:v>
                </c:pt>
                <c:pt idx="875">
                  <c:v>0.81899999999999995</c:v>
                </c:pt>
                <c:pt idx="876">
                  <c:v>0.75</c:v>
                </c:pt>
                <c:pt idx="877">
                  <c:v>0.7</c:v>
                </c:pt>
                <c:pt idx="878">
                  <c:v>0.9</c:v>
                </c:pt>
                <c:pt idx="879">
                  <c:v>0.73</c:v>
                </c:pt>
                <c:pt idx="880">
                  <c:v>0.67</c:v>
                </c:pt>
                <c:pt idx="881">
                  <c:v>0.68</c:v>
                </c:pt>
                <c:pt idx="882">
                  <c:v>0.65</c:v>
                </c:pt>
                <c:pt idx="883">
                  <c:v>0.61</c:v>
                </c:pt>
                <c:pt idx="884">
                  <c:v>0.96</c:v>
                </c:pt>
                <c:pt idx="885">
                  <c:v>0.59</c:v>
                </c:pt>
                <c:pt idx="886">
                  <c:v>0.74</c:v>
                </c:pt>
                <c:pt idx="887">
                  <c:v>0.8</c:v>
                </c:pt>
                <c:pt idx="888">
                  <c:v>0.68</c:v>
                </c:pt>
                <c:pt idx="889">
                  <c:v>0.53</c:v>
                </c:pt>
                <c:pt idx="890">
                  <c:v>0.7</c:v>
                </c:pt>
                <c:pt idx="891">
                  <c:v>0.85</c:v>
                </c:pt>
                <c:pt idx="892">
                  <c:v>0.81</c:v>
                </c:pt>
                <c:pt idx="893">
                  <c:v>0.59</c:v>
                </c:pt>
                <c:pt idx="894">
                  <c:v>0.85</c:v>
                </c:pt>
                <c:pt idx="895">
                  <c:v>1.27</c:v>
                </c:pt>
                <c:pt idx="896">
                  <c:v>0.7</c:v>
                </c:pt>
                <c:pt idx="897">
                  <c:v>0.91</c:v>
                </c:pt>
                <c:pt idx="898">
                  <c:v>0.45400000000000001</c:v>
                </c:pt>
                <c:pt idx="899">
                  <c:v>0.13</c:v>
                </c:pt>
                <c:pt idx="900">
                  <c:v>0.61199999999999999</c:v>
                </c:pt>
                <c:pt idx="901">
                  <c:v>0.5</c:v>
                </c:pt>
                <c:pt idx="902">
                  <c:v>0.45</c:v>
                </c:pt>
                <c:pt idx="903">
                  <c:v>0.55000000000000004</c:v>
                </c:pt>
                <c:pt idx="904">
                  <c:v>0.76</c:v>
                </c:pt>
                <c:pt idx="905">
                  <c:v>0.7</c:v>
                </c:pt>
                <c:pt idx="906">
                  <c:v>1.1200000000000001</c:v>
                </c:pt>
                <c:pt idx="907">
                  <c:v>0.6</c:v>
                </c:pt>
                <c:pt idx="908">
                  <c:v>0.67</c:v>
                </c:pt>
                <c:pt idx="909">
                  <c:v>0.53900000000000003</c:v>
                </c:pt>
                <c:pt idx="910">
                  <c:v>0.61</c:v>
                </c:pt>
                <c:pt idx="911">
                  <c:v>0.72</c:v>
                </c:pt>
                <c:pt idx="912">
                  <c:v>0.65</c:v>
                </c:pt>
                <c:pt idx="913">
                  <c:v>0.71199999999999997</c:v>
                </c:pt>
                <c:pt idx="914">
                  <c:v>0.59</c:v>
                </c:pt>
                <c:pt idx="915">
                  <c:v>1.04</c:v>
                </c:pt>
                <c:pt idx="916">
                  <c:v>1.02</c:v>
                </c:pt>
                <c:pt idx="917">
                  <c:v>0.39</c:v>
                </c:pt>
                <c:pt idx="918">
                  <c:v>0.86699999999999999</c:v>
                </c:pt>
                <c:pt idx="919">
                  <c:v>1.1499999999999999</c:v>
                </c:pt>
                <c:pt idx="920">
                  <c:v>0.68</c:v>
                </c:pt>
                <c:pt idx="921">
                  <c:v>0.62</c:v>
                </c:pt>
                <c:pt idx="922">
                  <c:v>0.56999999999999995</c:v>
                </c:pt>
                <c:pt idx="923">
                  <c:v>0.61</c:v>
                </c:pt>
                <c:pt idx="924">
                  <c:v>0.82</c:v>
                </c:pt>
                <c:pt idx="925">
                  <c:v>0.73</c:v>
                </c:pt>
                <c:pt idx="926">
                  <c:v>0.69</c:v>
                </c:pt>
                <c:pt idx="927">
                  <c:v>0.35</c:v>
                </c:pt>
                <c:pt idx="928">
                  <c:v>0.46</c:v>
                </c:pt>
                <c:pt idx="929">
                  <c:v>0.73</c:v>
                </c:pt>
                <c:pt idx="930">
                  <c:v>0.57999999999999996</c:v>
                </c:pt>
                <c:pt idx="931">
                  <c:v>0.83</c:v>
                </c:pt>
                <c:pt idx="932">
                  <c:v>0.86</c:v>
                </c:pt>
                <c:pt idx="933">
                  <c:v>0.88</c:v>
                </c:pt>
                <c:pt idx="934">
                  <c:v>0.78600000000000003</c:v>
                </c:pt>
                <c:pt idx="935">
                  <c:v>0.77</c:v>
                </c:pt>
                <c:pt idx="936">
                  <c:v>0.78</c:v>
                </c:pt>
                <c:pt idx="937">
                  <c:v>0.74</c:v>
                </c:pt>
                <c:pt idx="938">
                  <c:v>1.1200000000000001</c:v>
                </c:pt>
                <c:pt idx="939">
                  <c:v>0.68</c:v>
                </c:pt>
                <c:pt idx="940">
                  <c:v>0.77</c:v>
                </c:pt>
                <c:pt idx="941">
                  <c:v>0.47</c:v>
                </c:pt>
                <c:pt idx="942">
                  <c:v>0.5</c:v>
                </c:pt>
                <c:pt idx="943">
                  <c:v>0.92</c:v>
                </c:pt>
                <c:pt idx="944">
                  <c:v>0.72</c:v>
                </c:pt>
                <c:pt idx="945">
                  <c:v>0.55000000000000004</c:v>
                </c:pt>
                <c:pt idx="946">
                  <c:v>0.76</c:v>
                </c:pt>
                <c:pt idx="947">
                  <c:v>0.95299999999999996</c:v>
                </c:pt>
                <c:pt idx="948">
                  <c:v>1.1000000000000001</c:v>
                </c:pt>
                <c:pt idx="949">
                  <c:v>0.35</c:v>
                </c:pt>
                <c:pt idx="950">
                  <c:v>0.73</c:v>
                </c:pt>
                <c:pt idx="951">
                  <c:v>0.72</c:v>
                </c:pt>
                <c:pt idx="952">
                  <c:v>0.48</c:v>
                </c:pt>
                <c:pt idx="953">
                  <c:v>0.64</c:v>
                </c:pt>
                <c:pt idx="954">
                  <c:v>0.77</c:v>
                </c:pt>
                <c:pt idx="955">
                  <c:v>0.56000000000000005</c:v>
                </c:pt>
                <c:pt idx="956">
                  <c:v>0.89</c:v>
                </c:pt>
                <c:pt idx="957">
                  <c:v>0.57999999999999996</c:v>
                </c:pt>
                <c:pt idx="958">
                  <c:v>0.64200000000000002</c:v>
                </c:pt>
                <c:pt idx="959">
                  <c:v>0.47</c:v>
                </c:pt>
                <c:pt idx="960">
                  <c:v>0.5</c:v>
                </c:pt>
                <c:pt idx="961">
                  <c:v>0.85</c:v>
                </c:pt>
                <c:pt idx="962">
                  <c:v>0.66</c:v>
                </c:pt>
                <c:pt idx="963">
                  <c:v>0.82</c:v>
                </c:pt>
                <c:pt idx="964">
                  <c:v>0.79</c:v>
                </c:pt>
                <c:pt idx="965">
                  <c:v>0.72</c:v>
                </c:pt>
                <c:pt idx="966">
                  <c:v>1.21</c:v>
                </c:pt>
                <c:pt idx="967">
                  <c:v>0.67</c:v>
                </c:pt>
                <c:pt idx="968">
                  <c:v>0.59</c:v>
                </c:pt>
                <c:pt idx="969">
                  <c:v>0.63</c:v>
                </c:pt>
                <c:pt idx="970">
                  <c:v>0.79</c:v>
                </c:pt>
                <c:pt idx="971">
                  <c:v>0.84</c:v>
                </c:pt>
                <c:pt idx="972">
                  <c:v>0.99</c:v>
                </c:pt>
                <c:pt idx="973">
                  <c:v>0.57999999999999996</c:v>
                </c:pt>
                <c:pt idx="974">
                  <c:v>0.74</c:v>
                </c:pt>
                <c:pt idx="975">
                  <c:v>0.92</c:v>
                </c:pt>
                <c:pt idx="976">
                  <c:v>0.42</c:v>
                </c:pt>
                <c:pt idx="977">
                  <c:v>0.57999999999999996</c:v>
                </c:pt>
                <c:pt idx="978">
                  <c:v>1.06</c:v>
                </c:pt>
                <c:pt idx="979">
                  <c:v>0.75</c:v>
                </c:pt>
                <c:pt idx="980">
                  <c:v>0.84</c:v>
                </c:pt>
                <c:pt idx="981">
                  <c:v>0.78</c:v>
                </c:pt>
                <c:pt idx="982">
                  <c:v>0.99</c:v>
                </c:pt>
                <c:pt idx="983">
                  <c:v>0.76</c:v>
                </c:pt>
                <c:pt idx="984">
                  <c:v>1.2</c:v>
                </c:pt>
                <c:pt idx="985">
                  <c:v>0.65</c:v>
                </c:pt>
                <c:pt idx="986">
                  <c:v>1.1299999999999999</c:v>
                </c:pt>
                <c:pt idx="987">
                  <c:v>0.69</c:v>
                </c:pt>
                <c:pt idx="988">
                  <c:v>0.68</c:v>
                </c:pt>
                <c:pt idx="989">
                  <c:v>0.73</c:v>
                </c:pt>
                <c:pt idx="990">
                  <c:v>0.81</c:v>
                </c:pt>
                <c:pt idx="991">
                  <c:v>1.04</c:v>
                </c:pt>
                <c:pt idx="992">
                  <c:v>1.06</c:v>
                </c:pt>
                <c:pt idx="993">
                  <c:v>0.72</c:v>
                </c:pt>
                <c:pt idx="994">
                  <c:v>0.72</c:v>
                </c:pt>
                <c:pt idx="995">
                  <c:v>1.5</c:v>
                </c:pt>
                <c:pt idx="996">
                  <c:v>0.68</c:v>
                </c:pt>
                <c:pt idx="997">
                  <c:v>0.75</c:v>
                </c:pt>
                <c:pt idx="998">
                  <c:v>0.67</c:v>
                </c:pt>
                <c:pt idx="999">
                  <c:v>0.82</c:v>
                </c:pt>
                <c:pt idx="1000">
                  <c:v>1.31</c:v>
                </c:pt>
                <c:pt idx="1001">
                  <c:v>0.84</c:v>
                </c:pt>
                <c:pt idx="1002">
                  <c:v>0.93</c:v>
                </c:pt>
                <c:pt idx="1003">
                  <c:v>0.76</c:v>
                </c:pt>
                <c:pt idx="1004">
                  <c:v>0.73</c:v>
                </c:pt>
                <c:pt idx="1005">
                  <c:v>1.07</c:v>
                </c:pt>
                <c:pt idx="1006">
                  <c:v>1.34</c:v>
                </c:pt>
                <c:pt idx="1007">
                  <c:v>0.47</c:v>
                </c:pt>
                <c:pt idx="1008">
                  <c:v>0.33</c:v>
                </c:pt>
                <c:pt idx="1009">
                  <c:v>0.44</c:v>
                </c:pt>
                <c:pt idx="1010">
                  <c:v>0.85</c:v>
                </c:pt>
                <c:pt idx="1011">
                  <c:v>0.94</c:v>
                </c:pt>
                <c:pt idx="1012">
                  <c:v>0.62</c:v>
                </c:pt>
                <c:pt idx="1013">
                  <c:v>0.67</c:v>
                </c:pt>
                <c:pt idx="1014">
                  <c:v>0.56000000000000005</c:v>
                </c:pt>
                <c:pt idx="1015">
                  <c:v>1.29</c:v>
                </c:pt>
                <c:pt idx="1016">
                  <c:v>0.64</c:v>
                </c:pt>
                <c:pt idx="1017">
                  <c:v>0.74</c:v>
                </c:pt>
                <c:pt idx="1018">
                  <c:v>0.67</c:v>
                </c:pt>
                <c:pt idx="1019">
                  <c:v>0.69</c:v>
                </c:pt>
                <c:pt idx="1020">
                  <c:v>0.5</c:v>
                </c:pt>
                <c:pt idx="1021">
                  <c:v>1.03</c:v>
                </c:pt>
                <c:pt idx="1022">
                  <c:v>0.68</c:v>
                </c:pt>
                <c:pt idx="1023">
                  <c:v>0.51</c:v>
                </c:pt>
                <c:pt idx="1024">
                  <c:v>0.83</c:v>
                </c:pt>
                <c:pt idx="1025">
                  <c:v>0.69</c:v>
                </c:pt>
                <c:pt idx="1026">
                  <c:v>0.56000000000000005</c:v>
                </c:pt>
                <c:pt idx="1027">
                  <c:v>0.63</c:v>
                </c:pt>
                <c:pt idx="1028">
                  <c:v>0.53900000000000003</c:v>
                </c:pt>
                <c:pt idx="1029">
                  <c:v>0.84</c:v>
                </c:pt>
                <c:pt idx="1030">
                  <c:v>0.8</c:v>
                </c:pt>
                <c:pt idx="1031">
                  <c:v>0.71</c:v>
                </c:pt>
                <c:pt idx="1032">
                  <c:v>0.82</c:v>
                </c:pt>
                <c:pt idx="1033">
                  <c:v>0.94</c:v>
                </c:pt>
                <c:pt idx="1034">
                  <c:v>0.75</c:v>
                </c:pt>
                <c:pt idx="1035">
                  <c:v>0.85</c:v>
                </c:pt>
                <c:pt idx="1036">
                  <c:v>0.89</c:v>
                </c:pt>
                <c:pt idx="1037">
                  <c:v>1.02</c:v>
                </c:pt>
                <c:pt idx="1038">
                  <c:v>1.06</c:v>
                </c:pt>
                <c:pt idx="1039">
                  <c:v>1.38</c:v>
                </c:pt>
                <c:pt idx="1040">
                  <c:v>1.23</c:v>
                </c:pt>
                <c:pt idx="1041">
                  <c:v>0.71</c:v>
                </c:pt>
                <c:pt idx="1042">
                  <c:v>0.76</c:v>
                </c:pt>
                <c:pt idx="1043">
                  <c:v>1</c:v>
                </c:pt>
                <c:pt idx="1044">
                  <c:v>1.08</c:v>
                </c:pt>
                <c:pt idx="1045">
                  <c:v>1.27</c:v>
                </c:pt>
                <c:pt idx="1046">
                  <c:v>1.26</c:v>
                </c:pt>
                <c:pt idx="1047">
                  <c:v>1.0900000000000001</c:v>
                </c:pt>
                <c:pt idx="1048">
                  <c:v>1.1299999999999999</c:v>
                </c:pt>
                <c:pt idx="1049">
                  <c:v>1.29</c:v>
                </c:pt>
                <c:pt idx="1050">
                  <c:v>1.08</c:v>
                </c:pt>
                <c:pt idx="1051">
                  <c:v>1.27</c:v>
                </c:pt>
                <c:pt idx="1052">
                  <c:v>1.1100000000000001</c:v>
                </c:pt>
                <c:pt idx="1053">
                  <c:v>1.07</c:v>
                </c:pt>
                <c:pt idx="1054">
                  <c:v>1.29</c:v>
                </c:pt>
                <c:pt idx="1055">
                  <c:v>1.04</c:v>
                </c:pt>
                <c:pt idx="1056">
                  <c:v>1.24</c:v>
                </c:pt>
                <c:pt idx="1057">
                  <c:v>1.05</c:v>
                </c:pt>
                <c:pt idx="1058">
                  <c:v>1.01</c:v>
                </c:pt>
                <c:pt idx="1059">
                  <c:v>0.96</c:v>
                </c:pt>
                <c:pt idx="1060">
                  <c:v>1.2</c:v>
                </c:pt>
                <c:pt idx="1061">
                  <c:v>1.03</c:v>
                </c:pt>
                <c:pt idx="1062">
                  <c:v>1.04</c:v>
                </c:pt>
                <c:pt idx="1063">
                  <c:v>1.18</c:v>
                </c:pt>
                <c:pt idx="1064">
                  <c:v>0.93</c:v>
                </c:pt>
                <c:pt idx="1065">
                  <c:v>1.01</c:v>
                </c:pt>
                <c:pt idx="1066">
                  <c:v>1.04</c:v>
                </c:pt>
                <c:pt idx="1067">
                  <c:v>0.91</c:v>
                </c:pt>
                <c:pt idx="1068">
                  <c:v>1.22</c:v>
                </c:pt>
                <c:pt idx="1069">
                  <c:v>1.18</c:v>
                </c:pt>
                <c:pt idx="1070">
                  <c:v>0.78</c:v>
                </c:pt>
                <c:pt idx="1071">
                  <c:v>0.78600000000000003</c:v>
                </c:pt>
                <c:pt idx="1072">
                  <c:v>1.06</c:v>
                </c:pt>
                <c:pt idx="1073">
                  <c:v>0.83</c:v>
                </c:pt>
                <c:pt idx="1074">
                  <c:v>1.26</c:v>
                </c:pt>
                <c:pt idx="1075">
                  <c:v>0.91</c:v>
                </c:pt>
                <c:pt idx="1076">
                  <c:v>1.23</c:v>
                </c:pt>
                <c:pt idx="1077">
                  <c:v>0.84</c:v>
                </c:pt>
                <c:pt idx="1078">
                  <c:v>0.7</c:v>
                </c:pt>
                <c:pt idx="1079">
                  <c:v>1.25</c:v>
                </c:pt>
                <c:pt idx="1080">
                  <c:v>0.94</c:v>
                </c:pt>
                <c:pt idx="1081">
                  <c:v>1.33</c:v>
                </c:pt>
                <c:pt idx="1082">
                  <c:v>1.04</c:v>
                </c:pt>
                <c:pt idx="1083">
                  <c:v>1.44</c:v>
                </c:pt>
                <c:pt idx="1084">
                  <c:v>1.17</c:v>
                </c:pt>
                <c:pt idx="1085">
                  <c:v>1.1000000000000001</c:v>
                </c:pt>
                <c:pt idx="1086">
                  <c:v>1.32</c:v>
                </c:pt>
                <c:pt idx="1087">
                  <c:v>1.44</c:v>
                </c:pt>
                <c:pt idx="1088">
                  <c:v>0.92</c:v>
                </c:pt>
                <c:pt idx="1089">
                  <c:v>1.1200000000000001</c:v>
                </c:pt>
                <c:pt idx="1090">
                  <c:v>0.86</c:v>
                </c:pt>
                <c:pt idx="1091">
                  <c:v>1.36</c:v>
                </c:pt>
                <c:pt idx="1092">
                  <c:v>1.32</c:v>
                </c:pt>
                <c:pt idx="1093">
                  <c:v>0.753</c:v>
                </c:pt>
                <c:pt idx="1094">
                  <c:v>1.1399999999999999</c:v>
                </c:pt>
                <c:pt idx="1095">
                  <c:v>1.17</c:v>
                </c:pt>
                <c:pt idx="1096">
                  <c:v>1.36</c:v>
                </c:pt>
                <c:pt idx="1097">
                  <c:v>1.17</c:v>
                </c:pt>
                <c:pt idx="1098">
                  <c:v>0.97</c:v>
                </c:pt>
                <c:pt idx="1099">
                  <c:v>1.01</c:v>
                </c:pt>
                <c:pt idx="1100">
                  <c:v>1.17</c:v>
                </c:pt>
                <c:pt idx="1101">
                  <c:v>1.29</c:v>
                </c:pt>
                <c:pt idx="1102">
                  <c:v>0.82</c:v>
                </c:pt>
                <c:pt idx="1103">
                  <c:v>1.06</c:v>
                </c:pt>
                <c:pt idx="1104">
                  <c:v>1.23</c:v>
                </c:pt>
                <c:pt idx="1105">
                  <c:v>1.29</c:v>
                </c:pt>
                <c:pt idx="1106">
                  <c:v>1.01</c:v>
                </c:pt>
                <c:pt idx="1107">
                  <c:v>1.21</c:v>
                </c:pt>
                <c:pt idx="1108">
                  <c:v>0.74199999999999999</c:v>
                </c:pt>
                <c:pt idx="1109">
                  <c:v>1.23</c:v>
                </c:pt>
                <c:pt idx="1110">
                  <c:v>1.45</c:v>
                </c:pt>
                <c:pt idx="1111">
                  <c:v>0.98</c:v>
                </c:pt>
                <c:pt idx="1112">
                  <c:v>0.97</c:v>
                </c:pt>
                <c:pt idx="1113">
                  <c:v>1.06</c:v>
                </c:pt>
                <c:pt idx="1114">
                  <c:v>0.72</c:v>
                </c:pt>
                <c:pt idx="1115">
                  <c:v>0.99</c:v>
                </c:pt>
                <c:pt idx="1116">
                  <c:v>1.36</c:v>
                </c:pt>
                <c:pt idx="1117">
                  <c:v>1.45</c:v>
                </c:pt>
                <c:pt idx="1118">
                  <c:v>0.91</c:v>
                </c:pt>
                <c:pt idx="1119">
                  <c:v>1.36</c:v>
                </c:pt>
                <c:pt idx="1120">
                  <c:v>0.92</c:v>
                </c:pt>
                <c:pt idx="1121">
                  <c:v>0.93</c:v>
                </c:pt>
                <c:pt idx="1122">
                  <c:v>1.1200000000000001</c:v>
                </c:pt>
                <c:pt idx="1123">
                  <c:v>0.75800000000000001</c:v>
                </c:pt>
                <c:pt idx="1124">
                  <c:v>1.41</c:v>
                </c:pt>
                <c:pt idx="1125">
                  <c:v>1.02</c:v>
                </c:pt>
                <c:pt idx="1126">
                  <c:v>0.76800000000000002</c:v>
                </c:pt>
                <c:pt idx="1127">
                  <c:v>0.97</c:v>
                </c:pt>
                <c:pt idx="1128">
                  <c:v>0.79200000000000004</c:v>
                </c:pt>
                <c:pt idx="1129">
                  <c:v>1.41</c:v>
                </c:pt>
                <c:pt idx="1130">
                  <c:v>1.47</c:v>
                </c:pt>
                <c:pt idx="1131">
                  <c:v>1.08</c:v>
                </c:pt>
                <c:pt idx="1132">
                  <c:v>1.36</c:v>
                </c:pt>
                <c:pt idx="1133">
                  <c:v>1.47</c:v>
                </c:pt>
                <c:pt idx="1134">
                  <c:v>0.86</c:v>
                </c:pt>
                <c:pt idx="1135">
                  <c:v>1.02</c:v>
                </c:pt>
                <c:pt idx="1136">
                  <c:v>1.06</c:v>
                </c:pt>
                <c:pt idx="1137">
                  <c:v>0.94</c:v>
                </c:pt>
                <c:pt idx="1138">
                  <c:v>0.98</c:v>
                </c:pt>
                <c:pt idx="1139">
                  <c:v>0.99</c:v>
                </c:pt>
                <c:pt idx="1140">
                  <c:v>0.95</c:v>
                </c:pt>
                <c:pt idx="1141">
                  <c:v>1.36</c:v>
                </c:pt>
                <c:pt idx="1142">
                  <c:v>1.35</c:v>
                </c:pt>
                <c:pt idx="1143">
                  <c:v>0.94</c:v>
                </c:pt>
                <c:pt idx="1144">
                  <c:v>0.72599999999999998</c:v>
                </c:pt>
                <c:pt idx="1145">
                  <c:v>0.94</c:v>
                </c:pt>
                <c:pt idx="1146">
                  <c:v>1.39</c:v>
                </c:pt>
                <c:pt idx="1147">
                  <c:v>1.35</c:v>
                </c:pt>
                <c:pt idx="1148">
                  <c:v>0.89</c:v>
                </c:pt>
                <c:pt idx="1149">
                  <c:v>0.83</c:v>
                </c:pt>
                <c:pt idx="1150">
                  <c:v>1.1000000000000001</c:v>
                </c:pt>
                <c:pt idx="1151">
                  <c:v>1.1499999999999999</c:v>
                </c:pt>
                <c:pt idx="1152">
                  <c:v>0.93</c:v>
                </c:pt>
                <c:pt idx="1153">
                  <c:v>0.98</c:v>
                </c:pt>
                <c:pt idx="1154">
                  <c:v>1.02</c:v>
                </c:pt>
                <c:pt idx="1155">
                  <c:v>1.39</c:v>
                </c:pt>
                <c:pt idx="1156">
                  <c:v>0.9</c:v>
                </c:pt>
                <c:pt idx="1157">
                  <c:v>1.39</c:v>
                </c:pt>
                <c:pt idx="1158">
                  <c:v>1.29</c:v>
                </c:pt>
                <c:pt idx="1159">
                  <c:v>0.81</c:v>
                </c:pt>
                <c:pt idx="1160">
                  <c:v>0.96</c:v>
                </c:pt>
                <c:pt idx="1161">
                  <c:v>0.66400000000000003</c:v>
                </c:pt>
                <c:pt idx="1162">
                  <c:v>0.63</c:v>
                </c:pt>
                <c:pt idx="1163">
                  <c:v>0.86</c:v>
                </c:pt>
                <c:pt idx="1164">
                  <c:v>1.29</c:v>
                </c:pt>
                <c:pt idx="1165">
                  <c:v>1.42</c:v>
                </c:pt>
                <c:pt idx="1166">
                  <c:v>1.23</c:v>
                </c:pt>
                <c:pt idx="1167">
                  <c:v>1.42</c:v>
                </c:pt>
                <c:pt idx="1168">
                  <c:v>1.04</c:v>
                </c:pt>
                <c:pt idx="1169">
                  <c:v>1.0900000000000001</c:v>
                </c:pt>
                <c:pt idx="1170">
                  <c:v>0.60599999999999998</c:v>
                </c:pt>
                <c:pt idx="1171">
                  <c:v>1.05</c:v>
                </c:pt>
                <c:pt idx="1172">
                  <c:v>1.1499999999999999</c:v>
                </c:pt>
                <c:pt idx="1173">
                  <c:v>1.23</c:v>
                </c:pt>
                <c:pt idx="1174">
                  <c:v>0.86</c:v>
                </c:pt>
                <c:pt idx="1175">
                  <c:v>1.07</c:v>
                </c:pt>
                <c:pt idx="1176">
                  <c:v>0.71599999999999997</c:v>
                </c:pt>
                <c:pt idx="1177">
                  <c:v>1</c:v>
                </c:pt>
                <c:pt idx="1178">
                  <c:v>1.05</c:v>
                </c:pt>
                <c:pt idx="1179">
                  <c:v>0.72</c:v>
                </c:pt>
                <c:pt idx="1180">
                  <c:v>0.99</c:v>
                </c:pt>
                <c:pt idx="1181">
                  <c:v>0.88</c:v>
                </c:pt>
                <c:pt idx="1182">
                  <c:v>1.1299999999999999</c:v>
                </c:pt>
                <c:pt idx="1183">
                  <c:v>1.0900000000000001</c:v>
                </c:pt>
                <c:pt idx="1184">
                  <c:v>0.97</c:v>
                </c:pt>
                <c:pt idx="1185">
                  <c:v>1.04</c:v>
                </c:pt>
                <c:pt idx="1186">
                  <c:v>0.98</c:v>
                </c:pt>
                <c:pt idx="1187">
                  <c:v>0.99</c:v>
                </c:pt>
                <c:pt idx="1188">
                  <c:v>1.05</c:v>
                </c:pt>
                <c:pt idx="1189">
                  <c:v>0.76</c:v>
                </c:pt>
                <c:pt idx="1190">
                  <c:v>1.01</c:v>
                </c:pt>
                <c:pt idx="1191">
                  <c:v>0.88</c:v>
                </c:pt>
                <c:pt idx="1192">
                  <c:v>0.84</c:v>
                </c:pt>
                <c:pt idx="1193">
                  <c:v>0.97</c:v>
                </c:pt>
                <c:pt idx="1194">
                  <c:v>0.86</c:v>
                </c:pt>
                <c:pt idx="1195">
                  <c:v>0.85</c:v>
                </c:pt>
                <c:pt idx="1196">
                  <c:v>0.92</c:v>
                </c:pt>
                <c:pt idx="1197">
                  <c:v>1</c:v>
                </c:pt>
                <c:pt idx="1198">
                  <c:v>0.92</c:v>
                </c:pt>
                <c:pt idx="1199">
                  <c:v>0.95</c:v>
                </c:pt>
                <c:pt idx="1200">
                  <c:v>1</c:v>
                </c:pt>
                <c:pt idx="1201">
                  <c:v>0.72399999999999998</c:v>
                </c:pt>
                <c:pt idx="1202">
                  <c:v>0.97</c:v>
                </c:pt>
                <c:pt idx="1203">
                  <c:v>0.8</c:v>
                </c:pt>
                <c:pt idx="1204">
                  <c:v>0.57499999999999996</c:v>
                </c:pt>
                <c:pt idx="1205">
                  <c:v>0.97</c:v>
                </c:pt>
                <c:pt idx="1206">
                  <c:v>1.03</c:v>
                </c:pt>
                <c:pt idx="1207">
                  <c:v>1.01</c:v>
                </c:pt>
                <c:pt idx="1208">
                  <c:v>0.442</c:v>
                </c:pt>
                <c:pt idx="1209">
                  <c:v>1.07</c:v>
                </c:pt>
                <c:pt idx="1210">
                  <c:v>0.95</c:v>
                </c:pt>
                <c:pt idx="1211">
                  <c:v>0.99</c:v>
                </c:pt>
                <c:pt idx="1212">
                  <c:v>0.97</c:v>
                </c:pt>
                <c:pt idx="1213">
                  <c:v>0.99</c:v>
                </c:pt>
                <c:pt idx="1214">
                  <c:v>0.85</c:v>
                </c:pt>
                <c:pt idx="1215">
                  <c:v>1.1000000000000001</c:v>
                </c:pt>
                <c:pt idx="1216">
                  <c:v>1.1499999999999999</c:v>
                </c:pt>
                <c:pt idx="1217">
                  <c:v>1.56</c:v>
                </c:pt>
                <c:pt idx="1218">
                  <c:v>0.873</c:v>
                </c:pt>
                <c:pt idx="1219">
                  <c:v>1.06</c:v>
                </c:pt>
                <c:pt idx="1220">
                  <c:v>1.1399999999999999</c:v>
                </c:pt>
                <c:pt idx="1221">
                  <c:v>0.94</c:v>
                </c:pt>
                <c:pt idx="1222">
                  <c:v>0.8</c:v>
                </c:pt>
                <c:pt idx="1223">
                  <c:v>1.02</c:v>
                </c:pt>
                <c:pt idx="1224">
                  <c:v>0.95299999999999996</c:v>
                </c:pt>
                <c:pt idx="1225">
                  <c:v>1.02</c:v>
                </c:pt>
                <c:pt idx="1226">
                  <c:v>0.93</c:v>
                </c:pt>
                <c:pt idx="1227">
                  <c:v>0.61</c:v>
                </c:pt>
                <c:pt idx="1228">
                  <c:v>1.17</c:v>
                </c:pt>
                <c:pt idx="1229">
                  <c:v>0.92</c:v>
                </c:pt>
                <c:pt idx="1230">
                  <c:v>0.61</c:v>
                </c:pt>
                <c:pt idx="1231">
                  <c:v>0.81</c:v>
                </c:pt>
                <c:pt idx="1232">
                  <c:v>0.35699999999999998</c:v>
                </c:pt>
                <c:pt idx="1233">
                  <c:v>1.18</c:v>
                </c:pt>
                <c:pt idx="1234">
                  <c:v>0.86</c:v>
                </c:pt>
                <c:pt idx="1235">
                  <c:v>1.02</c:v>
                </c:pt>
                <c:pt idx="1236">
                  <c:v>0.9</c:v>
                </c:pt>
                <c:pt idx="1237">
                  <c:v>0.92</c:v>
                </c:pt>
                <c:pt idx="1238">
                  <c:v>0.95</c:v>
                </c:pt>
                <c:pt idx="1239">
                  <c:v>0.57999999999999996</c:v>
                </c:pt>
                <c:pt idx="1240">
                  <c:v>1.01</c:v>
                </c:pt>
                <c:pt idx="1241">
                  <c:v>0.86</c:v>
                </c:pt>
                <c:pt idx="1242">
                  <c:v>0.98</c:v>
                </c:pt>
                <c:pt idx="1243">
                  <c:v>0.7</c:v>
                </c:pt>
                <c:pt idx="1244">
                  <c:v>1.1499999999999999</c:v>
                </c:pt>
                <c:pt idx="1245">
                  <c:v>0.94</c:v>
                </c:pt>
                <c:pt idx="1246">
                  <c:v>1.02</c:v>
                </c:pt>
                <c:pt idx="1247">
                  <c:v>0.71</c:v>
                </c:pt>
                <c:pt idx="1248">
                  <c:v>0.94</c:v>
                </c:pt>
                <c:pt idx="1249">
                  <c:v>0.64</c:v>
                </c:pt>
                <c:pt idx="1250">
                  <c:v>0.6</c:v>
                </c:pt>
                <c:pt idx="1251">
                  <c:v>0.73</c:v>
                </c:pt>
                <c:pt idx="1252">
                  <c:v>0.78</c:v>
                </c:pt>
                <c:pt idx="1253">
                  <c:v>0.76</c:v>
                </c:pt>
                <c:pt idx="1254">
                  <c:v>0.79</c:v>
                </c:pt>
                <c:pt idx="1255">
                  <c:v>0.88</c:v>
                </c:pt>
                <c:pt idx="1256">
                  <c:v>0.53</c:v>
                </c:pt>
                <c:pt idx="1257">
                  <c:v>0.73</c:v>
                </c:pt>
                <c:pt idx="1258">
                  <c:v>1.04</c:v>
                </c:pt>
                <c:pt idx="1259">
                  <c:v>0.4</c:v>
                </c:pt>
                <c:pt idx="1260">
                  <c:v>0.65</c:v>
                </c:pt>
                <c:pt idx="1261">
                  <c:v>0.7</c:v>
                </c:pt>
                <c:pt idx="1262">
                  <c:v>0.47</c:v>
                </c:pt>
                <c:pt idx="1263">
                  <c:v>0.98</c:v>
                </c:pt>
                <c:pt idx="1264">
                  <c:v>0.85</c:v>
                </c:pt>
                <c:pt idx="1265">
                  <c:v>0.97</c:v>
                </c:pt>
                <c:pt idx="1266">
                  <c:v>0.94</c:v>
                </c:pt>
                <c:pt idx="1267">
                  <c:v>0.92</c:v>
                </c:pt>
                <c:pt idx="1268">
                  <c:v>1.05</c:v>
                </c:pt>
                <c:pt idx="1269">
                  <c:v>0.98</c:v>
                </c:pt>
                <c:pt idx="1270">
                  <c:v>0.84</c:v>
                </c:pt>
                <c:pt idx="1271">
                  <c:v>0.88</c:v>
                </c:pt>
                <c:pt idx="1272">
                  <c:v>1.05</c:v>
                </c:pt>
                <c:pt idx="1273">
                  <c:v>1.1299999999999999</c:v>
                </c:pt>
                <c:pt idx="1274">
                  <c:v>0.67100000000000004</c:v>
                </c:pt>
                <c:pt idx="1275">
                  <c:v>0.77</c:v>
                </c:pt>
                <c:pt idx="1276">
                  <c:v>1.1599999999999999</c:v>
                </c:pt>
                <c:pt idx="1277">
                  <c:v>0.69</c:v>
                </c:pt>
                <c:pt idx="1278">
                  <c:v>0.74</c:v>
                </c:pt>
                <c:pt idx="1279">
                  <c:v>0.9</c:v>
                </c:pt>
                <c:pt idx="1280">
                  <c:v>0.99299999999999999</c:v>
                </c:pt>
                <c:pt idx="1281">
                  <c:v>0.9</c:v>
                </c:pt>
                <c:pt idx="1282">
                  <c:v>0.98</c:v>
                </c:pt>
                <c:pt idx="1283">
                  <c:v>1.0089999999999999</c:v>
                </c:pt>
                <c:pt idx="1284">
                  <c:v>1.01</c:v>
                </c:pt>
                <c:pt idx="1285">
                  <c:v>0.92</c:v>
                </c:pt>
                <c:pt idx="1286">
                  <c:v>0.91</c:v>
                </c:pt>
                <c:pt idx="1287">
                  <c:v>0.49</c:v>
                </c:pt>
                <c:pt idx="1288">
                  <c:v>1.048</c:v>
                </c:pt>
                <c:pt idx="1289">
                  <c:v>1.0900000000000001</c:v>
                </c:pt>
                <c:pt idx="1290">
                  <c:v>0.97299999999999998</c:v>
                </c:pt>
                <c:pt idx="1291">
                  <c:v>0.63</c:v>
                </c:pt>
                <c:pt idx="1292">
                  <c:v>0.99</c:v>
                </c:pt>
                <c:pt idx="1293">
                  <c:v>1.238</c:v>
                </c:pt>
                <c:pt idx="1294">
                  <c:v>1.238</c:v>
                </c:pt>
                <c:pt idx="1295">
                  <c:v>0.9</c:v>
                </c:pt>
                <c:pt idx="1296">
                  <c:v>0.62</c:v>
                </c:pt>
                <c:pt idx="1297">
                  <c:v>1.032</c:v>
                </c:pt>
                <c:pt idx="1298">
                  <c:v>1.01</c:v>
                </c:pt>
                <c:pt idx="1299">
                  <c:v>0.99</c:v>
                </c:pt>
                <c:pt idx="1300">
                  <c:v>1.1339999999999999</c:v>
                </c:pt>
                <c:pt idx="1301">
                  <c:v>1.1339999999999999</c:v>
                </c:pt>
                <c:pt idx="1302">
                  <c:v>1.0900000000000001</c:v>
                </c:pt>
                <c:pt idx="1303">
                  <c:v>0.53</c:v>
                </c:pt>
                <c:pt idx="1304">
                  <c:v>0.57999999999999996</c:v>
                </c:pt>
                <c:pt idx="1305">
                  <c:v>1.0249999999999999</c:v>
                </c:pt>
                <c:pt idx="1306">
                  <c:v>0.84</c:v>
                </c:pt>
                <c:pt idx="1307">
                  <c:v>0.76</c:v>
                </c:pt>
                <c:pt idx="1308">
                  <c:v>1.2050000000000001</c:v>
                </c:pt>
                <c:pt idx="1309">
                  <c:v>1.26</c:v>
                </c:pt>
                <c:pt idx="1310">
                  <c:v>1.08</c:v>
                </c:pt>
                <c:pt idx="1311">
                  <c:v>1.06</c:v>
                </c:pt>
                <c:pt idx="1312">
                  <c:v>0.96899999999999997</c:v>
                </c:pt>
                <c:pt idx="1313">
                  <c:v>0.85699999999999998</c:v>
                </c:pt>
                <c:pt idx="1314">
                  <c:v>1.1599999999999999</c:v>
                </c:pt>
                <c:pt idx="1315">
                  <c:v>0.88</c:v>
                </c:pt>
                <c:pt idx="1316">
                  <c:v>1.0249999999999999</c:v>
                </c:pt>
                <c:pt idx="1317">
                  <c:v>1.26</c:v>
                </c:pt>
                <c:pt idx="1318">
                  <c:v>0.87</c:v>
                </c:pt>
                <c:pt idx="1319">
                  <c:v>0.98399999999999999</c:v>
                </c:pt>
                <c:pt idx="1320">
                  <c:v>0.98399999999999999</c:v>
                </c:pt>
                <c:pt idx="1321">
                  <c:v>1.1599999999999999</c:v>
                </c:pt>
                <c:pt idx="1322">
                  <c:v>0.99</c:v>
                </c:pt>
                <c:pt idx="1323">
                  <c:v>0.81</c:v>
                </c:pt>
                <c:pt idx="1324">
                  <c:v>0.56999999999999995</c:v>
                </c:pt>
                <c:pt idx="1325">
                  <c:v>1.0660000000000001</c:v>
                </c:pt>
                <c:pt idx="1326">
                  <c:v>1.1000000000000001</c:v>
                </c:pt>
                <c:pt idx="1327">
                  <c:v>0.84</c:v>
                </c:pt>
                <c:pt idx="1328">
                  <c:v>1.0029999999999999</c:v>
                </c:pt>
                <c:pt idx="1329">
                  <c:v>0.77</c:v>
                </c:pt>
                <c:pt idx="1330">
                  <c:v>0.95699999999999996</c:v>
                </c:pt>
                <c:pt idx="1331">
                  <c:v>1.25</c:v>
                </c:pt>
                <c:pt idx="1332">
                  <c:v>0.99</c:v>
                </c:pt>
                <c:pt idx="1333">
                  <c:v>0.71799999999999997</c:v>
                </c:pt>
                <c:pt idx="1334">
                  <c:v>1.069</c:v>
                </c:pt>
                <c:pt idx="1335">
                  <c:v>0.6</c:v>
                </c:pt>
                <c:pt idx="1336">
                  <c:v>1.069</c:v>
                </c:pt>
                <c:pt idx="1337">
                  <c:v>0.89</c:v>
                </c:pt>
                <c:pt idx="1338">
                  <c:v>0.86</c:v>
                </c:pt>
                <c:pt idx="1339">
                  <c:v>0.92700000000000005</c:v>
                </c:pt>
                <c:pt idx="1340">
                  <c:v>0.92700000000000005</c:v>
                </c:pt>
                <c:pt idx="1341">
                  <c:v>0.87</c:v>
                </c:pt>
                <c:pt idx="1342">
                  <c:v>1.2350000000000001</c:v>
                </c:pt>
                <c:pt idx="1343">
                  <c:v>1.01</c:v>
                </c:pt>
                <c:pt idx="1344">
                  <c:v>1.1759999999999999</c:v>
                </c:pt>
                <c:pt idx="1345">
                  <c:v>1.27</c:v>
                </c:pt>
                <c:pt idx="1346">
                  <c:v>1.369</c:v>
                </c:pt>
                <c:pt idx="1347">
                  <c:v>1.175</c:v>
                </c:pt>
                <c:pt idx="1348">
                  <c:v>0.98</c:v>
                </c:pt>
                <c:pt idx="1349">
                  <c:v>0.9</c:v>
                </c:pt>
                <c:pt idx="1350">
                  <c:v>1.2310000000000001</c:v>
                </c:pt>
                <c:pt idx="1351">
                  <c:v>1.2310000000000001</c:v>
                </c:pt>
                <c:pt idx="1352">
                  <c:v>1.02</c:v>
                </c:pt>
                <c:pt idx="1353">
                  <c:v>1.1599999999999999</c:v>
                </c:pt>
                <c:pt idx="1354">
                  <c:v>0.97</c:v>
                </c:pt>
                <c:pt idx="1355">
                  <c:v>0.95399999999999996</c:v>
                </c:pt>
                <c:pt idx="1356">
                  <c:v>1.018</c:v>
                </c:pt>
                <c:pt idx="1357">
                  <c:v>1.35</c:v>
                </c:pt>
                <c:pt idx="1358">
                  <c:v>0.84399999999999997</c:v>
                </c:pt>
                <c:pt idx="1359">
                  <c:v>0.84399999999999997</c:v>
                </c:pt>
                <c:pt idx="1360">
                  <c:v>1.091</c:v>
                </c:pt>
                <c:pt idx="1361">
                  <c:v>1.29</c:v>
                </c:pt>
                <c:pt idx="1362">
                  <c:v>0.98</c:v>
                </c:pt>
                <c:pt idx="1363">
                  <c:v>1.24</c:v>
                </c:pt>
                <c:pt idx="1364">
                  <c:v>1.0269999999999999</c:v>
                </c:pt>
                <c:pt idx="1365">
                  <c:v>0.83199999999999996</c:v>
                </c:pt>
                <c:pt idx="1366">
                  <c:v>0.92</c:v>
                </c:pt>
                <c:pt idx="1367">
                  <c:v>1.27</c:v>
                </c:pt>
                <c:pt idx="1368">
                  <c:v>0.97599999999999998</c:v>
                </c:pt>
                <c:pt idx="1369">
                  <c:v>0.97599999999999998</c:v>
                </c:pt>
                <c:pt idx="1370">
                  <c:v>1.02</c:v>
                </c:pt>
                <c:pt idx="1371">
                  <c:v>1.31</c:v>
                </c:pt>
                <c:pt idx="1372">
                  <c:v>0.93500000000000005</c:v>
                </c:pt>
                <c:pt idx="1373">
                  <c:v>1.24</c:v>
                </c:pt>
                <c:pt idx="1374">
                  <c:v>0.77</c:v>
                </c:pt>
                <c:pt idx="1375">
                  <c:v>0.879</c:v>
                </c:pt>
                <c:pt idx="1376">
                  <c:v>1.26</c:v>
                </c:pt>
                <c:pt idx="1377">
                  <c:v>1.141</c:v>
                </c:pt>
                <c:pt idx="1378">
                  <c:v>1.02</c:v>
                </c:pt>
                <c:pt idx="1379">
                  <c:v>0.97</c:v>
                </c:pt>
                <c:pt idx="1380">
                  <c:v>1.2090000000000001</c:v>
                </c:pt>
                <c:pt idx="1381">
                  <c:v>1.08</c:v>
                </c:pt>
                <c:pt idx="1382">
                  <c:v>1.43</c:v>
                </c:pt>
                <c:pt idx="1383">
                  <c:v>0.71</c:v>
                </c:pt>
                <c:pt idx="1384">
                  <c:v>1.087</c:v>
                </c:pt>
                <c:pt idx="1385">
                  <c:v>1.087</c:v>
                </c:pt>
                <c:pt idx="1386">
                  <c:v>1.2789999999999999</c:v>
                </c:pt>
                <c:pt idx="1387">
                  <c:v>1.1759999999999999</c:v>
                </c:pt>
                <c:pt idx="1388">
                  <c:v>1.17</c:v>
                </c:pt>
                <c:pt idx="1389">
                  <c:v>1.18</c:v>
                </c:pt>
                <c:pt idx="1390">
                  <c:v>1.32</c:v>
                </c:pt>
                <c:pt idx="1391">
                  <c:v>1.2969999999999999</c:v>
                </c:pt>
                <c:pt idx="1392">
                  <c:v>1.07</c:v>
                </c:pt>
                <c:pt idx="1393">
                  <c:v>1.05</c:v>
                </c:pt>
                <c:pt idx="1394">
                  <c:v>1.02</c:v>
                </c:pt>
                <c:pt idx="1395">
                  <c:v>1.288</c:v>
                </c:pt>
                <c:pt idx="1396">
                  <c:v>1.03</c:v>
                </c:pt>
                <c:pt idx="1397">
                  <c:v>1.23</c:v>
                </c:pt>
                <c:pt idx="1398">
                  <c:v>1.08</c:v>
                </c:pt>
                <c:pt idx="1399">
                  <c:v>1.1100000000000001</c:v>
                </c:pt>
                <c:pt idx="1400">
                  <c:v>1.1499999999999999</c:v>
                </c:pt>
                <c:pt idx="1401">
                  <c:v>1.37</c:v>
                </c:pt>
                <c:pt idx="1402">
                  <c:v>1.18</c:v>
                </c:pt>
                <c:pt idx="1403">
                  <c:v>1.1539999999999999</c:v>
                </c:pt>
                <c:pt idx="1404">
                  <c:v>1.1539999999999999</c:v>
                </c:pt>
                <c:pt idx="1405">
                  <c:v>1.21</c:v>
                </c:pt>
                <c:pt idx="1406">
                  <c:v>1.22</c:v>
                </c:pt>
                <c:pt idx="1407">
                  <c:v>0.93700000000000006</c:v>
                </c:pt>
                <c:pt idx="1408">
                  <c:v>0.96199999999999997</c:v>
                </c:pt>
                <c:pt idx="1409">
                  <c:v>1.0760000000000001</c:v>
                </c:pt>
                <c:pt idx="1410">
                  <c:v>1.075</c:v>
                </c:pt>
                <c:pt idx="1411">
                  <c:v>1</c:v>
                </c:pt>
                <c:pt idx="1412">
                  <c:v>1.31</c:v>
                </c:pt>
                <c:pt idx="1413">
                  <c:v>0.97</c:v>
                </c:pt>
                <c:pt idx="1414">
                  <c:v>1.0740000000000001</c:v>
                </c:pt>
                <c:pt idx="1415">
                  <c:v>1.35</c:v>
                </c:pt>
                <c:pt idx="1416">
                  <c:v>1.35</c:v>
                </c:pt>
                <c:pt idx="1417">
                  <c:v>1.329</c:v>
                </c:pt>
                <c:pt idx="1418">
                  <c:v>1.329</c:v>
                </c:pt>
                <c:pt idx="1419">
                  <c:v>1.19</c:v>
                </c:pt>
                <c:pt idx="1420">
                  <c:v>1.1419999999999999</c:v>
                </c:pt>
                <c:pt idx="1421">
                  <c:v>1.1399999999999999</c:v>
                </c:pt>
                <c:pt idx="1422">
                  <c:v>1.1890000000000001</c:v>
                </c:pt>
                <c:pt idx="1423">
                  <c:v>1.6</c:v>
                </c:pt>
                <c:pt idx="1424">
                  <c:v>1.2569999999999999</c:v>
                </c:pt>
                <c:pt idx="1425">
                  <c:v>1.246</c:v>
                </c:pt>
                <c:pt idx="1426">
                  <c:v>1.1599999999999999</c:v>
                </c:pt>
                <c:pt idx="1427">
                  <c:v>1.05</c:v>
                </c:pt>
                <c:pt idx="1428">
                  <c:v>1.05</c:v>
                </c:pt>
                <c:pt idx="1429">
                  <c:v>1.39</c:v>
                </c:pt>
                <c:pt idx="1430">
                  <c:v>1.4</c:v>
                </c:pt>
                <c:pt idx="1431">
                  <c:v>1.0620000000000001</c:v>
                </c:pt>
                <c:pt idx="1432">
                  <c:v>1.27</c:v>
                </c:pt>
                <c:pt idx="1433">
                  <c:v>1.0620000000000001</c:v>
                </c:pt>
                <c:pt idx="1434">
                  <c:v>0.89</c:v>
                </c:pt>
                <c:pt idx="1435">
                  <c:v>1.38</c:v>
                </c:pt>
                <c:pt idx="1436">
                  <c:v>0.93</c:v>
                </c:pt>
                <c:pt idx="1437">
                  <c:v>1.0289999999999999</c:v>
                </c:pt>
                <c:pt idx="1438">
                  <c:v>1.66</c:v>
                </c:pt>
                <c:pt idx="1439">
                  <c:v>1.2509999999999999</c:v>
                </c:pt>
                <c:pt idx="1440">
                  <c:v>1.2509999999999999</c:v>
                </c:pt>
                <c:pt idx="1441">
                  <c:v>1.37</c:v>
                </c:pt>
                <c:pt idx="1442">
                  <c:v>1.17</c:v>
                </c:pt>
                <c:pt idx="1443">
                  <c:v>1.28</c:v>
                </c:pt>
                <c:pt idx="1444">
                  <c:v>1.54</c:v>
                </c:pt>
                <c:pt idx="1445">
                  <c:v>1.3169999999999999</c:v>
                </c:pt>
                <c:pt idx="1446">
                  <c:v>1.1200000000000001</c:v>
                </c:pt>
                <c:pt idx="1447">
                  <c:v>1.65</c:v>
                </c:pt>
                <c:pt idx="1448">
                  <c:v>1.3520000000000001</c:v>
                </c:pt>
                <c:pt idx="1449">
                  <c:v>1.56</c:v>
                </c:pt>
                <c:pt idx="1450">
                  <c:v>1.59</c:v>
                </c:pt>
                <c:pt idx="1451">
                  <c:v>1.472</c:v>
                </c:pt>
                <c:pt idx="1452">
                  <c:v>1.65</c:v>
                </c:pt>
                <c:pt idx="1453">
                  <c:v>1.375</c:v>
                </c:pt>
                <c:pt idx="1454">
                  <c:v>1.52</c:v>
                </c:pt>
                <c:pt idx="1455">
                  <c:v>1.28</c:v>
                </c:pt>
                <c:pt idx="1456">
                  <c:v>1.4330000000000001</c:v>
                </c:pt>
                <c:pt idx="1457">
                  <c:v>1.56</c:v>
                </c:pt>
                <c:pt idx="1458">
                  <c:v>1.6359999999999999</c:v>
                </c:pt>
                <c:pt idx="1459">
                  <c:v>1.6359999999999999</c:v>
                </c:pt>
                <c:pt idx="1460">
                  <c:v>1.63</c:v>
                </c:pt>
                <c:pt idx="1461">
                  <c:v>1.47</c:v>
                </c:pt>
                <c:pt idx="1462">
                  <c:v>1.59</c:v>
                </c:pt>
                <c:pt idx="1463">
                  <c:v>1.514</c:v>
                </c:pt>
                <c:pt idx="1464">
                  <c:v>1.548</c:v>
                </c:pt>
                <c:pt idx="1465">
                  <c:v>1.7649999999999999</c:v>
                </c:pt>
                <c:pt idx="1466">
                  <c:v>1.41</c:v>
                </c:pt>
                <c:pt idx="1467">
                  <c:v>1.6</c:v>
                </c:pt>
                <c:pt idx="1468">
                  <c:v>1.726</c:v>
                </c:pt>
                <c:pt idx="1469">
                  <c:v>1.64</c:v>
                </c:pt>
                <c:pt idx="1470">
                  <c:v>1.68</c:v>
                </c:pt>
                <c:pt idx="1471">
                  <c:v>1.488</c:v>
                </c:pt>
                <c:pt idx="1472">
                  <c:v>1.488</c:v>
                </c:pt>
                <c:pt idx="1473">
                  <c:v>1.4770000000000001</c:v>
                </c:pt>
                <c:pt idx="1474">
                  <c:v>1.56</c:v>
                </c:pt>
                <c:pt idx="1475">
                  <c:v>1.5229999999999999</c:v>
                </c:pt>
                <c:pt idx="1476">
                  <c:v>1.5</c:v>
                </c:pt>
                <c:pt idx="1477">
                  <c:v>1.73</c:v>
                </c:pt>
                <c:pt idx="1478">
                  <c:v>1.5529999999999999</c:v>
                </c:pt>
                <c:pt idx="1479">
                  <c:v>1.41</c:v>
                </c:pt>
                <c:pt idx="1480">
                  <c:v>1.53</c:v>
                </c:pt>
                <c:pt idx="1481">
                  <c:v>1.75</c:v>
                </c:pt>
                <c:pt idx="1482">
                  <c:v>1.47</c:v>
                </c:pt>
                <c:pt idx="1483">
                  <c:v>1.4019999999999999</c:v>
                </c:pt>
                <c:pt idx="1484">
                  <c:v>1.4019999999999999</c:v>
                </c:pt>
                <c:pt idx="1485">
                  <c:v>1.48</c:v>
                </c:pt>
                <c:pt idx="1486">
                  <c:v>1.27</c:v>
                </c:pt>
                <c:pt idx="1487">
                  <c:v>1.58</c:v>
                </c:pt>
                <c:pt idx="1488">
                  <c:v>1.23</c:v>
                </c:pt>
                <c:pt idx="1489">
                  <c:v>1.6240000000000001</c:v>
                </c:pt>
                <c:pt idx="1490">
                  <c:v>1.5409999999999999</c:v>
                </c:pt>
                <c:pt idx="1491">
                  <c:v>1.46</c:v>
                </c:pt>
                <c:pt idx="1492">
                  <c:v>1.5189999999999999</c:v>
                </c:pt>
                <c:pt idx="1493">
                  <c:v>1.675</c:v>
                </c:pt>
                <c:pt idx="1494">
                  <c:v>1.675</c:v>
                </c:pt>
                <c:pt idx="1495">
                  <c:v>1.44</c:v>
                </c:pt>
                <c:pt idx="1496">
                  <c:v>1.33</c:v>
                </c:pt>
                <c:pt idx="1497">
                  <c:v>1.4590000000000001</c:v>
                </c:pt>
                <c:pt idx="1498">
                  <c:v>1.6659999999999999</c:v>
                </c:pt>
                <c:pt idx="1499">
                  <c:v>1.97</c:v>
                </c:pt>
                <c:pt idx="1500">
                  <c:v>1.48</c:v>
                </c:pt>
                <c:pt idx="1501">
                  <c:v>1.4370000000000001</c:v>
                </c:pt>
                <c:pt idx="1502">
                  <c:v>1.4259999999999999</c:v>
                </c:pt>
                <c:pt idx="1503">
                  <c:v>1.43</c:v>
                </c:pt>
                <c:pt idx="1504">
                  <c:v>1.86</c:v>
                </c:pt>
                <c:pt idx="1505">
                  <c:v>1.623</c:v>
                </c:pt>
                <c:pt idx="1506">
                  <c:v>1.5029999999999999</c:v>
                </c:pt>
                <c:pt idx="1507">
                  <c:v>1.46</c:v>
                </c:pt>
                <c:pt idx="1508">
                  <c:v>1.58</c:v>
                </c:pt>
                <c:pt idx="1509">
                  <c:v>1.5029999999999999</c:v>
                </c:pt>
                <c:pt idx="1510">
                  <c:v>1.5660000000000001</c:v>
                </c:pt>
                <c:pt idx="1511">
                  <c:v>1.49</c:v>
                </c:pt>
                <c:pt idx="1512">
                  <c:v>1.5529999999999999</c:v>
                </c:pt>
                <c:pt idx="1513">
                  <c:v>1.38</c:v>
                </c:pt>
                <c:pt idx="1514">
                  <c:v>1.64</c:v>
                </c:pt>
                <c:pt idx="1515">
                  <c:v>1.649</c:v>
                </c:pt>
                <c:pt idx="1516">
                  <c:v>1.6619999999999999</c:v>
                </c:pt>
                <c:pt idx="1517">
                  <c:v>1.5640000000000001</c:v>
                </c:pt>
                <c:pt idx="1518">
                  <c:v>1.5640000000000001</c:v>
                </c:pt>
                <c:pt idx="1519">
                  <c:v>1.18</c:v>
                </c:pt>
                <c:pt idx="1520">
                  <c:v>1.6679999999999999</c:v>
                </c:pt>
                <c:pt idx="1521">
                  <c:v>1.78</c:v>
                </c:pt>
                <c:pt idx="1522">
                  <c:v>1.5720000000000001</c:v>
                </c:pt>
                <c:pt idx="1523">
                  <c:v>1.31</c:v>
                </c:pt>
                <c:pt idx="1524">
                  <c:v>1.4810000000000001</c:v>
                </c:pt>
                <c:pt idx="1525">
                  <c:v>1.629</c:v>
                </c:pt>
                <c:pt idx="1526">
                  <c:v>1.56</c:v>
                </c:pt>
                <c:pt idx="1527">
                  <c:v>1.74</c:v>
                </c:pt>
                <c:pt idx="1528">
                  <c:v>1.82</c:v>
                </c:pt>
                <c:pt idx="1529">
                  <c:v>1.34</c:v>
                </c:pt>
                <c:pt idx="1530">
                  <c:v>1.56</c:v>
                </c:pt>
                <c:pt idx="1531">
                  <c:v>1.76</c:v>
                </c:pt>
                <c:pt idx="1532">
                  <c:v>1.46</c:v>
                </c:pt>
                <c:pt idx="1533">
                  <c:v>1.56</c:v>
                </c:pt>
                <c:pt idx="1534">
                  <c:v>1.52</c:v>
                </c:pt>
                <c:pt idx="1535">
                  <c:v>1.512</c:v>
                </c:pt>
                <c:pt idx="1536">
                  <c:v>1.3</c:v>
                </c:pt>
                <c:pt idx="1537">
                  <c:v>1.387</c:v>
                </c:pt>
                <c:pt idx="1538">
                  <c:v>1.413</c:v>
                </c:pt>
                <c:pt idx="1539">
                  <c:v>1.5329999999999999</c:v>
                </c:pt>
                <c:pt idx="1540">
                  <c:v>1.28</c:v>
                </c:pt>
                <c:pt idx="1541">
                  <c:v>1.5329999999999999</c:v>
                </c:pt>
                <c:pt idx="1542">
                  <c:v>0.93</c:v>
                </c:pt>
                <c:pt idx="1543">
                  <c:v>1.288</c:v>
                </c:pt>
                <c:pt idx="1544">
                  <c:v>1.26</c:v>
                </c:pt>
                <c:pt idx="1545">
                  <c:v>1.496</c:v>
                </c:pt>
                <c:pt idx="1546">
                  <c:v>1.18</c:v>
                </c:pt>
                <c:pt idx="1547">
                  <c:v>1.4590000000000001</c:v>
                </c:pt>
                <c:pt idx="1548">
                  <c:v>1.75</c:v>
                </c:pt>
                <c:pt idx="1549">
                  <c:v>1.391</c:v>
                </c:pt>
                <c:pt idx="1550">
                  <c:v>1.4970000000000001</c:v>
                </c:pt>
                <c:pt idx="1551">
                  <c:v>1.4970000000000001</c:v>
                </c:pt>
                <c:pt idx="1552">
                  <c:v>1.32</c:v>
                </c:pt>
                <c:pt idx="1553">
                  <c:v>1.39</c:v>
                </c:pt>
                <c:pt idx="1554">
                  <c:v>1.61</c:v>
                </c:pt>
                <c:pt idx="1555">
                  <c:v>1.4730000000000001</c:v>
                </c:pt>
                <c:pt idx="1556">
                  <c:v>1.48</c:v>
                </c:pt>
                <c:pt idx="1557">
                  <c:v>1.363</c:v>
                </c:pt>
                <c:pt idx="1558">
                  <c:v>1.4370000000000001</c:v>
                </c:pt>
                <c:pt idx="1559">
                  <c:v>1.51</c:v>
                </c:pt>
                <c:pt idx="1560">
                  <c:v>1.2</c:v>
                </c:pt>
                <c:pt idx="1561">
                  <c:v>1.4370000000000001</c:v>
                </c:pt>
                <c:pt idx="1562">
                  <c:v>1.29</c:v>
                </c:pt>
                <c:pt idx="1563">
                  <c:v>1.5</c:v>
                </c:pt>
                <c:pt idx="1564">
                  <c:v>1.4079999999999999</c:v>
                </c:pt>
                <c:pt idx="1565">
                  <c:v>1.1599999999999999</c:v>
                </c:pt>
                <c:pt idx="1566">
                  <c:v>1.242</c:v>
                </c:pt>
                <c:pt idx="1567">
                  <c:v>1.29</c:v>
                </c:pt>
                <c:pt idx="1568">
                  <c:v>1.18</c:v>
                </c:pt>
                <c:pt idx="1569">
                  <c:v>1.272</c:v>
                </c:pt>
                <c:pt idx="1570">
                  <c:v>1.272</c:v>
                </c:pt>
                <c:pt idx="1571">
                  <c:v>1.2929999999999999</c:v>
                </c:pt>
                <c:pt idx="1572">
                  <c:v>1.417</c:v>
                </c:pt>
                <c:pt idx="1573">
                  <c:v>1.32</c:v>
                </c:pt>
                <c:pt idx="1574">
                  <c:v>1.48</c:v>
                </c:pt>
                <c:pt idx="1575">
                  <c:v>1.22</c:v>
                </c:pt>
                <c:pt idx="1576">
                  <c:v>1.62</c:v>
                </c:pt>
                <c:pt idx="1577">
                  <c:v>1.36</c:v>
                </c:pt>
                <c:pt idx="1578">
                  <c:v>1.32</c:v>
                </c:pt>
                <c:pt idx="1579">
                  <c:v>1.3560000000000001</c:v>
                </c:pt>
                <c:pt idx="1580">
                  <c:v>1.3460000000000001</c:v>
                </c:pt>
                <c:pt idx="1581">
                  <c:v>1.3460000000000001</c:v>
                </c:pt>
                <c:pt idx="1582">
                  <c:v>1.19</c:v>
                </c:pt>
                <c:pt idx="1583">
                  <c:v>1.2729999999999999</c:v>
                </c:pt>
                <c:pt idx="1584">
                  <c:v>1.3</c:v>
                </c:pt>
                <c:pt idx="1585">
                  <c:v>1.4259999999999999</c:v>
                </c:pt>
                <c:pt idx="1586">
                  <c:v>1.5089999999999999</c:v>
                </c:pt>
                <c:pt idx="1587">
                  <c:v>1.353</c:v>
                </c:pt>
                <c:pt idx="1588">
                  <c:v>1.32</c:v>
                </c:pt>
                <c:pt idx="1589">
                  <c:v>1.343</c:v>
                </c:pt>
                <c:pt idx="1590">
                  <c:v>1.343</c:v>
                </c:pt>
                <c:pt idx="1591">
                  <c:v>1.59</c:v>
                </c:pt>
                <c:pt idx="1592">
                  <c:v>1.4</c:v>
                </c:pt>
                <c:pt idx="1593">
                  <c:v>1.29</c:v>
                </c:pt>
                <c:pt idx="1594">
                  <c:v>1.325</c:v>
                </c:pt>
                <c:pt idx="1595">
                  <c:v>1.3120000000000001</c:v>
                </c:pt>
                <c:pt idx="1596">
                  <c:v>1.26</c:v>
                </c:pt>
                <c:pt idx="1597">
                  <c:v>1.214</c:v>
                </c:pt>
                <c:pt idx="1598">
                  <c:v>1.22</c:v>
                </c:pt>
                <c:pt idx="1599">
                  <c:v>1.3720000000000001</c:v>
                </c:pt>
                <c:pt idx="1600">
                  <c:v>1.32</c:v>
                </c:pt>
                <c:pt idx="1601">
                  <c:v>1.4910000000000001</c:v>
                </c:pt>
                <c:pt idx="1602">
                  <c:v>1.4910000000000001</c:v>
                </c:pt>
                <c:pt idx="1603">
                  <c:v>1.41</c:v>
                </c:pt>
                <c:pt idx="1604">
                  <c:v>1.423</c:v>
                </c:pt>
                <c:pt idx="1605">
                  <c:v>1.49</c:v>
                </c:pt>
                <c:pt idx="1606">
                  <c:v>1.07</c:v>
                </c:pt>
                <c:pt idx="1607">
                  <c:v>1.4610000000000001</c:v>
                </c:pt>
                <c:pt idx="1608">
                  <c:v>1.32</c:v>
                </c:pt>
                <c:pt idx="1609">
                  <c:v>1.2709999999999999</c:v>
                </c:pt>
                <c:pt idx="1610">
                  <c:v>1.36</c:v>
                </c:pt>
                <c:pt idx="1611">
                  <c:v>1.25</c:v>
                </c:pt>
                <c:pt idx="1612">
                  <c:v>1.25</c:v>
                </c:pt>
                <c:pt idx="1613">
                  <c:v>1.21</c:v>
                </c:pt>
                <c:pt idx="1614">
                  <c:v>1.71</c:v>
                </c:pt>
                <c:pt idx="1615">
                  <c:v>1.387</c:v>
                </c:pt>
                <c:pt idx="1616">
                  <c:v>1.37</c:v>
                </c:pt>
                <c:pt idx="1617">
                  <c:v>1.4079999999999999</c:v>
                </c:pt>
                <c:pt idx="1618">
                  <c:v>1.4079999999999999</c:v>
                </c:pt>
                <c:pt idx="1619">
                  <c:v>1.46</c:v>
                </c:pt>
                <c:pt idx="1620">
                  <c:v>1.23</c:v>
                </c:pt>
                <c:pt idx="1621">
                  <c:v>1.409</c:v>
                </c:pt>
                <c:pt idx="1622">
                  <c:v>1.1100000000000001</c:v>
                </c:pt>
                <c:pt idx="1623">
                  <c:v>1.2</c:v>
                </c:pt>
                <c:pt idx="1624">
                  <c:v>1.32</c:v>
                </c:pt>
                <c:pt idx="1625">
                  <c:v>1.38</c:v>
                </c:pt>
                <c:pt idx="1626">
                  <c:v>1.43</c:v>
                </c:pt>
                <c:pt idx="1627">
                  <c:v>1.43</c:v>
                </c:pt>
                <c:pt idx="1628">
                  <c:v>1.25</c:v>
                </c:pt>
                <c:pt idx="1629">
                  <c:v>1.43</c:v>
                </c:pt>
                <c:pt idx="1630">
                  <c:v>1.25</c:v>
                </c:pt>
                <c:pt idx="1631">
                  <c:v>1.1299999999999999</c:v>
                </c:pt>
                <c:pt idx="1632">
                  <c:v>1.52</c:v>
                </c:pt>
                <c:pt idx="1633">
                  <c:v>1.26</c:v>
                </c:pt>
                <c:pt idx="1634">
                  <c:v>1.44</c:v>
                </c:pt>
                <c:pt idx="1635">
                  <c:v>1.1299999999999999</c:v>
                </c:pt>
                <c:pt idx="1636">
                  <c:v>1.36</c:v>
                </c:pt>
                <c:pt idx="1637">
                  <c:v>1.18</c:v>
                </c:pt>
                <c:pt idx="1638">
                  <c:v>1.28</c:v>
                </c:pt>
                <c:pt idx="1639">
                  <c:v>1.37</c:v>
                </c:pt>
                <c:pt idx="1640">
                  <c:v>1.36</c:v>
                </c:pt>
                <c:pt idx="1641">
                  <c:v>1.36</c:v>
                </c:pt>
                <c:pt idx="1642">
                  <c:v>1.2370000000000001</c:v>
                </c:pt>
                <c:pt idx="1643">
                  <c:v>1.31</c:v>
                </c:pt>
                <c:pt idx="1644">
                  <c:v>1.31</c:v>
                </c:pt>
                <c:pt idx="1645">
                  <c:v>1.31</c:v>
                </c:pt>
                <c:pt idx="1646">
                  <c:v>1.26</c:v>
                </c:pt>
                <c:pt idx="1647">
                  <c:v>1.1299999999999999</c:v>
                </c:pt>
                <c:pt idx="1648">
                  <c:v>1.32</c:v>
                </c:pt>
                <c:pt idx="1649">
                  <c:v>1.45</c:v>
                </c:pt>
                <c:pt idx="1650">
                  <c:v>1.46</c:v>
                </c:pt>
                <c:pt idx="1651">
                  <c:v>1.24</c:v>
                </c:pt>
                <c:pt idx="1652">
                  <c:v>1.32</c:v>
                </c:pt>
                <c:pt idx="1653">
                  <c:v>1.32</c:v>
                </c:pt>
                <c:pt idx="1654">
                  <c:v>1.32</c:v>
                </c:pt>
                <c:pt idx="1655">
                  <c:v>1.41</c:v>
                </c:pt>
                <c:pt idx="1656">
                  <c:v>1.38</c:v>
                </c:pt>
                <c:pt idx="1657">
                  <c:v>1.44</c:v>
                </c:pt>
                <c:pt idx="1658">
                  <c:v>1.5</c:v>
                </c:pt>
                <c:pt idx="1659">
                  <c:v>1.46</c:v>
                </c:pt>
                <c:pt idx="1660">
                  <c:v>1.47</c:v>
                </c:pt>
                <c:pt idx="1661">
                  <c:v>1.37</c:v>
                </c:pt>
                <c:pt idx="1662">
                  <c:v>1.35</c:v>
                </c:pt>
                <c:pt idx="1663">
                  <c:v>1.35</c:v>
                </c:pt>
                <c:pt idx="1664">
                  <c:v>1.24</c:v>
                </c:pt>
                <c:pt idx="1665">
                  <c:v>0.96</c:v>
                </c:pt>
                <c:pt idx="1666">
                  <c:v>1.54</c:v>
                </c:pt>
                <c:pt idx="1667">
                  <c:v>1.0900000000000001</c:v>
                </c:pt>
                <c:pt idx="1668">
                  <c:v>1.46</c:v>
                </c:pt>
                <c:pt idx="1669">
                  <c:v>1.1499999999999999</c:v>
                </c:pt>
                <c:pt idx="1670">
                  <c:v>1.38</c:v>
                </c:pt>
                <c:pt idx="1671">
                  <c:v>1.31</c:v>
                </c:pt>
                <c:pt idx="1672">
                  <c:v>1.45</c:v>
                </c:pt>
                <c:pt idx="1673">
                  <c:v>1.45</c:v>
                </c:pt>
                <c:pt idx="1674">
                  <c:v>1.37</c:v>
                </c:pt>
                <c:pt idx="1675">
                  <c:v>1.23</c:v>
                </c:pt>
                <c:pt idx="1676">
                  <c:v>1.27</c:v>
                </c:pt>
                <c:pt idx="1677">
                  <c:v>1.46</c:v>
                </c:pt>
                <c:pt idx="1678">
                  <c:v>1.26</c:v>
                </c:pt>
                <c:pt idx="1679">
                  <c:v>1.28</c:v>
                </c:pt>
                <c:pt idx="1680">
                  <c:v>1.44</c:v>
                </c:pt>
                <c:pt idx="1681">
                  <c:v>1.64</c:v>
                </c:pt>
                <c:pt idx="1682">
                  <c:v>1.4</c:v>
                </c:pt>
                <c:pt idx="1683">
                  <c:v>1.26</c:v>
                </c:pt>
                <c:pt idx="1684">
                  <c:v>1.0900000000000001</c:v>
                </c:pt>
                <c:pt idx="1685">
                  <c:v>1.0900000000000001</c:v>
                </c:pt>
                <c:pt idx="1686">
                  <c:v>1.47</c:v>
                </c:pt>
                <c:pt idx="1687">
                  <c:v>1.59</c:v>
                </c:pt>
                <c:pt idx="1688">
                  <c:v>1.29</c:v>
                </c:pt>
                <c:pt idx="1689">
                  <c:v>0.98</c:v>
                </c:pt>
                <c:pt idx="1690">
                  <c:v>1.51</c:v>
                </c:pt>
                <c:pt idx="1691">
                  <c:v>1.34</c:v>
                </c:pt>
                <c:pt idx="1692">
                  <c:v>1.36</c:v>
                </c:pt>
                <c:pt idx="1693">
                  <c:v>1.06</c:v>
                </c:pt>
                <c:pt idx="1694">
                  <c:v>1.17</c:v>
                </c:pt>
                <c:pt idx="1695">
                  <c:v>1.42</c:v>
                </c:pt>
                <c:pt idx="1696">
                  <c:v>1.39</c:v>
                </c:pt>
                <c:pt idx="1697">
                  <c:v>1.23</c:v>
                </c:pt>
                <c:pt idx="1698">
                  <c:v>1.23</c:v>
                </c:pt>
                <c:pt idx="1699">
                  <c:v>1.45</c:v>
                </c:pt>
                <c:pt idx="1700">
                  <c:v>1.1200000000000001</c:v>
                </c:pt>
                <c:pt idx="1701">
                  <c:v>1.08</c:v>
                </c:pt>
                <c:pt idx="1702">
                  <c:v>1.37</c:v>
                </c:pt>
                <c:pt idx="1703">
                  <c:v>1.5</c:v>
                </c:pt>
                <c:pt idx="1704">
                  <c:v>0.97</c:v>
                </c:pt>
                <c:pt idx="1705">
                  <c:v>1.44</c:v>
                </c:pt>
                <c:pt idx="1706">
                  <c:v>1.43</c:v>
                </c:pt>
                <c:pt idx="1707">
                  <c:v>1.22</c:v>
                </c:pt>
                <c:pt idx="1708">
                  <c:v>1.37</c:v>
                </c:pt>
                <c:pt idx="1709">
                  <c:v>0.97</c:v>
                </c:pt>
                <c:pt idx="1710">
                  <c:v>1.42</c:v>
                </c:pt>
                <c:pt idx="1711">
                  <c:v>1.17</c:v>
                </c:pt>
                <c:pt idx="1712">
                  <c:v>1.17</c:v>
                </c:pt>
                <c:pt idx="1713">
                  <c:v>1.1599999999999999</c:v>
                </c:pt>
                <c:pt idx="1714">
                  <c:v>1.37</c:v>
                </c:pt>
                <c:pt idx="1715">
                  <c:v>1.1299999999999999</c:v>
                </c:pt>
                <c:pt idx="1716">
                  <c:v>1.1399999999999999</c:v>
                </c:pt>
                <c:pt idx="1717">
                  <c:v>1.54</c:v>
                </c:pt>
                <c:pt idx="1718">
                  <c:v>1.36</c:v>
                </c:pt>
                <c:pt idx="1719">
                  <c:v>1.0900000000000001</c:v>
                </c:pt>
                <c:pt idx="1720">
                  <c:v>1.44</c:v>
                </c:pt>
                <c:pt idx="1721">
                  <c:v>1.0900000000000001</c:v>
                </c:pt>
                <c:pt idx="1722">
                  <c:v>1.34</c:v>
                </c:pt>
                <c:pt idx="1723">
                  <c:v>1.08</c:v>
                </c:pt>
                <c:pt idx="1724">
                  <c:v>1.08</c:v>
                </c:pt>
                <c:pt idx="1725">
                  <c:v>1.07</c:v>
                </c:pt>
                <c:pt idx="1726">
                  <c:v>1.5</c:v>
                </c:pt>
                <c:pt idx="1727">
                  <c:v>1.1200000000000001</c:v>
                </c:pt>
                <c:pt idx="1728">
                  <c:v>0.8</c:v>
                </c:pt>
                <c:pt idx="1729">
                  <c:v>0.96</c:v>
                </c:pt>
                <c:pt idx="1730">
                  <c:v>0.88</c:v>
                </c:pt>
                <c:pt idx="1731">
                  <c:v>0.93</c:v>
                </c:pt>
                <c:pt idx="1732">
                  <c:v>0.91</c:v>
                </c:pt>
                <c:pt idx="1733">
                  <c:v>1.03</c:v>
                </c:pt>
                <c:pt idx="1734">
                  <c:v>1.03</c:v>
                </c:pt>
                <c:pt idx="1735">
                  <c:v>1.32</c:v>
                </c:pt>
                <c:pt idx="1736">
                  <c:v>1.02</c:v>
                </c:pt>
                <c:pt idx="1737">
                  <c:v>1.1000000000000001</c:v>
                </c:pt>
                <c:pt idx="1738">
                  <c:v>0.84</c:v>
                </c:pt>
                <c:pt idx="1739">
                  <c:v>1</c:v>
                </c:pt>
                <c:pt idx="1740">
                  <c:v>0.87</c:v>
                </c:pt>
                <c:pt idx="1741">
                  <c:v>1.01</c:v>
                </c:pt>
                <c:pt idx="1742">
                  <c:v>1.01</c:v>
                </c:pt>
                <c:pt idx="1743">
                  <c:v>1.27</c:v>
                </c:pt>
                <c:pt idx="1744">
                  <c:v>0.98</c:v>
                </c:pt>
                <c:pt idx="1745">
                  <c:v>1.3</c:v>
                </c:pt>
                <c:pt idx="1746">
                  <c:v>1.41</c:v>
                </c:pt>
                <c:pt idx="1747">
                  <c:v>1.07</c:v>
                </c:pt>
                <c:pt idx="1748">
                  <c:v>1.08</c:v>
                </c:pt>
                <c:pt idx="1749">
                  <c:v>1.01</c:v>
                </c:pt>
                <c:pt idx="1750">
                  <c:v>1.01</c:v>
                </c:pt>
                <c:pt idx="1751">
                  <c:v>1.24</c:v>
                </c:pt>
                <c:pt idx="1752">
                  <c:v>1.03</c:v>
                </c:pt>
                <c:pt idx="1753">
                  <c:v>1.03</c:v>
                </c:pt>
                <c:pt idx="1754">
                  <c:v>1.02</c:v>
                </c:pt>
                <c:pt idx="1755">
                  <c:v>0.98</c:v>
                </c:pt>
                <c:pt idx="1756">
                  <c:v>1.05</c:v>
                </c:pt>
                <c:pt idx="1757">
                  <c:v>0.9</c:v>
                </c:pt>
                <c:pt idx="1758">
                  <c:v>1.19</c:v>
                </c:pt>
                <c:pt idx="1759">
                  <c:v>1.29</c:v>
                </c:pt>
                <c:pt idx="1760">
                  <c:v>1.02</c:v>
                </c:pt>
                <c:pt idx="1761">
                  <c:v>1.19</c:v>
                </c:pt>
                <c:pt idx="1762">
                  <c:v>1.17</c:v>
                </c:pt>
                <c:pt idx="1763">
                  <c:v>1.25</c:v>
                </c:pt>
                <c:pt idx="1764">
                  <c:v>1.06</c:v>
                </c:pt>
                <c:pt idx="1765">
                  <c:v>1.1499999999999999</c:v>
                </c:pt>
                <c:pt idx="1766">
                  <c:v>0.66</c:v>
                </c:pt>
                <c:pt idx="1767">
                  <c:v>0.96</c:v>
                </c:pt>
                <c:pt idx="1768">
                  <c:v>1.0900000000000001</c:v>
                </c:pt>
                <c:pt idx="1769">
                  <c:v>1.01</c:v>
                </c:pt>
                <c:pt idx="1770">
                  <c:v>1.19</c:v>
                </c:pt>
                <c:pt idx="1771">
                  <c:v>0.9</c:v>
                </c:pt>
                <c:pt idx="1772">
                  <c:v>1</c:v>
                </c:pt>
                <c:pt idx="1773">
                  <c:v>1</c:v>
                </c:pt>
                <c:pt idx="1774">
                  <c:v>1.03</c:v>
                </c:pt>
                <c:pt idx="1775">
                  <c:v>0.89</c:v>
                </c:pt>
                <c:pt idx="1776">
                  <c:v>0.9</c:v>
                </c:pt>
                <c:pt idx="1777">
                  <c:v>0.89</c:v>
                </c:pt>
                <c:pt idx="1778">
                  <c:v>0.75</c:v>
                </c:pt>
                <c:pt idx="1779">
                  <c:v>1.3</c:v>
                </c:pt>
                <c:pt idx="1780">
                  <c:v>1.39</c:v>
                </c:pt>
                <c:pt idx="1781">
                  <c:v>1.1000000000000001</c:v>
                </c:pt>
                <c:pt idx="1782">
                  <c:v>0.98</c:v>
                </c:pt>
                <c:pt idx="1783">
                  <c:v>0.98</c:v>
                </c:pt>
                <c:pt idx="1784">
                  <c:v>1</c:v>
                </c:pt>
                <c:pt idx="1785">
                  <c:v>1</c:v>
                </c:pt>
                <c:pt idx="1786">
                  <c:v>0.84</c:v>
                </c:pt>
                <c:pt idx="1787">
                  <c:v>1</c:v>
                </c:pt>
                <c:pt idx="1788">
                  <c:v>0.98</c:v>
                </c:pt>
                <c:pt idx="1789">
                  <c:v>0.98</c:v>
                </c:pt>
                <c:pt idx="1790">
                  <c:v>1.05</c:v>
                </c:pt>
                <c:pt idx="1791">
                  <c:v>1.0900000000000001</c:v>
                </c:pt>
                <c:pt idx="1792">
                  <c:v>1.117</c:v>
                </c:pt>
                <c:pt idx="1793">
                  <c:v>1.1000000000000001</c:v>
                </c:pt>
                <c:pt idx="1794">
                  <c:v>1.54</c:v>
                </c:pt>
                <c:pt idx="1795">
                  <c:v>1.21</c:v>
                </c:pt>
                <c:pt idx="1796">
                  <c:v>1.1000000000000001</c:v>
                </c:pt>
                <c:pt idx="1797">
                  <c:v>1.1499999999999999</c:v>
                </c:pt>
                <c:pt idx="1798">
                  <c:v>0.9</c:v>
                </c:pt>
                <c:pt idx="1799">
                  <c:v>0.9</c:v>
                </c:pt>
                <c:pt idx="1800">
                  <c:v>1.1200000000000001</c:v>
                </c:pt>
                <c:pt idx="1801">
                  <c:v>1.27</c:v>
                </c:pt>
                <c:pt idx="1802">
                  <c:v>1.17</c:v>
                </c:pt>
                <c:pt idx="1803">
                  <c:v>0.96</c:v>
                </c:pt>
                <c:pt idx="1804">
                  <c:v>1.0900000000000001</c:v>
                </c:pt>
                <c:pt idx="1805">
                  <c:v>1.1299999999999999</c:v>
                </c:pt>
                <c:pt idx="1806">
                  <c:v>1.27</c:v>
                </c:pt>
                <c:pt idx="1807">
                  <c:v>0.95</c:v>
                </c:pt>
                <c:pt idx="1808">
                  <c:v>0.95</c:v>
                </c:pt>
                <c:pt idx="1809">
                  <c:v>1.07</c:v>
                </c:pt>
                <c:pt idx="1810">
                  <c:v>0.71</c:v>
                </c:pt>
                <c:pt idx="1811">
                  <c:v>1.1100000000000001</c:v>
                </c:pt>
                <c:pt idx="1812">
                  <c:v>0.89600000000000002</c:v>
                </c:pt>
                <c:pt idx="1813">
                  <c:v>1</c:v>
                </c:pt>
                <c:pt idx="1814">
                  <c:v>0.76</c:v>
                </c:pt>
                <c:pt idx="1815">
                  <c:v>0.94</c:v>
                </c:pt>
                <c:pt idx="1816">
                  <c:v>0.96</c:v>
                </c:pt>
                <c:pt idx="1817">
                  <c:v>0.88</c:v>
                </c:pt>
                <c:pt idx="1818">
                  <c:v>1.08</c:v>
                </c:pt>
                <c:pt idx="1819">
                  <c:v>1.1200000000000001</c:v>
                </c:pt>
                <c:pt idx="1820">
                  <c:v>0.9</c:v>
                </c:pt>
                <c:pt idx="1821">
                  <c:v>0.81699999999999995</c:v>
                </c:pt>
                <c:pt idx="1822">
                  <c:v>0.81699999999999995</c:v>
                </c:pt>
                <c:pt idx="1823">
                  <c:v>0.81699999999999995</c:v>
                </c:pt>
                <c:pt idx="1824">
                  <c:v>1.1639999999999999</c:v>
                </c:pt>
                <c:pt idx="1825">
                  <c:v>1.17</c:v>
                </c:pt>
                <c:pt idx="1826">
                  <c:v>1.25</c:v>
                </c:pt>
                <c:pt idx="1827">
                  <c:v>0.44</c:v>
                </c:pt>
                <c:pt idx="1828">
                  <c:v>1.1180000000000001</c:v>
                </c:pt>
                <c:pt idx="1829">
                  <c:v>1.0900000000000001</c:v>
                </c:pt>
                <c:pt idx="1830">
                  <c:v>1.141</c:v>
                </c:pt>
                <c:pt idx="1831">
                  <c:v>1.06</c:v>
                </c:pt>
                <c:pt idx="1832">
                  <c:v>1.41</c:v>
                </c:pt>
                <c:pt idx="1833">
                  <c:v>1.1000000000000001</c:v>
                </c:pt>
                <c:pt idx="1834">
                  <c:v>1.1000000000000001</c:v>
                </c:pt>
                <c:pt idx="1835">
                  <c:v>1.038</c:v>
                </c:pt>
                <c:pt idx="1836">
                  <c:v>0.91</c:v>
                </c:pt>
                <c:pt idx="1837">
                  <c:v>1.19</c:v>
                </c:pt>
                <c:pt idx="1838">
                  <c:v>1.1759999999999999</c:v>
                </c:pt>
                <c:pt idx="1839">
                  <c:v>1.123</c:v>
                </c:pt>
                <c:pt idx="1840">
                  <c:v>1.123</c:v>
                </c:pt>
                <c:pt idx="1841">
                  <c:v>1.1200000000000001</c:v>
                </c:pt>
                <c:pt idx="1842">
                  <c:v>0.86299999999999999</c:v>
                </c:pt>
                <c:pt idx="1843">
                  <c:v>1.141</c:v>
                </c:pt>
                <c:pt idx="1844">
                  <c:v>0.89</c:v>
                </c:pt>
                <c:pt idx="1845">
                  <c:v>1.0649999999999999</c:v>
                </c:pt>
                <c:pt idx="1846">
                  <c:v>0.84199999999999997</c:v>
                </c:pt>
                <c:pt idx="1847">
                  <c:v>0.84199999999999997</c:v>
                </c:pt>
                <c:pt idx="1848">
                  <c:v>1.18</c:v>
                </c:pt>
                <c:pt idx="1849">
                  <c:v>1.0449999999999999</c:v>
                </c:pt>
                <c:pt idx="1850">
                  <c:v>1.06</c:v>
                </c:pt>
                <c:pt idx="1851">
                  <c:v>1.3720000000000001</c:v>
                </c:pt>
                <c:pt idx="1852">
                  <c:v>1.23</c:v>
                </c:pt>
                <c:pt idx="1853">
                  <c:v>0.93</c:v>
                </c:pt>
                <c:pt idx="1854">
                  <c:v>1.3240000000000001</c:v>
                </c:pt>
                <c:pt idx="1855">
                  <c:v>0.96199999999999997</c:v>
                </c:pt>
                <c:pt idx="1856">
                  <c:v>0.96199999999999997</c:v>
                </c:pt>
                <c:pt idx="1857">
                  <c:v>0.95699999999999996</c:v>
                </c:pt>
                <c:pt idx="1858">
                  <c:v>0.95199999999999996</c:v>
                </c:pt>
                <c:pt idx="1859">
                  <c:v>1.0900000000000001</c:v>
                </c:pt>
                <c:pt idx="1860">
                  <c:v>0.93100000000000005</c:v>
                </c:pt>
                <c:pt idx="1861">
                  <c:v>0.80500000000000005</c:v>
                </c:pt>
                <c:pt idx="1862">
                  <c:v>0.6</c:v>
                </c:pt>
                <c:pt idx="1863">
                  <c:v>0.93799999999999994</c:v>
                </c:pt>
                <c:pt idx="1864">
                  <c:v>0.93799999999999994</c:v>
                </c:pt>
                <c:pt idx="1865">
                  <c:v>1.07</c:v>
                </c:pt>
                <c:pt idx="1866">
                  <c:v>1.04</c:v>
                </c:pt>
                <c:pt idx="1867">
                  <c:v>1.0720000000000001</c:v>
                </c:pt>
                <c:pt idx="1868">
                  <c:v>0.79</c:v>
                </c:pt>
                <c:pt idx="1869">
                  <c:v>1.091</c:v>
                </c:pt>
                <c:pt idx="1870">
                  <c:v>1.026</c:v>
                </c:pt>
                <c:pt idx="1871">
                  <c:v>0.98799999999999999</c:v>
                </c:pt>
                <c:pt idx="1872">
                  <c:v>0.93600000000000005</c:v>
                </c:pt>
                <c:pt idx="1873">
                  <c:v>0.93600000000000005</c:v>
                </c:pt>
                <c:pt idx="1874">
                  <c:v>0.97099999999999997</c:v>
                </c:pt>
                <c:pt idx="1875">
                  <c:v>0.72</c:v>
                </c:pt>
                <c:pt idx="1876">
                  <c:v>0.75</c:v>
                </c:pt>
                <c:pt idx="1877">
                  <c:v>1.06</c:v>
                </c:pt>
                <c:pt idx="1878">
                  <c:v>1.0900000000000001</c:v>
                </c:pt>
                <c:pt idx="1879">
                  <c:v>0.98899999999999999</c:v>
                </c:pt>
                <c:pt idx="1880">
                  <c:v>0.98899999999999999</c:v>
                </c:pt>
                <c:pt idx="1881">
                  <c:v>0.94</c:v>
                </c:pt>
                <c:pt idx="1882">
                  <c:v>0.73899999999999999</c:v>
                </c:pt>
                <c:pt idx="1883">
                  <c:v>0.88900000000000001</c:v>
                </c:pt>
                <c:pt idx="1884">
                  <c:v>0.83799999999999997</c:v>
                </c:pt>
                <c:pt idx="1885">
                  <c:v>1.72</c:v>
                </c:pt>
                <c:pt idx="1886">
                  <c:v>0.98</c:v>
                </c:pt>
                <c:pt idx="1887">
                  <c:v>0.89800000000000002</c:v>
                </c:pt>
                <c:pt idx="1888">
                  <c:v>0.77</c:v>
                </c:pt>
                <c:pt idx="1889">
                  <c:v>0.93</c:v>
                </c:pt>
                <c:pt idx="1890">
                  <c:v>1.0029999999999999</c:v>
                </c:pt>
                <c:pt idx="1891">
                  <c:v>0.82</c:v>
                </c:pt>
                <c:pt idx="1892">
                  <c:v>0.81100000000000005</c:v>
                </c:pt>
                <c:pt idx="1893">
                  <c:v>1.04</c:v>
                </c:pt>
                <c:pt idx="1894">
                  <c:v>0.97799999999999998</c:v>
                </c:pt>
                <c:pt idx="1895">
                  <c:v>1.1519999999999999</c:v>
                </c:pt>
                <c:pt idx="1896">
                  <c:v>1.25</c:v>
                </c:pt>
                <c:pt idx="1897">
                  <c:v>1.0569999999999999</c:v>
                </c:pt>
                <c:pt idx="1898">
                  <c:v>1.0569999999999999</c:v>
                </c:pt>
                <c:pt idx="1899">
                  <c:v>1.2</c:v>
                </c:pt>
                <c:pt idx="1900">
                  <c:v>0.80300000000000005</c:v>
                </c:pt>
                <c:pt idx="1901">
                  <c:v>1.1000000000000001</c:v>
                </c:pt>
                <c:pt idx="1902">
                  <c:v>0.99299999999999999</c:v>
                </c:pt>
                <c:pt idx="1903">
                  <c:v>1.0129999999999999</c:v>
                </c:pt>
                <c:pt idx="1904">
                  <c:v>1.17</c:v>
                </c:pt>
                <c:pt idx="1905">
                  <c:v>1.0329999999999999</c:v>
                </c:pt>
                <c:pt idx="1906">
                  <c:v>1.0900000000000001</c:v>
                </c:pt>
                <c:pt idx="1907">
                  <c:v>0.97599999999999998</c:v>
                </c:pt>
                <c:pt idx="1908">
                  <c:v>0.88600000000000001</c:v>
                </c:pt>
                <c:pt idx="1909">
                  <c:v>1.37</c:v>
                </c:pt>
                <c:pt idx="1910">
                  <c:v>0.96699999999999997</c:v>
                </c:pt>
                <c:pt idx="1911">
                  <c:v>1.1619999999999999</c:v>
                </c:pt>
                <c:pt idx="1912">
                  <c:v>1.1299999999999999</c:v>
                </c:pt>
                <c:pt idx="1913">
                  <c:v>1.1180000000000001</c:v>
                </c:pt>
                <c:pt idx="1914">
                  <c:v>1.135</c:v>
                </c:pt>
                <c:pt idx="1915">
                  <c:v>1.135</c:v>
                </c:pt>
                <c:pt idx="1916">
                  <c:v>1.1000000000000001</c:v>
                </c:pt>
                <c:pt idx="1917">
                  <c:v>1.04</c:v>
                </c:pt>
                <c:pt idx="1918">
                  <c:v>0.996</c:v>
                </c:pt>
                <c:pt idx="1919">
                  <c:v>1.33</c:v>
                </c:pt>
                <c:pt idx="1920">
                  <c:v>1.097</c:v>
                </c:pt>
                <c:pt idx="1921">
                  <c:v>0.879</c:v>
                </c:pt>
                <c:pt idx="1922">
                  <c:v>0.80800000000000005</c:v>
                </c:pt>
                <c:pt idx="1923">
                  <c:v>0.88</c:v>
                </c:pt>
                <c:pt idx="1924">
                  <c:v>1.2</c:v>
                </c:pt>
                <c:pt idx="1925">
                  <c:v>0.95799999999999996</c:v>
                </c:pt>
                <c:pt idx="1926">
                  <c:v>0.99</c:v>
                </c:pt>
                <c:pt idx="1927">
                  <c:v>0.77</c:v>
                </c:pt>
                <c:pt idx="1928">
                  <c:v>1.29</c:v>
                </c:pt>
                <c:pt idx="1929">
                  <c:v>1.1299999999999999</c:v>
                </c:pt>
                <c:pt idx="1930">
                  <c:v>0.71599999999999997</c:v>
                </c:pt>
                <c:pt idx="1931">
                  <c:v>1.1599999999999999</c:v>
                </c:pt>
                <c:pt idx="1932">
                  <c:v>0.99</c:v>
                </c:pt>
                <c:pt idx="1933">
                  <c:v>0.59799999999999998</c:v>
                </c:pt>
                <c:pt idx="1934">
                  <c:v>0.78800000000000003</c:v>
                </c:pt>
                <c:pt idx="1935">
                  <c:v>0.78800000000000003</c:v>
                </c:pt>
                <c:pt idx="1936">
                  <c:v>0.83299999999999996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2-40AD-9385-3FAFFB46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36928"/>
        <c:axId val="577278088"/>
      </c:scatterChart>
      <c:valAx>
        <c:axId val="449736928"/>
        <c:scaling>
          <c:orientation val="minMax"/>
          <c:max val="55"/>
          <c:min val="35"/>
        </c:scaling>
        <c:delete val="0"/>
        <c:axPos val="b"/>
        <c:numFmt formatCode="General" sourceLinked="1"/>
        <c:majorTickMark val="out"/>
        <c:minorTickMark val="none"/>
        <c:tickLblPos val="nextTo"/>
        <c:crossAx val="577278088"/>
        <c:crosses val="autoZero"/>
        <c:crossBetween val="midCat"/>
      </c:valAx>
      <c:valAx>
        <c:axId val="577278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973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Sp!$G$1</c:f>
              <c:strCache>
                <c:ptCount val="1"/>
                <c:pt idx="0">
                  <c:v>smooth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Sp!$A$2:$A$13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59</c:v>
                </c:pt>
                <c:pt idx="7">
                  <c:v>68</c:v>
                </c:pt>
                <c:pt idx="8">
                  <c:v>77</c:v>
                </c:pt>
                <c:pt idx="9">
                  <c:v>87</c:v>
                </c:pt>
                <c:pt idx="10">
                  <c:v>98</c:v>
                </c:pt>
                <c:pt idx="11">
                  <c:v>110</c:v>
                </c:pt>
              </c:numCache>
            </c:numRef>
          </c:xVal>
          <c:yVal>
            <c:numRef>
              <c:f>Sp!$G$2:$G$13</c:f>
              <c:numCache>
                <c:formatCode>General</c:formatCode>
                <c:ptCount val="12"/>
                <c:pt idx="0">
                  <c:v>0.98340000000000005</c:v>
                </c:pt>
                <c:pt idx="1">
                  <c:v>1.0364</c:v>
                </c:pt>
                <c:pt idx="2">
                  <c:v>1.1637</c:v>
                </c:pt>
                <c:pt idx="3">
                  <c:v>1.2351000000000001</c:v>
                </c:pt>
                <c:pt idx="4">
                  <c:v>1.3047</c:v>
                </c:pt>
                <c:pt idx="5">
                  <c:v>1.3236000000000001</c:v>
                </c:pt>
                <c:pt idx="6">
                  <c:v>1.3378000000000001</c:v>
                </c:pt>
                <c:pt idx="7">
                  <c:v>1.4903999999999999</c:v>
                </c:pt>
                <c:pt idx="8">
                  <c:v>1.6467000000000001</c:v>
                </c:pt>
                <c:pt idx="9">
                  <c:v>1.6978</c:v>
                </c:pt>
                <c:pt idx="10">
                  <c:v>1.716</c:v>
                </c:pt>
                <c:pt idx="11">
                  <c:v>1.7929999999999999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9-4686-8066-4A3C2EB4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72064"/>
        <c:axId val="589170104"/>
      </c:scatterChart>
      <c:valAx>
        <c:axId val="589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0104"/>
        <c:crosses val="autoZero"/>
        <c:crossBetween val="midCat"/>
      </c:valAx>
      <c:valAx>
        <c:axId val="5891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Sp!$B$1</c:f>
              <c:strCache>
                <c:ptCount val="1"/>
                <c:pt idx="0">
                  <c:v>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Sp!$A$2:$A$13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59</c:v>
                </c:pt>
                <c:pt idx="7">
                  <c:v>68</c:v>
                </c:pt>
                <c:pt idx="8">
                  <c:v>77</c:v>
                </c:pt>
                <c:pt idx="9">
                  <c:v>87</c:v>
                </c:pt>
                <c:pt idx="10">
                  <c:v>98</c:v>
                </c:pt>
                <c:pt idx="11">
                  <c:v>110</c:v>
                </c:pt>
              </c:numCache>
            </c:numRef>
          </c:xVal>
          <c:yVal>
            <c:numRef>
              <c:f>Sp!$B$2:$B$13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1.218</c:v>
                </c:pt>
                <c:pt idx="3">
                  <c:v>1.1659999999999999</c:v>
                </c:pt>
                <c:pt idx="4">
                  <c:v>1.365</c:v>
                </c:pt>
                <c:pt idx="5">
                  <c:v>1.2949999999999999</c:v>
                </c:pt>
                <c:pt idx="6">
                  <c:v>1.3440000000000001</c:v>
                </c:pt>
                <c:pt idx="7">
                  <c:v>1.4650000000000001</c:v>
                </c:pt>
                <c:pt idx="8">
                  <c:v>1.6739999999999999</c:v>
                </c:pt>
                <c:pt idx="9">
                  <c:v>1.712</c:v>
                </c:pt>
                <c:pt idx="10">
                  <c:v>1.6419999999999999</c:v>
                </c:pt>
                <c:pt idx="11">
                  <c:v>1.8149999999999999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F-47D0-A6E4-ED5D1E218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73632"/>
        <c:axId val="589174416"/>
      </c:scatterChart>
      <c:valAx>
        <c:axId val="58917363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4416"/>
        <c:crosses val="autoZero"/>
        <c:crossBetween val="midCat"/>
      </c:valAx>
      <c:valAx>
        <c:axId val="589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Sp_berner!$B$1</c:f>
              <c:strCache>
                <c:ptCount val="1"/>
                <c:pt idx="0">
                  <c:v>fSR</c:v>
                </c:pt>
              </c:strCache>
            </c:strRef>
          </c:tx>
          <c:spPr>
            <a:ln w="28575">
              <a:noFill/>
            </a:ln>
          </c:spPr>
          <c:xVal>
            <c:numRef>
              <c:f>Sp_berner!$A$2:$A$59</c:f>
              <c:numCache>
                <c:formatCode>General</c:formatCode>
                <c:ptCount val="58"/>
                <c:pt idx="0">
                  <c:v>570</c:v>
                </c:pt>
                <c:pt idx="1">
                  <c:v>560</c:v>
                </c:pt>
                <c:pt idx="2">
                  <c:v>550</c:v>
                </c:pt>
                <c:pt idx="3">
                  <c:v>540</c:v>
                </c:pt>
                <c:pt idx="4">
                  <c:v>530</c:v>
                </c:pt>
                <c:pt idx="5">
                  <c:v>520</c:v>
                </c:pt>
                <c:pt idx="6">
                  <c:v>510</c:v>
                </c:pt>
                <c:pt idx="7">
                  <c:v>500</c:v>
                </c:pt>
                <c:pt idx="8">
                  <c:v>490</c:v>
                </c:pt>
                <c:pt idx="9">
                  <c:v>480</c:v>
                </c:pt>
                <c:pt idx="10">
                  <c:v>470</c:v>
                </c:pt>
                <c:pt idx="11">
                  <c:v>460</c:v>
                </c:pt>
                <c:pt idx="12">
                  <c:v>450</c:v>
                </c:pt>
                <c:pt idx="13">
                  <c:v>440</c:v>
                </c:pt>
                <c:pt idx="14">
                  <c:v>430</c:v>
                </c:pt>
                <c:pt idx="15">
                  <c:v>420</c:v>
                </c:pt>
                <c:pt idx="16">
                  <c:v>410</c:v>
                </c:pt>
                <c:pt idx="17">
                  <c:v>400</c:v>
                </c:pt>
                <c:pt idx="18">
                  <c:v>390</c:v>
                </c:pt>
                <c:pt idx="19">
                  <c:v>380</c:v>
                </c:pt>
                <c:pt idx="20">
                  <c:v>370</c:v>
                </c:pt>
                <c:pt idx="21">
                  <c:v>360</c:v>
                </c:pt>
                <c:pt idx="22">
                  <c:v>350</c:v>
                </c:pt>
                <c:pt idx="23">
                  <c:v>340</c:v>
                </c:pt>
                <c:pt idx="24">
                  <c:v>330</c:v>
                </c:pt>
                <c:pt idx="25">
                  <c:v>320</c:v>
                </c:pt>
                <c:pt idx="26">
                  <c:v>310</c:v>
                </c:pt>
                <c:pt idx="27">
                  <c:v>300</c:v>
                </c:pt>
                <c:pt idx="28">
                  <c:v>290</c:v>
                </c:pt>
                <c:pt idx="29">
                  <c:v>280</c:v>
                </c:pt>
                <c:pt idx="30">
                  <c:v>270</c:v>
                </c:pt>
                <c:pt idx="31">
                  <c:v>260</c:v>
                </c:pt>
                <c:pt idx="32">
                  <c:v>250</c:v>
                </c:pt>
                <c:pt idx="33">
                  <c:v>240</c:v>
                </c:pt>
                <c:pt idx="34">
                  <c:v>230</c:v>
                </c:pt>
                <c:pt idx="35">
                  <c:v>220</c:v>
                </c:pt>
                <c:pt idx="36">
                  <c:v>210</c:v>
                </c:pt>
                <c:pt idx="37">
                  <c:v>200</c:v>
                </c:pt>
                <c:pt idx="38">
                  <c:v>190</c:v>
                </c:pt>
                <c:pt idx="39">
                  <c:v>180</c:v>
                </c:pt>
                <c:pt idx="40">
                  <c:v>170</c:v>
                </c:pt>
                <c:pt idx="41">
                  <c:v>160</c:v>
                </c:pt>
                <c:pt idx="42">
                  <c:v>150</c:v>
                </c:pt>
                <c:pt idx="43">
                  <c:v>140</c:v>
                </c:pt>
                <c:pt idx="44">
                  <c:v>130</c:v>
                </c:pt>
                <c:pt idx="45">
                  <c:v>120</c:v>
                </c:pt>
                <c:pt idx="46">
                  <c:v>110</c:v>
                </c:pt>
                <c:pt idx="47">
                  <c:v>100</c:v>
                </c:pt>
                <c:pt idx="48">
                  <c:v>90</c:v>
                </c:pt>
                <c:pt idx="49">
                  <c:v>80</c:v>
                </c:pt>
                <c:pt idx="50">
                  <c:v>70</c:v>
                </c:pt>
                <c:pt idx="51">
                  <c:v>60</c:v>
                </c:pt>
                <c:pt idx="52">
                  <c:v>50</c:v>
                </c:pt>
                <c:pt idx="53">
                  <c:v>40</c:v>
                </c:pt>
                <c:pt idx="54">
                  <c:v>30</c:v>
                </c:pt>
                <c:pt idx="55">
                  <c:v>20</c:v>
                </c:pt>
                <c:pt idx="56">
                  <c:v>10</c:v>
                </c:pt>
                <c:pt idx="57">
                  <c:v>0</c:v>
                </c:pt>
              </c:numCache>
            </c:numRef>
          </c:xVal>
          <c:yVal>
            <c:numRef>
              <c:f>Sp_berner!$D$2:$D$59</c:f>
              <c:numCache>
                <c:formatCode>General</c:formatCode>
                <c:ptCount val="58"/>
                <c:pt idx="0">
                  <c:v>0.98729999999999996</c:v>
                </c:pt>
                <c:pt idx="1">
                  <c:v>1.0683</c:v>
                </c:pt>
                <c:pt idx="2">
                  <c:v>1.1948000000000001</c:v>
                </c:pt>
                <c:pt idx="3">
                  <c:v>1.3748</c:v>
                </c:pt>
                <c:pt idx="4">
                  <c:v>1.5775999999999999</c:v>
                </c:pt>
                <c:pt idx="5">
                  <c:v>1.6821999999999999</c:v>
                </c:pt>
                <c:pt idx="6">
                  <c:v>1.6254</c:v>
                </c:pt>
                <c:pt idx="7">
                  <c:v>1.5330999999999999</c:v>
                </c:pt>
                <c:pt idx="8">
                  <c:v>1.4938</c:v>
                </c:pt>
                <c:pt idx="9">
                  <c:v>1.4915</c:v>
                </c:pt>
                <c:pt idx="10">
                  <c:v>1.5015000000000001</c:v>
                </c:pt>
                <c:pt idx="11">
                  <c:v>1.5138</c:v>
                </c:pt>
                <c:pt idx="12">
                  <c:v>1.5285</c:v>
                </c:pt>
                <c:pt idx="13">
                  <c:v>1.5446</c:v>
                </c:pt>
                <c:pt idx="14">
                  <c:v>1.5515000000000001</c:v>
                </c:pt>
                <c:pt idx="15">
                  <c:v>1.5307999999999999</c:v>
                </c:pt>
                <c:pt idx="16">
                  <c:v>1.4683999999999999</c:v>
                </c:pt>
                <c:pt idx="17">
                  <c:v>1.3931</c:v>
                </c:pt>
                <c:pt idx="18">
                  <c:v>1.36</c:v>
                </c:pt>
                <c:pt idx="19">
                  <c:v>1.3761000000000001</c:v>
                </c:pt>
                <c:pt idx="20">
                  <c:v>1.4038999999999999</c:v>
                </c:pt>
                <c:pt idx="21">
                  <c:v>1.4361999999999999</c:v>
                </c:pt>
                <c:pt idx="22">
                  <c:v>1.4137999999999999</c:v>
                </c:pt>
                <c:pt idx="23">
                  <c:v>1.2661</c:v>
                </c:pt>
                <c:pt idx="24">
                  <c:v>1.1016999999999999</c:v>
                </c:pt>
                <c:pt idx="25">
                  <c:v>1.0646</c:v>
                </c:pt>
                <c:pt idx="26">
                  <c:v>1.1399999999999999</c:v>
                </c:pt>
                <c:pt idx="27">
                  <c:v>1.21</c:v>
                </c:pt>
                <c:pt idx="28">
                  <c:v>1.1806000000000001</c:v>
                </c:pt>
                <c:pt idx="29">
                  <c:v>1.1064000000000001</c:v>
                </c:pt>
                <c:pt idx="30">
                  <c:v>1.0938000000000001</c:v>
                </c:pt>
                <c:pt idx="31">
                  <c:v>1.1275999999999999</c:v>
                </c:pt>
                <c:pt idx="32">
                  <c:v>1.1146</c:v>
                </c:pt>
                <c:pt idx="33">
                  <c:v>1.0931</c:v>
                </c:pt>
                <c:pt idx="34">
                  <c:v>1.0992</c:v>
                </c:pt>
                <c:pt idx="35">
                  <c:v>1.1238999999999999</c:v>
                </c:pt>
                <c:pt idx="36">
                  <c:v>1.1284000000000001</c:v>
                </c:pt>
                <c:pt idx="37">
                  <c:v>1.1046</c:v>
                </c:pt>
                <c:pt idx="38">
                  <c:v>1.0953999999999999</c:v>
                </c:pt>
                <c:pt idx="39">
                  <c:v>1.1392</c:v>
                </c:pt>
                <c:pt idx="40">
                  <c:v>1.2115</c:v>
                </c:pt>
                <c:pt idx="41">
                  <c:v>1.2617</c:v>
                </c:pt>
                <c:pt idx="42">
                  <c:v>1.2572000000000001</c:v>
                </c:pt>
                <c:pt idx="43">
                  <c:v>1.3044</c:v>
                </c:pt>
                <c:pt idx="44">
                  <c:v>1.4679</c:v>
                </c:pt>
                <c:pt idx="45">
                  <c:v>1.6548</c:v>
                </c:pt>
                <c:pt idx="46">
                  <c:v>1.7216</c:v>
                </c:pt>
                <c:pt idx="47">
                  <c:v>1.6145</c:v>
                </c:pt>
                <c:pt idx="48">
                  <c:v>1.4325000000000001</c:v>
                </c:pt>
                <c:pt idx="49">
                  <c:v>1.3293999999999999</c:v>
                </c:pt>
                <c:pt idx="50">
                  <c:v>1.3307</c:v>
                </c:pt>
                <c:pt idx="51">
                  <c:v>1.3815999999999999</c:v>
                </c:pt>
                <c:pt idx="52">
                  <c:v>1.3837999999999999</c:v>
                </c:pt>
                <c:pt idx="53">
                  <c:v>1.2554000000000001</c:v>
                </c:pt>
                <c:pt idx="54">
                  <c:v>1.0732999999999999</c:v>
                </c:pt>
                <c:pt idx="55">
                  <c:v>0.99060000000000004</c:v>
                </c:pt>
                <c:pt idx="56">
                  <c:v>0.96760000000000002</c:v>
                </c:pt>
                <c:pt idx="57">
                  <c:v>1.0059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6-43ED-879F-5BA35C85F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67360"/>
        <c:axId val="589167752"/>
      </c:scatterChart>
      <c:valAx>
        <c:axId val="589167360"/>
        <c:scaling>
          <c:orientation val="minMax"/>
          <c:max val="7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589167752"/>
        <c:crosses val="autoZero"/>
        <c:crossBetween val="midCat"/>
      </c:valAx>
      <c:valAx>
        <c:axId val="58916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167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dC_carbb!$B$1</c:f>
              <c:strCache>
                <c:ptCount val="1"/>
                <c:pt idx="0">
                  <c:v>dC_carbb</c:v>
                </c:pt>
              </c:strCache>
            </c:strRef>
          </c:tx>
          <c:spPr>
            <a:ln w="28575">
              <a:noFill/>
            </a:ln>
          </c:spPr>
          <c:xVal>
            <c:numRef>
              <c:f>dC_carbb!$A$2:$A$241</c:f>
              <c:numCache>
                <c:formatCode>General</c:formatCode>
                <c:ptCount val="240"/>
                <c:pt idx="0">
                  <c:v>0.02</c:v>
                </c:pt>
                <c:pt idx="1">
                  <c:v>0.06</c:v>
                </c:pt>
                <c:pt idx="2">
                  <c:v>0.16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0.36</c:v>
                </c:pt>
                <c:pt idx="6">
                  <c:v>0.4</c:v>
                </c:pt>
                <c:pt idx="7">
                  <c:v>0.44</c:v>
                </c:pt>
                <c:pt idx="8">
                  <c:v>0.52</c:v>
                </c:pt>
                <c:pt idx="9">
                  <c:v>0.6</c:v>
                </c:pt>
                <c:pt idx="10">
                  <c:v>0.65</c:v>
                </c:pt>
                <c:pt idx="11">
                  <c:v>0.69</c:v>
                </c:pt>
                <c:pt idx="12">
                  <c:v>0.73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0.86</c:v>
                </c:pt>
                <c:pt idx="17">
                  <c:v>0.9</c:v>
                </c:pt>
                <c:pt idx="18">
                  <c:v>0.94</c:v>
                </c:pt>
                <c:pt idx="19">
                  <c:v>1.07</c:v>
                </c:pt>
                <c:pt idx="20">
                  <c:v>1.39</c:v>
                </c:pt>
                <c:pt idx="21">
                  <c:v>1.67</c:v>
                </c:pt>
                <c:pt idx="22">
                  <c:v>2.14</c:v>
                </c:pt>
                <c:pt idx="23">
                  <c:v>2.48</c:v>
                </c:pt>
                <c:pt idx="24">
                  <c:v>2.68</c:v>
                </c:pt>
                <c:pt idx="25">
                  <c:v>3.03</c:v>
                </c:pt>
                <c:pt idx="26">
                  <c:v>3.37</c:v>
                </c:pt>
                <c:pt idx="27">
                  <c:v>4.01</c:v>
                </c:pt>
                <c:pt idx="28">
                  <c:v>4.6100000000000003</c:v>
                </c:pt>
                <c:pt idx="29">
                  <c:v>4.6900000000000004</c:v>
                </c:pt>
                <c:pt idx="30">
                  <c:v>6.19</c:v>
                </c:pt>
                <c:pt idx="31">
                  <c:v>30.04</c:v>
                </c:pt>
                <c:pt idx="32">
                  <c:v>30.25</c:v>
                </c:pt>
                <c:pt idx="33">
                  <c:v>30.46</c:v>
                </c:pt>
                <c:pt idx="34">
                  <c:v>30.95</c:v>
                </c:pt>
                <c:pt idx="35">
                  <c:v>31.1</c:v>
                </c:pt>
                <c:pt idx="36">
                  <c:v>31.92</c:v>
                </c:pt>
                <c:pt idx="37">
                  <c:v>32.99</c:v>
                </c:pt>
                <c:pt idx="38">
                  <c:v>33.159999999999997</c:v>
                </c:pt>
                <c:pt idx="39">
                  <c:v>33.4</c:v>
                </c:pt>
                <c:pt idx="40">
                  <c:v>33.43</c:v>
                </c:pt>
                <c:pt idx="41">
                  <c:v>33.47</c:v>
                </c:pt>
                <c:pt idx="42">
                  <c:v>33.51</c:v>
                </c:pt>
                <c:pt idx="43">
                  <c:v>33.53</c:v>
                </c:pt>
                <c:pt idx="44">
                  <c:v>33.57</c:v>
                </c:pt>
                <c:pt idx="45">
                  <c:v>34.229999999999997</c:v>
                </c:pt>
                <c:pt idx="46">
                  <c:v>34.340000000000003</c:v>
                </c:pt>
                <c:pt idx="47">
                  <c:v>36.520000000000003</c:v>
                </c:pt>
                <c:pt idx="48">
                  <c:v>36.57</c:v>
                </c:pt>
                <c:pt idx="49">
                  <c:v>36.6</c:v>
                </c:pt>
                <c:pt idx="50">
                  <c:v>36.68</c:v>
                </c:pt>
                <c:pt idx="51">
                  <c:v>36.96</c:v>
                </c:pt>
                <c:pt idx="52">
                  <c:v>36.97</c:v>
                </c:pt>
                <c:pt idx="53">
                  <c:v>37.130000000000003</c:v>
                </c:pt>
                <c:pt idx="54">
                  <c:v>41.47</c:v>
                </c:pt>
                <c:pt idx="55">
                  <c:v>41.66</c:v>
                </c:pt>
                <c:pt idx="56">
                  <c:v>41.92</c:v>
                </c:pt>
                <c:pt idx="57">
                  <c:v>42.37</c:v>
                </c:pt>
                <c:pt idx="58">
                  <c:v>42.44</c:v>
                </c:pt>
                <c:pt idx="59">
                  <c:v>42.49</c:v>
                </c:pt>
                <c:pt idx="60">
                  <c:v>42.7</c:v>
                </c:pt>
                <c:pt idx="61">
                  <c:v>42.89</c:v>
                </c:pt>
                <c:pt idx="62">
                  <c:v>43.09</c:v>
                </c:pt>
                <c:pt idx="63">
                  <c:v>43.28</c:v>
                </c:pt>
                <c:pt idx="64">
                  <c:v>43.34</c:v>
                </c:pt>
                <c:pt idx="65">
                  <c:v>43.41</c:v>
                </c:pt>
                <c:pt idx="66">
                  <c:v>43.47</c:v>
                </c:pt>
                <c:pt idx="67">
                  <c:v>43.83</c:v>
                </c:pt>
                <c:pt idx="68">
                  <c:v>43.92</c:v>
                </c:pt>
                <c:pt idx="69">
                  <c:v>44</c:v>
                </c:pt>
                <c:pt idx="70">
                  <c:v>44.03</c:v>
                </c:pt>
                <c:pt idx="71">
                  <c:v>44.23</c:v>
                </c:pt>
                <c:pt idx="72">
                  <c:v>44.26</c:v>
                </c:pt>
                <c:pt idx="73">
                  <c:v>44.3</c:v>
                </c:pt>
                <c:pt idx="74">
                  <c:v>44.32</c:v>
                </c:pt>
                <c:pt idx="75">
                  <c:v>44.46</c:v>
                </c:pt>
                <c:pt idx="76">
                  <c:v>44.79</c:v>
                </c:pt>
                <c:pt idx="77">
                  <c:v>44.95</c:v>
                </c:pt>
                <c:pt idx="78">
                  <c:v>45.12</c:v>
                </c:pt>
                <c:pt idx="79">
                  <c:v>45.81</c:v>
                </c:pt>
                <c:pt idx="80">
                  <c:v>45.9</c:v>
                </c:pt>
                <c:pt idx="81">
                  <c:v>46.13</c:v>
                </c:pt>
                <c:pt idx="82">
                  <c:v>46.2</c:v>
                </c:pt>
                <c:pt idx="83">
                  <c:v>46.32</c:v>
                </c:pt>
                <c:pt idx="84">
                  <c:v>46.37</c:v>
                </c:pt>
                <c:pt idx="85">
                  <c:v>46.39</c:v>
                </c:pt>
                <c:pt idx="86">
                  <c:v>46.45</c:v>
                </c:pt>
                <c:pt idx="87">
                  <c:v>46.53</c:v>
                </c:pt>
                <c:pt idx="88">
                  <c:v>46.64</c:v>
                </c:pt>
                <c:pt idx="89">
                  <c:v>46.74</c:v>
                </c:pt>
                <c:pt idx="90">
                  <c:v>46.85</c:v>
                </c:pt>
                <c:pt idx="91">
                  <c:v>46.91</c:v>
                </c:pt>
                <c:pt idx="92">
                  <c:v>46.92</c:v>
                </c:pt>
                <c:pt idx="93">
                  <c:v>47.08</c:v>
                </c:pt>
                <c:pt idx="94">
                  <c:v>47.27</c:v>
                </c:pt>
                <c:pt idx="95">
                  <c:v>47.38</c:v>
                </c:pt>
                <c:pt idx="96">
                  <c:v>47.44</c:v>
                </c:pt>
                <c:pt idx="97">
                  <c:v>47.53</c:v>
                </c:pt>
                <c:pt idx="98">
                  <c:v>47.64</c:v>
                </c:pt>
                <c:pt idx="99">
                  <c:v>47.76</c:v>
                </c:pt>
                <c:pt idx="100">
                  <c:v>47.85</c:v>
                </c:pt>
                <c:pt idx="101">
                  <c:v>47.94</c:v>
                </c:pt>
                <c:pt idx="102">
                  <c:v>47.95</c:v>
                </c:pt>
                <c:pt idx="103">
                  <c:v>48.77</c:v>
                </c:pt>
                <c:pt idx="104">
                  <c:v>48.83</c:v>
                </c:pt>
                <c:pt idx="105">
                  <c:v>48.86</c:v>
                </c:pt>
                <c:pt idx="106">
                  <c:v>48.91</c:v>
                </c:pt>
                <c:pt idx="107">
                  <c:v>48.95</c:v>
                </c:pt>
                <c:pt idx="108">
                  <c:v>49</c:v>
                </c:pt>
                <c:pt idx="109">
                  <c:v>49.05</c:v>
                </c:pt>
                <c:pt idx="110">
                  <c:v>49.15</c:v>
                </c:pt>
                <c:pt idx="111">
                  <c:v>49.16</c:v>
                </c:pt>
                <c:pt idx="112">
                  <c:v>49.26</c:v>
                </c:pt>
                <c:pt idx="113">
                  <c:v>49.42</c:v>
                </c:pt>
                <c:pt idx="114">
                  <c:v>49.65</c:v>
                </c:pt>
                <c:pt idx="115">
                  <c:v>49.73</c:v>
                </c:pt>
                <c:pt idx="116">
                  <c:v>49.77</c:v>
                </c:pt>
                <c:pt idx="117">
                  <c:v>49.8</c:v>
                </c:pt>
                <c:pt idx="118">
                  <c:v>50.05</c:v>
                </c:pt>
                <c:pt idx="119">
                  <c:v>50.84</c:v>
                </c:pt>
                <c:pt idx="120">
                  <c:v>51.1</c:v>
                </c:pt>
                <c:pt idx="121">
                  <c:v>51.35</c:v>
                </c:pt>
                <c:pt idx="122">
                  <c:v>51.6</c:v>
                </c:pt>
                <c:pt idx="123">
                  <c:v>51.85</c:v>
                </c:pt>
                <c:pt idx="124">
                  <c:v>51.93</c:v>
                </c:pt>
                <c:pt idx="125">
                  <c:v>52.01</c:v>
                </c:pt>
                <c:pt idx="126">
                  <c:v>52.08</c:v>
                </c:pt>
                <c:pt idx="127">
                  <c:v>52.35</c:v>
                </c:pt>
                <c:pt idx="128">
                  <c:v>52.46</c:v>
                </c:pt>
                <c:pt idx="129">
                  <c:v>52.55</c:v>
                </c:pt>
                <c:pt idx="130">
                  <c:v>52.71</c:v>
                </c:pt>
                <c:pt idx="131">
                  <c:v>52.78</c:v>
                </c:pt>
                <c:pt idx="132">
                  <c:v>52.86</c:v>
                </c:pt>
                <c:pt idx="133">
                  <c:v>52.98</c:v>
                </c:pt>
                <c:pt idx="134">
                  <c:v>53.34</c:v>
                </c:pt>
                <c:pt idx="135">
                  <c:v>53.71</c:v>
                </c:pt>
                <c:pt idx="136">
                  <c:v>53.95</c:v>
                </c:pt>
                <c:pt idx="137">
                  <c:v>54.14</c:v>
                </c:pt>
                <c:pt idx="138">
                  <c:v>54.26</c:v>
                </c:pt>
                <c:pt idx="139">
                  <c:v>54.88</c:v>
                </c:pt>
                <c:pt idx="140">
                  <c:v>54.9</c:v>
                </c:pt>
                <c:pt idx="141">
                  <c:v>54.91</c:v>
                </c:pt>
                <c:pt idx="142">
                  <c:v>54.92</c:v>
                </c:pt>
                <c:pt idx="143">
                  <c:v>55</c:v>
                </c:pt>
                <c:pt idx="144">
                  <c:v>55.03</c:v>
                </c:pt>
                <c:pt idx="145">
                  <c:v>55.04</c:v>
                </c:pt>
                <c:pt idx="146">
                  <c:v>55.06</c:v>
                </c:pt>
                <c:pt idx="147">
                  <c:v>55.1</c:v>
                </c:pt>
                <c:pt idx="148">
                  <c:v>55.12</c:v>
                </c:pt>
                <c:pt idx="149">
                  <c:v>55.13</c:v>
                </c:pt>
                <c:pt idx="150">
                  <c:v>55.15</c:v>
                </c:pt>
                <c:pt idx="151">
                  <c:v>55.16</c:v>
                </c:pt>
                <c:pt idx="152">
                  <c:v>55.18</c:v>
                </c:pt>
                <c:pt idx="153">
                  <c:v>55.2</c:v>
                </c:pt>
                <c:pt idx="154">
                  <c:v>55.22</c:v>
                </c:pt>
                <c:pt idx="155">
                  <c:v>55.24</c:v>
                </c:pt>
                <c:pt idx="156">
                  <c:v>55.25</c:v>
                </c:pt>
                <c:pt idx="157">
                  <c:v>55.26</c:v>
                </c:pt>
                <c:pt idx="158">
                  <c:v>55.27</c:v>
                </c:pt>
                <c:pt idx="159">
                  <c:v>55.28</c:v>
                </c:pt>
                <c:pt idx="160">
                  <c:v>55.62</c:v>
                </c:pt>
                <c:pt idx="161">
                  <c:v>56.36</c:v>
                </c:pt>
                <c:pt idx="162">
                  <c:v>56.37</c:v>
                </c:pt>
                <c:pt idx="163">
                  <c:v>56.4</c:v>
                </c:pt>
                <c:pt idx="164">
                  <c:v>56.42</c:v>
                </c:pt>
                <c:pt idx="165">
                  <c:v>56.46</c:v>
                </c:pt>
                <c:pt idx="166">
                  <c:v>56.48</c:v>
                </c:pt>
                <c:pt idx="167">
                  <c:v>56.5</c:v>
                </c:pt>
                <c:pt idx="168">
                  <c:v>56.52</c:v>
                </c:pt>
                <c:pt idx="169">
                  <c:v>56.54</c:v>
                </c:pt>
                <c:pt idx="170">
                  <c:v>56.56</c:v>
                </c:pt>
                <c:pt idx="171">
                  <c:v>56.58</c:v>
                </c:pt>
                <c:pt idx="172">
                  <c:v>56.59</c:v>
                </c:pt>
                <c:pt idx="173">
                  <c:v>56.6</c:v>
                </c:pt>
                <c:pt idx="174">
                  <c:v>56.62</c:v>
                </c:pt>
                <c:pt idx="175">
                  <c:v>57.1</c:v>
                </c:pt>
                <c:pt idx="176">
                  <c:v>57.11</c:v>
                </c:pt>
                <c:pt idx="177">
                  <c:v>57.12</c:v>
                </c:pt>
                <c:pt idx="178">
                  <c:v>57.13</c:v>
                </c:pt>
                <c:pt idx="179">
                  <c:v>57.16</c:v>
                </c:pt>
                <c:pt idx="180">
                  <c:v>57.17</c:v>
                </c:pt>
                <c:pt idx="181">
                  <c:v>57.18</c:v>
                </c:pt>
                <c:pt idx="182">
                  <c:v>57.24</c:v>
                </c:pt>
                <c:pt idx="183">
                  <c:v>57.27</c:v>
                </c:pt>
                <c:pt idx="184">
                  <c:v>57.35</c:v>
                </c:pt>
                <c:pt idx="185">
                  <c:v>57.36</c:v>
                </c:pt>
                <c:pt idx="186">
                  <c:v>57.39</c:v>
                </c:pt>
                <c:pt idx="187">
                  <c:v>57.4</c:v>
                </c:pt>
                <c:pt idx="188">
                  <c:v>57.44</c:v>
                </c:pt>
                <c:pt idx="189">
                  <c:v>57.46</c:v>
                </c:pt>
                <c:pt idx="190">
                  <c:v>57.86</c:v>
                </c:pt>
                <c:pt idx="191">
                  <c:v>57.87</c:v>
                </c:pt>
                <c:pt idx="192">
                  <c:v>57.89</c:v>
                </c:pt>
                <c:pt idx="193">
                  <c:v>57.9</c:v>
                </c:pt>
                <c:pt idx="194">
                  <c:v>57.94</c:v>
                </c:pt>
                <c:pt idx="195">
                  <c:v>58.04</c:v>
                </c:pt>
                <c:pt idx="196">
                  <c:v>58.08</c:v>
                </c:pt>
                <c:pt idx="197">
                  <c:v>58.1</c:v>
                </c:pt>
                <c:pt idx="198">
                  <c:v>58.14</c:v>
                </c:pt>
                <c:pt idx="199">
                  <c:v>58.17</c:v>
                </c:pt>
                <c:pt idx="200">
                  <c:v>58.21</c:v>
                </c:pt>
                <c:pt idx="201">
                  <c:v>58.23</c:v>
                </c:pt>
                <c:pt idx="202">
                  <c:v>58.31</c:v>
                </c:pt>
                <c:pt idx="203">
                  <c:v>58.37</c:v>
                </c:pt>
                <c:pt idx="204">
                  <c:v>58.48</c:v>
                </c:pt>
                <c:pt idx="205">
                  <c:v>58.51</c:v>
                </c:pt>
                <c:pt idx="206">
                  <c:v>58.53</c:v>
                </c:pt>
                <c:pt idx="207">
                  <c:v>58.55</c:v>
                </c:pt>
                <c:pt idx="208">
                  <c:v>58.58</c:v>
                </c:pt>
                <c:pt idx="209">
                  <c:v>58.61</c:v>
                </c:pt>
                <c:pt idx="210">
                  <c:v>58.67</c:v>
                </c:pt>
                <c:pt idx="211">
                  <c:v>58.71</c:v>
                </c:pt>
                <c:pt idx="212">
                  <c:v>58.75</c:v>
                </c:pt>
                <c:pt idx="213">
                  <c:v>58.85</c:v>
                </c:pt>
                <c:pt idx="214">
                  <c:v>58.88</c:v>
                </c:pt>
                <c:pt idx="215">
                  <c:v>58.93</c:v>
                </c:pt>
                <c:pt idx="216">
                  <c:v>58.96</c:v>
                </c:pt>
                <c:pt idx="217">
                  <c:v>58.98</c:v>
                </c:pt>
                <c:pt idx="218">
                  <c:v>59.16</c:v>
                </c:pt>
                <c:pt idx="219">
                  <c:v>59.22</c:v>
                </c:pt>
                <c:pt idx="220">
                  <c:v>59.25</c:v>
                </c:pt>
                <c:pt idx="221">
                  <c:v>59.27</c:v>
                </c:pt>
                <c:pt idx="222">
                  <c:v>59.46</c:v>
                </c:pt>
                <c:pt idx="223">
                  <c:v>59.47</c:v>
                </c:pt>
                <c:pt idx="224">
                  <c:v>59.48</c:v>
                </c:pt>
                <c:pt idx="225">
                  <c:v>59.5</c:v>
                </c:pt>
                <c:pt idx="226">
                  <c:v>59.57</c:v>
                </c:pt>
                <c:pt idx="227">
                  <c:v>59.62</c:v>
                </c:pt>
                <c:pt idx="228">
                  <c:v>59.65</c:v>
                </c:pt>
                <c:pt idx="229">
                  <c:v>60.55</c:v>
                </c:pt>
                <c:pt idx="230">
                  <c:v>60.58</c:v>
                </c:pt>
                <c:pt idx="231">
                  <c:v>60.61</c:v>
                </c:pt>
                <c:pt idx="232">
                  <c:v>60.64</c:v>
                </c:pt>
                <c:pt idx="233">
                  <c:v>60.69</c:v>
                </c:pt>
                <c:pt idx="234">
                  <c:v>60.75</c:v>
                </c:pt>
                <c:pt idx="235">
                  <c:v>60.79</c:v>
                </c:pt>
                <c:pt idx="236">
                  <c:v>60.8</c:v>
                </c:pt>
                <c:pt idx="237">
                  <c:v>60.83</c:v>
                </c:pt>
                <c:pt idx="238">
                  <c:v>60.9</c:v>
                </c:pt>
                <c:pt idx="239">
                  <c:v>60.94</c:v>
                </c:pt>
              </c:numCache>
            </c:numRef>
          </c:xVal>
          <c:yVal>
            <c:numRef>
              <c:f>dC_carbb!$C$1:$C$240</c:f>
              <c:numCache>
                <c:formatCode>General</c:formatCode>
                <c:ptCount val="240"/>
                <c:pt idx="0">
                  <c:v>0</c:v>
                </c:pt>
                <c:pt idx="1">
                  <c:v>0.30380000000000001</c:v>
                </c:pt>
                <c:pt idx="2">
                  <c:v>0.2656</c:v>
                </c:pt>
                <c:pt idx="3">
                  <c:v>0.1779</c:v>
                </c:pt>
                <c:pt idx="4">
                  <c:v>0.13830000000000001</c:v>
                </c:pt>
                <c:pt idx="5">
                  <c:v>8.7900000000000006E-2</c:v>
                </c:pt>
                <c:pt idx="6">
                  <c:v>3.7600000000000001E-2</c:v>
                </c:pt>
                <c:pt idx="7">
                  <c:v>1.5599999999999999E-2</c:v>
                </c:pt>
                <c:pt idx="8">
                  <c:v>-4.3E-3</c:v>
                </c:pt>
                <c:pt idx="9">
                  <c:v>-3.73E-2</c:v>
                </c:pt>
                <c:pt idx="10">
                  <c:v>-6.1199999999999997E-2</c:v>
                </c:pt>
                <c:pt idx="11">
                  <c:v>-7.1499999999999994E-2</c:v>
                </c:pt>
                <c:pt idx="12">
                  <c:v>-7.7299999999999994E-2</c:v>
                </c:pt>
                <c:pt idx="13">
                  <c:v>-8.09E-2</c:v>
                </c:pt>
                <c:pt idx="14">
                  <c:v>-8.2600000000000007E-2</c:v>
                </c:pt>
                <c:pt idx="15">
                  <c:v>-8.2400000000000001E-2</c:v>
                </c:pt>
                <c:pt idx="16">
                  <c:v>-8.1799999999999998E-2</c:v>
                </c:pt>
                <c:pt idx="17">
                  <c:v>-7.9399999999999998E-2</c:v>
                </c:pt>
                <c:pt idx="18">
                  <c:v>-7.5600000000000001E-2</c:v>
                </c:pt>
                <c:pt idx="19">
                  <c:v>-7.0400000000000004E-2</c:v>
                </c:pt>
                <c:pt idx="20">
                  <c:v>-4.8899999999999999E-2</c:v>
                </c:pt>
                <c:pt idx="21">
                  <c:v>7.9899999999999999E-2</c:v>
                </c:pt>
                <c:pt idx="22">
                  <c:v>0.38879999999999998</c:v>
                </c:pt>
                <c:pt idx="23">
                  <c:v>0.69450000000000001</c:v>
                </c:pt>
                <c:pt idx="24">
                  <c:v>0.81130000000000002</c:v>
                </c:pt>
                <c:pt idx="25">
                  <c:v>0.82389999999999997</c:v>
                </c:pt>
                <c:pt idx="26">
                  <c:v>0.85270000000000001</c:v>
                </c:pt>
                <c:pt idx="27">
                  <c:v>0.91259999999999997</c:v>
                </c:pt>
                <c:pt idx="28">
                  <c:v>1.0562</c:v>
                </c:pt>
                <c:pt idx="29">
                  <c:v>1.2155</c:v>
                </c:pt>
                <c:pt idx="30">
                  <c:v>1.2381</c:v>
                </c:pt>
                <c:pt idx="31">
                  <c:v>1.7338</c:v>
                </c:pt>
                <c:pt idx="32">
                  <c:v>2.3254000000000001</c:v>
                </c:pt>
                <c:pt idx="33">
                  <c:v>2.3431000000000002</c:v>
                </c:pt>
                <c:pt idx="34">
                  <c:v>2.3595000000000002</c:v>
                </c:pt>
                <c:pt idx="35">
                  <c:v>2.3923999999999999</c:v>
                </c:pt>
                <c:pt idx="36">
                  <c:v>2.4009999999999998</c:v>
                </c:pt>
                <c:pt idx="37">
                  <c:v>2.4363000000000001</c:v>
                </c:pt>
                <c:pt idx="38">
                  <c:v>2.4542000000000002</c:v>
                </c:pt>
                <c:pt idx="39">
                  <c:v>2.4542000000000002</c:v>
                </c:pt>
                <c:pt idx="40">
                  <c:v>2.4529999999999998</c:v>
                </c:pt>
                <c:pt idx="41">
                  <c:v>2.4527999999999999</c:v>
                </c:pt>
                <c:pt idx="42">
                  <c:v>2.4523999999999999</c:v>
                </c:pt>
                <c:pt idx="43">
                  <c:v>2.452</c:v>
                </c:pt>
                <c:pt idx="44">
                  <c:v>2.4518</c:v>
                </c:pt>
                <c:pt idx="45">
                  <c:v>2.4514</c:v>
                </c:pt>
                <c:pt idx="46">
                  <c:v>2.4376000000000002</c:v>
                </c:pt>
                <c:pt idx="47">
                  <c:v>2.4340000000000002</c:v>
                </c:pt>
                <c:pt idx="48">
                  <c:v>2.2972000000000001</c:v>
                </c:pt>
                <c:pt idx="49">
                  <c:v>2.2959999999999998</c:v>
                </c:pt>
                <c:pt idx="50">
                  <c:v>2.2955000000000001</c:v>
                </c:pt>
                <c:pt idx="51">
                  <c:v>2.2949000000000002</c:v>
                </c:pt>
                <c:pt idx="52">
                  <c:v>2.2949000000000002</c:v>
                </c:pt>
                <c:pt idx="53">
                  <c:v>2.2949999999999999</c:v>
                </c:pt>
                <c:pt idx="54">
                  <c:v>2.298</c:v>
                </c:pt>
                <c:pt idx="55">
                  <c:v>2.3980000000000001</c:v>
                </c:pt>
                <c:pt idx="56">
                  <c:v>2.4167000000000001</c:v>
                </c:pt>
                <c:pt idx="57">
                  <c:v>2.4245999999999999</c:v>
                </c:pt>
                <c:pt idx="58">
                  <c:v>2.3978000000000002</c:v>
                </c:pt>
                <c:pt idx="59">
                  <c:v>2.3900999999999999</c:v>
                </c:pt>
                <c:pt idx="60">
                  <c:v>2.3841000000000001</c:v>
                </c:pt>
                <c:pt idx="61">
                  <c:v>2.3544999999999998</c:v>
                </c:pt>
                <c:pt idx="62">
                  <c:v>2.3184999999999998</c:v>
                </c:pt>
                <c:pt idx="63">
                  <c:v>2.2555999999999998</c:v>
                </c:pt>
                <c:pt idx="64">
                  <c:v>2.1823999999999999</c:v>
                </c:pt>
                <c:pt idx="65">
                  <c:v>2.161</c:v>
                </c:pt>
                <c:pt idx="66">
                  <c:v>2.1423999999999999</c:v>
                </c:pt>
                <c:pt idx="67">
                  <c:v>2.1438000000000001</c:v>
                </c:pt>
                <c:pt idx="68">
                  <c:v>2.1452</c:v>
                </c:pt>
                <c:pt idx="69">
                  <c:v>2.1490999999999998</c:v>
                </c:pt>
                <c:pt idx="70">
                  <c:v>2.1587000000000001</c:v>
                </c:pt>
                <c:pt idx="71">
                  <c:v>2.1636000000000002</c:v>
                </c:pt>
                <c:pt idx="72">
                  <c:v>2.1877</c:v>
                </c:pt>
                <c:pt idx="73">
                  <c:v>2.1898</c:v>
                </c:pt>
                <c:pt idx="74">
                  <c:v>2.1922000000000001</c:v>
                </c:pt>
                <c:pt idx="75">
                  <c:v>2.1928999999999998</c:v>
                </c:pt>
                <c:pt idx="76">
                  <c:v>2.1958000000000002</c:v>
                </c:pt>
                <c:pt idx="77">
                  <c:v>2.2002999999999999</c:v>
                </c:pt>
                <c:pt idx="78">
                  <c:v>2.1848000000000001</c:v>
                </c:pt>
                <c:pt idx="79">
                  <c:v>2.1408</c:v>
                </c:pt>
                <c:pt idx="80">
                  <c:v>1.962</c:v>
                </c:pt>
                <c:pt idx="81">
                  <c:v>1.9505999999999999</c:v>
                </c:pt>
                <c:pt idx="82">
                  <c:v>1.9339</c:v>
                </c:pt>
                <c:pt idx="83">
                  <c:v>1.9306000000000001</c:v>
                </c:pt>
                <c:pt idx="84">
                  <c:v>1.9312</c:v>
                </c:pt>
                <c:pt idx="85">
                  <c:v>1.9333</c:v>
                </c:pt>
                <c:pt idx="86">
                  <c:v>1.9346000000000001</c:v>
                </c:pt>
                <c:pt idx="87">
                  <c:v>1.9383999999999999</c:v>
                </c:pt>
                <c:pt idx="88">
                  <c:v>1.9437</c:v>
                </c:pt>
                <c:pt idx="89">
                  <c:v>1.95</c:v>
                </c:pt>
                <c:pt idx="90">
                  <c:v>1.9560999999999999</c:v>
                </c:pt>
                <c:pt idx="91">
                  <c:v>1.9651000000000001</c:v>
                </c:pt>
                <c:pt idx="92">
                  <c:v>1.9712000000000001</c:v>
                </c:pt>
                <c:pt idx="93">
                  <c:v>1.9717</c:v>
                </c:pt>
                <c:pt idx="94">
                  <c:v>1.9855</c:v>
                </c:pt>
                <c:pt idx="95">
                  <c:v>2.0162</c:v>
                </c:pt>
                <c:pt idx="96">
                  <c:v>2.0390000000000001</c:v>
                </c:pt>
                <c:pt idx="97">
                  <c:v>2.0522999999999998</c:v>
                </c:pt>
                <c:pt idx="98">
                  <c:v>2.0716999999999999</c:v>
                </c:pt>
                <c:pt idx="99">
                  <c:v>2.1</c:v>
                </c:pt>
                <c:pt idx="100">
                  <c:v>2.1337999999999999</c:v>
                </c:pt>
                <c:pt idx="101">
                  <c:v>2.1583999999999999</c:v>
                </c:pt>
                <c:pt idx="102">
                  <c:v>2.1863000000000001</c:v>
                </c:pt>
                <c:pt idx="103">
                  <c:v>2.1892999999999998</c:v>
                </c:pt>
                <c:pt idx="104">
                  <c:v>2.3416000000000001</c:v>
                </c:pt>
                <c:pt idx="105">
                  <c:v>2.3359000000000001</c:v>
                </c:pt>
                <c:pt idx="106">
                  <c:v>2.3334000000000001</c:v>
                </c:pt>
                <c:pt idx="107">
                  <c:v>2.3292000000000002</c:v>
                </c:pt>
                <c:pt idx="108">
                  <c:v>2.3252000000000002</c:v>
                </c:pt>
                <c:pt idx="109">
                  <c:v>2.3193999999999999</c:v>
                </c:pt>
                <c:pt idx="110">
                  <c:v>2.3123999999999998</c:v>
                </c:pt>
                <c:pt idx="111">
                  <c:v>2.294</c:v>
                </c:pt>
                <c:pt idx="112">
                  <c:v>2.2919</c:v>
                </c:pt>
                <c:pt idx="113">
                  <c:v>2.2667999999999999</c:v>
                </c:pt>
                <c:pt idx="114">
                  <c:v>2.2174999999999998</c:v>
                </c:pt>
                <c:pt idx="115">
                  <c:v>2.1316999999999999</c:v>
                </c:pt>
                <c:pt idx="116">
                  <c:v>2.0992000000000002</c:v>
                </c:pt>
                <c:pt idx="117">
                  <c:v>2.0849000000000002</c:v>
                </c:pt>
                <c:pt idx="118">
                  <c:v>2.0741999999999998</c:v>
                </c:pt>
                <c:pt idx="119">
                  <c:v>1.9859</c:v>
                </c:pt>
                <c:pt idx="120">
                  <c:v>1.7225999999999999</c:v>
                </c:pt>
                <c:pt idx="121">
                  <c:v>1.6281000000000001</c:v>
                </c:pt>
                <c:pt idx="122">
                  <c:v>1.5165999999999999</c:v>
                </c:pt>
                <c:pt idx="123">
                  <c:v>1.4406000000000001</c:v>
                </c:pt>
                <c:pt idx="124">
                  <c:v>1.3749</c:v>
                </c:pt>
                <c:pt idx="125">
                  <c:v>1.3532</c:v>
                </c:pt>
                <c:pt idx="126">
                  <c:v>1.3338000000000001</c:v>
                </c:pt>
                <c:pt idx="127">
                  <c:v>1.3219000000000001</c:v>
                </c:pt>
                <c:pt idx="128">
                  <c:v>1.3001</c:v>
                </c:pt>
                <c:pt idx="129">
                  <c:v>1.2949999999999999</c:v>
                </c:pt>
                <c:pt idx="130">
                  <c:v>1.2954000000000001</c:v>
                </c:pt>
                <c:pt idx="131">
                  <c:v>1.3022</c:v>
                </c:pt>
                <c:pt idx="132">
                  <c:v>1.3088</c:v>
                </c:pt>
                <c:pt idx="133">
                  <c:v>1.3212999999999999</c:v>
                </c:pt>
                <c:pt idx="134">
                  <c:v>1.3520000000000001</c:v>
                </c:pt>
                <c:pt idx="135">
                  <c:v>1.5069999999999999</c:v>
                </c:pt>
                <c:pt idx="136">
                  <c:v>1.6619999999999999</c:v>
                </c:pt>
                <c:pt idx="137">
                  <c:v>1.7584</c:v>
                </c:pt>
                <c:pt idx="138">
                  <c:v>1.7904</c:v>
                </c:pt>
                <c:pt idx="139">
                  <c:v>1.7471000000000001</c:v>
                </c:pt>
                <c:pt idx="140">
                  <c:v>1.6292</c:v>
                </c:pt>
                <c:pt idx="141">
                  <c:v>1.6695</c:v>
                </c:pt>
                <c:pt idx="142">
                  <c:v>1.6944999999999999</c:v>
                </c:pt>
                <c:pt idx="143">
                  <c:v>1.7231000000000001</c:v>
                </c:pt>
                <c:pt idx="144">
                  <c:v>1.9958</c:v>
                </c:pt>
                <c:pt idx="145">
                  <c:v>2.0922999999999998</c:v>
                </c:pt>
                <c:pt idx="146">
                  <c:v>2.1233</c:v>
                </c:pt>
                <c:pt idx="147">
                  <c:v>2.1837</c:v>
                </c:pt>
                <c:pt idx="148">
                  <c:v>2.2988</c:v>
                </c:pt>
                <c:pt idx="149">
                  <c:v>2.3538000000000001</c:v>
                </c:pt>
                <c:pt idx="150">
                  <c:v>2.3807</c:v>
                </c:pt>
                <c:pt idx="151">
                  <c:v>2.4333</c:v>
                </c:pt>
                <c:pt idx="152">
                  <c:v>2.4590000000000001</c:v>
                </c:pt>
                <c:pt idx="153">
                  <c:v>2.5089999999999999</c:v>
                </c:pt>
                <c:pt idx="154">
                  <c:v>2.5573999999999999</c:v>
                </c:pt>
                <c:pt idx="155">
                  <c:v>2.6040999999999999</c:v>
                </c:pt>
                <c:pt idx="156">
                  <c:v>2.6488999999999998</c:v>
                </c:pt>
                <c:pt idx="157">
                  <c:v>2.6705999999999999</c:v>
                </c:pt>
                <c:pt idx="158">
                  <c:v>2.7052999999999998</c:v>
                </c:pt>
                <c:pt idx="159">
                  <c:v>2.7383999999999999</c:v>
                </c:pt>
                <c:pt idx="160">
                  <c:v>2.7682000000000002</c:v>
                </c:pt>
                <c:pt idx="161">
                  <c:v>2.8277999999999999</c:v>
                </c:pt>
                <c:pt idx="162">
                  <c:v>3.3288000000000002</c:v>
                </c:pt>
                <c:pt idx="163">
                  <c:v>3.3338999999999999</c:v>
                </c:pt>
                <c:pt idx="164">
                  <c:v>3.3443999999999998</c:v>
                </c:pt>
                <c:pt idx="165">
                  <c:v>3.3509000000000002</c:v>
                </c:pt>
                <c:pt idx="166">
                  <c:v>3.4018000000000002</c:v>
                </c:pt>
                <c:pt idx="167">
                  <c:v>3.4306999999999999</c:v>
                </c:pt>
                <c:pt idx="168">
                  <c:v>3.4584000000000001</c:v>
                </c:pt>
                <c:pt idx="169">
                  <c:v>3.4849000000000001</c:v>
                </c:pt>
                <c:pt idx="170">
                  <c:v>3.5104000000000002</c:v>
                </c:pt>
                <c:pt idx="171">
                  <c:v>3.5348000000000002</c:v>
                </c:pt>
                <c:pt idx="172">
                  <c:v>3.5583999999999998</c:v>
                </c:pt>
                <c:pt idx="173">
                  <c:v>3.57</c:v>
                </c:pt>
                <c:pt idx="174">
                  <c:v>3.5813000000000001</c:v>
                </c:pt>
                <c:pt idx="175">
                  <c:v>3.6036999999999999</c:v>
                </c:pt>
                <c:pt idx="176">
                  <c:v>3.6046</c:v>
                </c:pt>
                <c:pt idx="177">
                  <c:v>3.6034000000000002</c:v>
                </c:pt>
                <c:pt idx="178">
                  <c:v>3.6023999999999998</c:v>
                </c:pt>
                <c:pt idx="179">
                  <c:v>3.6017999999999999</c:v>
                </c:pt>
                <c:pt idx="180">
                  <c:v>3.6013000000000002</c:v>
                </c:pt>
                <c:pt idx="181">
                  <c:v>3.6015000000000001</c:v>
                </c:pt>
                <c:pt idx="182">
                  <c:v>3.601</c:v>
                </c:pt>
                <c:pt idx="183">
                  <c:v>3.5905999999999998</c:v>
                </c:pt>
                <c:pt idx="184">
                  <c:v>3.6074000000000002</c:v>
                </c:pt>
                <c:pt idx="185">
                  <c:v>3.6187</c:v>
                </c:pt>
                <c:pt idx="186">
                  <c:v>3.6185999999999998</c:v>
                </c:pt>
                <c:pt idx="187">
                  <c:v>3.6185999999999998</c:v>
                </c:pt>
                <c:pt idx="188">
                  <c:v>3.6185</c:v>
                </c:pt>
                <c:pt idx="189">
                  <c:v>3.6190000000000002</c:v>
                </c:pt>
                <c:pt idx="190">
                  <c:v>3.6202000000000001</c:v>
                </c:pt>
                <c:pt idx="191">
                  <c:v>3.5005000000000002</c:v>
                </c:pt>
                <c:pt idx="192">
                  <c:v>3.4912000000000001</c:v>
                </c:pt>
                <c:pt idx="193">
                  <c:v>3.4698000000000002</c:v>
                </c:pt>
                <c:pt idx="194">
                  <c:v>3.4603000000000002</c:v>
                </c:pt>
                <c:pt idx="195">
                  <c:v>3.4169999999999998</c:v>
                </c:pt>
                <c:pt idx="196">
                  <c:v>3.2690000000000001</c:v>
                </c:pt>
                <c:pt idx="197">
                  <c:v>3.2166999999999999</c:v>
                </c:pt>
                <c:pt idx="198">
                  <c:v>3.1972</c:v>
                </c:pt>
                <c:pt idx="199">
                  <c:v>3.1684000000000001</c:v>
                </c:pt>
                <c:pt idx="200">
                  <c:v>3.1503000000000001</c:v>
                </c:pt>
                <c:pt idx="201">
                  <c:v>3.1274999999999999</c:v>
                </c:pt>
                <c:pt idx="202">
                  <c:v>3.1181999999999999</c:v>
                </c:pt>
                <c:pt idx="203">
                  <c:v>3.0952999999999999</c:v>
                </c:pt>
                <c:pt idx="204">
                  <c:v>3.1057999999999999</c:v>
                </c:pt>
                <c:pt idx="205">
                  <c:v>3.1522000000000001</c:v>
                </c:pt>
                <c:pt idx="206">
                  <c:v>3.1663999999999999</c:v>
                </c:pt>
                <c:pt idx="207">
                  <c:v>3.1755</c:v>
                </c:pt>
                <c:pt idx="208">
                  <c:v>3.1842999999999999</c:v>
                </c:pt>
                <c:pt idx="209">
                  <c:v>3.2019000000000002</c:v>
                </c:pt>
                <c:pt idx="210">
                  <c:v>3.2189000000000001</c:v>
                </c:pt>
                <c:pt idx="211">
                  <c:v>3.2456</c:v>
                </c:pt>
                <c:pt idx="212">
                  <c:v>3.2606999999999999</c:v>
                </c:pt>
                <c:pt idx="213">
                  <c:v>3.2831999999999999</c:v>
                </c:pt>
                <c:pt idx="214">
                  <c:v>3.3252999999999999</c:v>
                </c:pt>
                <c:pt idx="215">
                  <c:v>3.3347000000000002</c:v>
                </c:pt>
                <c:pt idx="216">
                  <c:v>3.3512</c:v>
                </c:pt>
                <c:pt idx="217">
                  <c:v>3.3586999999999998</c:v>
                </c:pt>
                <c:pt idx="218">
                  <c:v>3.3616000000000001</c:v>
                </c:pt>
                <c:pt idx="219">
                  <c:v>3.3018999999999998</c:v>
                </c:pt>
                <c:pt idx="220">
                  <c:v>3.2547000000000001</c:v>
                </c:pt>
                <c:pt idx="221">
                  <c:v>3.2307999999999999</c:v>
                </c:pt>
                <c:pt idx="222">
                  <c:v>3.2145999999999999</c:v>
                </c:pt>
                <c:pt idx="223">
                  <c:v>3.0404</c:v>
                </c:pt>
                <c:pt idx="224">
                  <c:v>3.0301</c:v>
                </c:pt>
                <c:pt idx="225">
                  <c:v>3.0196999999999998</c:v>
                </c:pt>
                <c:pt idx="226">
                  <c:v>2.9986000000000002</c:v>
                </c:pt>
                <c:pt idx="227">
                  <c:v>2.9247000000000001</c:v>
                </c:pt>
                <c:pt idx="228">
                  <c:v>2.8915000000000002</c:v>
                </c:pt>
                <c:pt idx="229">
                  <c:v>2.8767</c:v>
                </c:pt>
                <c:pt idx="230">
                  <c:v>2.3656999999999999</c:v>
                </c:pt>
                <c:pt idx="231">
                  <c:v>2.3502999999999998</c:v>
                </c:pt>
                <c:pt idx="232">
                  <c:v>2.335</c:v>
                </c:pt>
                <c:pt idx="233">
                  <c:v>2.3197999999999999</c:v>
                </c:pt>
                <c:pt idx="234">
                  <c:v>2.2945000000000002</c:v>
                </c:pt>
                <c:pt idx="235">
                  <c:v>2.2644000000000002</c:v>
                </c:pt>
                <c:pt idx="236">
                  <c:v>2.2444999999999999</c:v>
                </c:pt>
                <c:pt idx="237">
                  <c:v>2.2395</c:v>
                </c:pt>
                <c:pt idx="238">
                  <c:v>2.2246999999999999</c:v>
                </c:pt>
                <c:pt idx="239">
                  <c:v>2.1901999999999999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6-4CF5-876E-BC1265B1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77160"/>
        <c:axId val="589177944"/>
      </c:scatterChart>
      <c:valAx>
        <c:axId val="5891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9177944"/>
        <c:crosses val="autoZero"/>
        <c:crossBetween val="midCat"/>
      </c:valAx>
      <c:valAx>
        <c:axId val="58917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177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dC_orgb!$B$1</c:f>
              <c:strCache>
                <c:ptCount val="1"/>
                <c:pt idx="0">
                  <c:v>dC_orgb</c:v>
                </c:pt>
              </c:strCache>
            </c:strRef>
          </c:tx>
          <c:spPr>
            <a:ln w="28575">
              <a:noFill/>
            </a:ln>
          </c:spPr>
          <c:xVal>
            <c:numRef>
              <c:f>dC_orgb!$A$2:$A$115</c:f>
              <c:numCache>
                <c:formatCode>General</c:formatCode>
                <c:ptCount val="114"/>
                <c:pt idx="0">
                  <c:v>0.01</c:v>
                </c:pt>
                <c:pt idx="1">
                  <c:v>0.28999999999999998</c:v>
                </c:pt>
                <c:pt idx="2">
                  <c:v>0.34</c:v>
                </c:pt>
                <c:pt idx="3">
                  <c:v>0.48</c:v>
                </c:pt>
                <c:pt idx="4">
                  <c:v>0.62</c:v>
                </c:pt>
                <c:pt idx="5">
                  <c:v>0.79</c:v>
                </c:pt>
                <c:pt idx="6">
                  <c:v>0.87</c:v>
                </c:pt>
                <c:pt idx="7">
                  <c:v>0.94</c:v>
                </c:pt>
                <c:pt idx="8">
                  <c:v>1.04</c:v>
                </c:pt>
                <c:pt idx="9">
                  <c:v>1.1200000000000001</c:v>
                </c:pt>
                <c:pt idx="10">
                  <c:v>1.2</c:v>
                </c:pt>
                <c:pt idx="11">
                  <c:v>1.29</c:v>
                </c:pt>
                <c:pt idx="12">
                  <c:v>1.37</c:v>
                </c:pt>
                <c:pt idx="13">
                  <c:v>1.45</c:v>
                </c:pt>
                <c:pt idx="14">
                  <c:v>1.54</c:v>
                </c:pt>
                <c:pt idx="15">
                  <c:v>1.62</c:v>
                </c:pt>
                <c:pt idx="16">
                  <c:v>1.7</c:v>
                </c:pt>
                <c:pt idx="17">
                  <c:v>1.79</c:v>
                </c:pt>
                <c:pt idx="18">
                  <c:v>1.87</c:v>
                </c:pt>
                <c:pt idx="19">
                  <c:v>1.95</c:v>
                </c:pt>
                <c:pt idx="20">
                  <c:v>2.04</c:v>
                </c:pt>
                <c:pt idx="21">
                  <c:v>2.12</c:v>
                </c:pt>
                <c:pt idx="22">
                  <c:v>2.2000000000000002</c:v>
                </c:pt>
                <c:pt idx="23">
                  <c:v>2.29</c:v>
                </c:pt>
                <c:pt idx="24">
                  <c:v>2.37</c:v>
                </c:pt>
                <c:pt idx="25">
                  <c:v>2.4500000000000002</c:v>
                </c:pt>
                <c:pt idx="26">
                  <c:v>2.54</c:v>
                </c:pt>
                <c:pt idx="27">
                  <c:v>2.64</c:v>
                </c:pt>
                <c:pt idx="28">
                  <c:v>2.77</c:v>
                </c:pt>
                <c:pt idx="29">
                  <c:v>2.92</c:v>
                </c:pt>
                <c:pt idx="30">
                  <c:v>3.04</c:v>
                </c:pt>
                <c:pt idx="31">
                  <c:v>3.17</c:v>
                </c:pt>
                <c:pt idx="32">
                  <c:v>3.31</c:v>
                </c:pt>
                <c:pt idx="33">
                  <c:v>3.44</c:v>
                </c:pt>
                <c:pt idx="34">
                  <c:v>3.56</c:v>
                </c:pt>
                <c:pt idx="35">
                  <c:v>3.78</c:v>
                </c:pt>
                <c:pt idx="36">
                  <c:v>3.97</c:v>
                </c:pt>
                <c:pt idx="37">
                  <c:v>4.16</c:v>
                </c:pt>
                <c:pt idx="38">
                  <c:v>4.3899999999999997</c:v>
                </c:pt>
                <c:pt idx="39">
                  <c:v>4.58</c:v>
                </c:pt>
                <c:pt idx="40">
                  <c:v>4.7699999999999996</c:v>
                </c:pt>
                <c:pt idx="41">
                  <c:v>5</c:v>
                </c:pt>
                <c:pt idx="42">
                  <c:v>20.71</c:v>
                </c:pt>
                <c:pt idx="43">
                  <c:v>30.17</c:v>
                </c:pt>
                <c:pt idx="44">
                  <c:v>31.26</c:v>
                </c:pt>
                <c:pt idx="45">
                  <c:v>31.9</c:v>
                </c:pt>
                <c:pt idx="46">
                  <c:v>32.450000000000003</c:v>
                </c:pt>
                <c:pt idx="47">
                  <c:v>33.159999999999997</c:v>
                </c:pt>
                <c:pt idx="48">
                  <c:v>33.880000000000003</c:v>
                </c:pt>
                <c:pt idx="49">
                  <c:v>34.549999999999997</c:v>
                </c:pt>
                <c:pt idx="50">
                  <c:v>35.22</c:v>
                </c:pt>
                <c:pt idx="51">
                  <c:v>35.82</c:v>
                </c:pt>
                <c:pt idx="52">
                  <c:v>36.08</c:v>
                </c:pt>
                <c:pt idx="53">
                  <c:v>36.229999999999997</c:v>
                </c:pt>
                <c:pt idx="54">
                  <c:v>36.39</c:v>
                </c:pt>
                <c:pt idx="55">
                  <c:v>36.54</c:v>
                </c:pt>
                <c:pt idx="56">
                  <c:v>36.68</c:v>
                </c:pt>
                <c:pt idx="57">
                  <c:v>36.9</c:v>
                </c:pt>
                <c:pt idx="58">
                  <c:v>37</c:v>
                </c:pt>
                <c:pt idx="59">
                  <c:v>41.5</c:v>
                </c:pt>
                <c:pt idx="60">
                  <c:v>41.8</c:v>
                </c:pt>
                <c:pt idx="61">
                  <c:v>42.2</c:v>
                </c:pt>
                <c:pt idx="62">
                  <c:v>42.5</c:v>
                </c:pt>
                <c:pt idx="63">
                  <c:v>42.8</c:v>
                </c:pt>
                <c:pt idx="64">
                  <c:v>43.4</c:v>
                </c:pt>
                <c:pt idx="65">
                  <c:v>45</c:v>
                </c:pt>
                <c:pt idx="66">
                  <c:v>46</c:v>
                </c:pt>
                <c:pt idx="67">
                  <c:v>46.99</c:v>
                </c:pt>
                <c:pt idx="68">
                  <c:v>47.59</c:v>
                </c:pt>
                <c:pt idx="69">
                  <c:v>48.2</c:v>
                </c:pt>
                <c:pt idx="70">
                  <c:v>48.5</c:v>
                </c:pt>
                <c:pt idx="71">
                  <c:v>48.85</c:v>
                </c:pt>
                <c:pt idx="72">
                  <c:v>48.93</c:v>
                </c:pt>
                <c:pt idx="73">
                  <c:v>49.12</c:v>
                </c:pt>
                <c:pt idx="74">
                  <c:v>49.39</c:v>
                </c:pt>
                <c:pt idx="75">
                  <c:v>49.53</c:v>
                </c:pt>
                <c:pt idx="76">
                  <c:v>49.7</c:v>
                </c:pt>
                <c:pt idx="77">
                  <c:v>49.95</c:v>
                </c:pt>
                <c:pt idx="78">
                  <c:v>50</c:v>
                </c:pt>
                <c:pt idx="79">
                  <c:v>50.89</c:v>
                </c:pt>
                <c:pt idx="80">
                  <c:v>51.5</c:v>
                </c:pt>
                <c:pt idx="81">
                  <c:v>53.46</c:v>
                </c:pt>
                <c:pt idx="82">
                  <c:v>53.62</c:v>
                </c:pt>
                <c:pt idx="83">
                  <c:v>53.76</c:v>
                </c:pt>
                <c:pt idx="84">
                  <c:v>53.88</c:v>
                </c:pt>
                <c:pt idx="85">
                  <c:v>54.02</c:v>
                </c:pt>
                <c:pt idx="86">
                  <c:v>54.15</c:v>
                </c:pt>
                <c:pt idx="87">
                  <c:v>54.26</c:v>
                </c:pt>
                <c:pt idx="88">
                  <c:v>54.4</c:v>
                </c:pt>
                <c:pt idx="89">
                  <c:v>54.51</c:v>
                </c:pt>
                <c:pt idx="90">
                  <c:v>54.61</c:v>
                </c:pt>
                <c:pt idx="91">
                  <c:v>54.7</c:v>
                </c:pt>
                <c:pt idx="92">
                  <c:v>54.97</c:v>
                </c:pt>
                <c:pt idx="93">
                  <c:v>55.15</c:v>
                </c:pt>
                <c:pt idx="94">
                  <c:v>55.36</c:v>
                </c:pt>
                <c:pt idx="95">
                  <c:v>55.46</c:v>
                </c:pt>
                <c:pt idx="96">
                  <c:v>55.58</c:v>
                </c:pt>
                <c:pt idx="97">
                  <c:v>55.77</c:v>
                </c:pt>
                <c:pt idx="98">
                  <c:v>55.89</c:v>
                </c:pt>
                <c:pt idx="99">
                  <c:v>56.05</c:v>
                </c:pt>
                <c:pt idx="100">
                  <c:v>56.27</c:v>
                </c:pt>
                <c:pt idx="101">
                  <c:v>56.38</c:v>
                </c:pt>
                <c:pt idx="102">
                  <c:v>56.48</c:v>
                </c:pt>
                <c:pt idx="103">
                  <c:v>56.62</c:v>
                </c:pt>
                <c:pt idx="104">
                  <c:v>56.97</c:v>
                </c:pt>
                <c:pt idx="105">
                  <c:v>57.21</c:v>
                </c:pt>
                <c:pt idx="106">
                  <c:v>57.47</c:v>
                </c:pt>
                <c:pt idx="107">
                  <c:v>57.48</c:v>
                </c:pt>
                <c:pt idx="108">
                  <c:v>57.97</c:v>
                </c:pt>
                <c:pt idx="109">
                  <c:v>58.47</c:v>
                </c:pt>
                <c:pt idx="110">
                  <c:v>59.1</c:v>
                </c:pt>
                <c:pt idx="111">
                  <c:v>59.42</c:v>
                </c:pt>
                <c:pt idx="112">
                  <c:v>59.7</c:v>
                </c:pt>
                <c:pt idx="113">
                  <c:v>59.98</c:v>
                </c:pt>
              </c:numCache>
            </c:numRef>
          </c:xVal>
          <c:yVal>
            <c:numRef>
              <c:f>dC_orgb!$B$2:$B$115</c:f>
              <c:numCache>
                <c:formatCode>General</c:formatCode>
                <c:ptCount val="114"/>
                <c:pt idx="0">
                  <c:v>-22.03</c:v>
                </c:pt>
                <c:pt idx="1">
                  <c:v>-22.08</c:v>
                </c:pt>
                <c:pt idx="2">
                  <c:v>-22.56</c:v>
                </c:pt>
                <c:pt idx="3">
                  <c:v>-22.62</c:v>
                </c:pt>
                <c:pt idx="4">
                  <c:v>-22.04</c:v>
                </c:pt>
                <c:pt idx="5">
                  <c:v>-22.88</c:v>
                </c:pt>
                <c:pt idx="6">
                  <c:v>-21.7</c:v>
                </c:pt>
                <c:pt idx="7">
                  <c:v>-21.7</c:v>
                </c:pt>
                <c:pt idx="8">
                  <c:v>-21.99</c:v>
                </c:pt>
                <c:pt idx="9">
                  <c:v>-20.88</c:v>
                </c:pt>
                <c:pt idx="10">
                  <c:v>-21.92</c:v>
                </c:pt>
                <c:pt idx="11">
                  <c:v>-21.9</c:v>
                </c:pt>
                <c:pt idx="12">
                  <c:v>-21.34</c:v>
                </c:pt>
                <c:pt idx="13">
                  <c:v>-22.82</c:v>
                </c:pt>
                <c:pt idx="14">
                  <c:v>-21.49</c:v>
                </c:pt>
                <c:pt idx="15">
                  <c:v>-22.19</c:v>
                </c:pt>
                <c:pt idx="16">
                  <c:v>-21.5</c:v>
                </c:pt>
                <c:pt idx="17">
                  <c:v>-21.5</c:v>
                </c:pt>
                <c:pt idx="18">
                  <c:v>-22.9</c:v>
                </c:pt>
                <c:pt idx="19">
                  <c:v>-23.03</c:v>
                </c:pt>
                <c:pt idx="20">
                  <c:v>-22.09</c:v>
                </c:pt>
                <c:pt idx="21">
                  <c:v>-23.28</c:v>
                </c:pt>
                <c:pt idx="22">
                  <c:v>-22.26</c:v>
                </c:pt>
                <c:pt idx="23">
                  <c:v>-21.44</c:v>
                </c:pt>
                <c:pt idx="24">
                  <c:v>-21.58</c:v>
                </c:pt>
                <c:pt idx="25">
                  <c:v>-21.09</c:v>
                </c:pt>
                <c:pt idx="26">
                  <c:v>-21.87</c:v>
                </c:pt>
                <c:pt idx="27">
                  <c:v>-21.41</c:v>
                </c:pt>
                <c:pt idx="28">
                  <c:v>-22.61</c:v>
                </c:pt>
                <c:pt idx="29">
                  <c:v>-23.24</c:v>
                </c:pt>
                <c:pt idx="30">
                  <c:v>-21.6</c:v>
                </c:pt>
                <c:pt idx="31">
                  <c:v>-22.75</c:v>
                </c:pt>
                <c:pt idx="32">
                  <c:v>-21.49</c:v>
                </c:pt>
                <c:pt idx="33">
                  <c:v>-22.68</c:v>
                </c:pt>
                <c:pt idx="34">
                  <c:v>-23.77</c:v>
                </c:pt>
                <c:pt idx="35">
                  <c:v>-23.04</c:v>
                </c:pt>
                <c:pt idx="36">
                  <c:v>-21.72</c:v>
                </c:pt>
                <c:pt idx="37">
                  <c:v>-21.64</c:v>
                </c:pt>
                <c:pt idx="38">
                  <c:v>-22.87</c:v>
                </c:pt>
                <c:pt idx="39">
                  <c:v>-21.1</c:v>
                </c:pt>
                <c:pt idx="40">
                  <c:v>-21.66</c:v>
                </c:pt>
                <c:pt idx="41">
                  <c:v>-23.16</c:v>
                </c:pt>
                <c:pt idx="42">
                  <c:v>-24.88</c:v>
                </c:pt>
                <c:pt idx="43">
                  <c:v>-25.19</c:v>
                </c:pt>
                <c:pt idx="44">
                  <c:v>-26.24</c:v>
                </c:pt>
                <c:pt idx="45">
                  <c:v>-24.71</c:v>
                </c:pt>
                <c:pt idx="46">
                  <c:v>-25.48</c:v>
                </c:pt>
                <c:pt idx="47">
                  <c:v>-25.11</c:v>
                </c:pt>
                <c:pt idx="48">
                  <c:v>-25.9</c:v>
                </c:pt>
                <c:pt idx="49">
                  <c:v>-24.24</c:v>
                </c:pt>
                <c:pt idx="50">
                  <c:v>-24.9</c:v>
                </c:pt>
                <c:pt idx="51">
                  <c:v>-25.34</c:v>
                </c:pt>
                <c:pt idx="52">
                  <c:v>-23.58</c:v>
                </c:pt>
                <c:pt idx="53">
                  <c:v>-26.21</c:v>
                </c:pt>
                <c:pt idx="54">
                  <c:v>-26.25</c:v>
                </c:pt>
                <c:pt idx="55">
                  <c:v>-26.27</c:v>
                </c:pt>
                <c:pt idx="56">
                  <c:v>-26.36</c:v>
                </c:pt>
                <c:pt idx="57">
                  <c:v>-25.86</c:v>
                </c:pt>
                <c:pt idx="58">
                  <c:v>-26.42</c:v>
                </c:pt>
                <c:pt idx="59">
                  <c:v>-21.05</c:v>
                </c:pt>
                <c:pt idx="60">
                  <c:v>-26.45</c:v>
                </c:pt>
                <c:pt idx="61">
                  <c:v>-26.52</c:v>
                </c:pt>
                <c:pt idx="62">
                  <c:v>-26.19</c:v>
                </c:pt>
                <c:pt idx="63">
                  <c:v>-25.31</c:v>
                </c:pt>
                <c:pt idx="64">
                  <c:v>-26.24</c:v>
                </c:pt>
                <c:pt idx="65">
                  <c:v>-26.7</c:v>
                </c:pt>
                <c:pt idx="66">
                  <c:v>-27.03</c:v>
                </c:pt>
                <c:pt idx="67">
                  <c:v>-24.9</c:v>
                </c:pt>
                <c:pt idx="68">
                  <c:v>-26.23</c:v>
                </c:pt>
                <c:pt idx="69">
                  <c:v>-25.91</c:v>
                </c:pt>
                <c:pt idx="70">
                  <c:v>-25.61</c:v>
                </c:pt>
                <c:pt idx="71">
                  <c:v>-25.14</c:v>
                </c:pt>
                <c:pt idx="72">
                  <c:v>-25.38</c:v>
                </c:pt>
                <c:pt idx="73">
                  <c:v>-25.5</c:v>
                </c:pt>
                <c:pt idx="74">
                  <c:v>-24.72</c:v>
                </c:pt>
                <c:pt idx="75">
                  <c:v>-26.02</c:v>
                </c:pt>
                <c:pt idx="76">
                  <c:v>-25.9</c:v>
                </c:pt>
                <c:pt idx="77">
                  <c:v>-25.91</c:v>
                </c:pt>
                <c:pt idx="78">
                  <c:v>-25.18</c:v>
                </c:pt>
                <c:pt idx="79">
                  <c:v>-25.25</c:v>
                </c:pt>
                <c:pt idx="80">
                  <c:v>-26.62</c:v>
                </c:pt>
                <c:pt idx="81">
                  <c:v>-23.57</c:v>
                </c:pt>
                <c:pt idx="82">
                  <c:v>-26.32</c:v>
                </c:pt>
                <c:pt idx="83">
                  <c:v>-26.27</c:v>
                </c:pt>
                <c:pt idx="84">
                  <c:v>-26.16</c:v>
                </c:pt>
                <c:pt idx="85">
                  <c:v>-26</c:v>
                </c:pt>
                <c:pt idx="86">
                  <c:v>-26.42</c:v>
                </c:pt>
                <c:pt idx="87">
                  <c:v>-26.79</c:v>
                </c:pt>
                <c:pt idx="88">
                  <c:v>-26.89</c:v>
                </c:pt>
                <c:pt idx="89">
                  <c:v>-26.97</c:v>
                </c:pt>
                <c:pt idx="90">
                  <c:v>-26.97</c:v>
                </c:pt>
                <c:pt idx="91">
                  <c:v>-25.57</c:v>
                </c:pt>
                <c:pt idx="92">
                  <c:v>-25.27</c:v>
                </c:pt>
                <c:pt idx="93">
                  <c:v>-25.37</c:v>
                </c:pt>
                <c:pt idx="94">
                  <c:v>-25.68</c:v>
                </c:pt>
                <c:pt idx="95">
                  <c:v>-25.16</c:v>
                </c:pt>
                <c:pt idx="96">
                  <c:v>-25.24</c:v>
                </c:pt>
                <c:pt idx="97">
                  <c:v>-26.24</c:v>
                </c:pt>
                <c:pt idx="98">
                  <c:v>-25.36</c:v>
                </c:pt>
                <c:pt idx="99">
                  <c:v>-25.53</c:v>
                </c:pt>
                <c:pt idx="100">
                  <c:v>-25.78</c:v>
                </c:pt>
                <c:pt idx="101">
                  <c:v>-26.94</c:v>
                </c:pt>
                <c:pt idx="102">
                  <c:v>-25.53</c:v>
                </c:pt>
                <c:pt idx="103">
                  <c:v>-26.42</c:v>
                </c:pt>
                <c:pt idx="104">
                  <c:v>-25.08</c:v>
                </c:pt>
                <c:pt idx="105">
                  <c:v>-25.44</c:v>
                </c:pt>
                <c:pt idx="106">
                  <c:v>-25.79</c:v>
                </c:pt>
                <c:pt idx="107">
                  <c:v>-26.02</c:v>
                </c:pt>
                <c:pt idx="108">
                  <c:v>-25.84</c:v>
                </c:pt>
                <c:pt idx="109">
                  <c:v>-27.94</c:v>
                </c:pt>
                <c:pt idx="110">
                  <c:v>-25.74</c:v>
                </c:pt>
                <c:pt idx="111">
                  <c:v>-26.72</c:v>
                </c:pt>
                <c:pt idx="112">
                  <c:v>-25.91</c:v>
                </c:pt>
                <c:pt idx="113">
                  <c:v>-27.29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A-447F-AE2D-67AA9A9F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78336"/>
        <c:axId val="589179904"/>
      </c:scatterChart>
      <c:valAx>
        <c:axId val="5891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9179904"/>
        <c:crosses val="autoZero"/>
        <c:crossBetween val="midCat"/>
      </c:valAx>
      <c:valAx>
        <c:axId val="5891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17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dSr_ocean!$B$1</c:f>
              <c:strCache>
                <c:ptCount val="1"/>
                <c:pt idx="0">
                  <c:v>dSr_ocean</c:v>
                </c:pt>
              </c:strCache>
            </c:strRef>
          </c:tx>
          <c:spPr>
            <a:ln w="28575">
              <a:noFill/>
            </a:ln>
          </c:spPr>
          <c:xVal>
            <c:numRef>
              <c:f>dSr_ocean!$A$2:$A$305</c:f>
              <c:numCache>
                <c:formatCode>General</c:formatCode>
                <c:ptCount val="304"/>
                <c:pt idx="0">
                  <c:v>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1.9E-2</c:v>
                </c:pt>
                <c:pt idx="4">
                  <c:v>2.9000000000000001E-2</c:v>
                </c:pt>
                <c:pt idx="5">
                  <c:v>3.4000000000000002E-2</c:v>
                </c:pt>
                <c:pt idx="6">
                  <c:v>3.7999999999999999E-2</c:v>
                </c:pt>
                <c:pt idx="7">
                  <c:v>4.2999999999999997E-2</c:v>
                </c:pt>
                <c:pt idx="8">
                  <c:v>4.8000000000000001E-2</c:v>
                </c:pt>
                <c:pt idx="9">
                  <c:v>5.2999999999999999E-2</c:v>
                </c:pt>
                <c:pt idx="10">
                  <c:v>5.8000000000000003E-2</c:v>
                </c:pt>
                <c:pt idx="11">
                  <c:v>6.3E-2</c:v>
                </c:pt>
                <c:pt idx="12">
                  <c:v>6.7000000000000004E-2</c:v>
                </c:pt>
                <c:pt idx="13">
                  <c:v>7.0999999999999994E-2</c:v>
                </c:pt>
                <c:pt idx="14">
                  <c:v>7.5999999999999998E-2</c:v>
                </c:pt>
                <c:pt idx="15">
                  <c:v>7.9000000000000001E-2</c:v>
                </c:pt>
                <c:pt idx="16">
                  <c:v>0.08</c:v>
                </c:pt>
                <c:pt idx="17">
                  <c:v>0.09</c:v>
                </c:pt>
                <c:pt idx="18">
                  <c:v>0.107</c:v>
                </c:pt>
                <c:pt idx="19">
                  <c:v>0.114</c:v>
                </c:pt>
                <c:pt idx="20">
                  <c:v>0.122</c:v>
                </c:pt>
                <c:pt idx="21">
                  <c:v>0.126</c:v>
                </c:pt>
                <c:pt idx="22">
                  <c:v>0.13100000000000001</c:v>
                </c:pt>
                <c:pt idx="23">
                  <c:v>0.13500000000000001</c:v>
                </c:pt>
                <c:pt idx="24">
                  <c:v>0.14199999999999999</c:v>
                </c:pt>
                <c:pt idx="25">
                  <c:v>0.14899999999999999</c:v>
                </c:pt>
                <c:pt idx="26">
                  <c:v>0.157</c:v>
                </c:pt>
                <c:pt idx="27">
                  <c:v>0.16400000000000001</c:v>
                </c:pt>
                <c:pt idx="28">
                  <c:v>0.17100000000000001</c:v>
                </c:pt>
                <c:pt idx="29">
                  <c:v>0.17699999999999999</c:v>
                </c:pt>
                <c:pt idx="30">
                  <c:v>0.183</c:v>
                </c:pt>
                <c:pt idx="31">
                  <c:v>0.189</c:v>
                </c:pt>
                <c:pt idx="32">
                  <c:v>0.19400000000000001</c:v>
                </c:pt>
                <c:pt idx="33">
                  <c:v>0.20499999999999999</c:v>
                </c:pt>
                <c:pt idx="34">
                  <c:v>0.21099999999999999</c:v>
                </c:pt>
                <c:pt idx="35">
                  <c:v>0.218</c:v>
                </c:pt>
                <c:pt idx="36">
                  <c:v>0.223</c:v>
                </c:pt>
                <c:pt idx="37">
                  <c:v>0.22800000000000001</c:v>
                </c:pt>
                <c:pt idx="38">
                  <c:v>0.23200000000000001</c:v>
                </c:pt>
                <c:pt idx="39">
                  <c:v>0.23699999999999999</c:v>
                </c:pt>
                <c:pt idx="40">
                  <c:v>0.24</c:v>
                </c:pt>
                <c:pt idx="41">
                  <c:v>0.24399999999999999</c:v>
                </c:pt>
                <c:pt idx="42">
                  <c:v>0.247</c:v>
                </c:pt>
                <c:pt idx="43">
                  <c:v>0.252</c:v>
                </c:pt>
                <c:pt idx="44">
                  <c:v>0.25700000000000001</c:v>
                </c:pt>
                <c:pt idx="45">
                  <c:v>0.26300000000000001</c:v>
                </c:pt>
                <c:pt idx="46">
                  <c:v>0.26800000000000002</c:v>
                </c:pt>
                <c:pt idx="47">
                  <c:v>0.26900000000000002</c:v>
                </c:pt>
                <c:pt idx="48">
                  <c:v>0.27800000000000002</c:v>
                </c:pt>
                <c:pt idx="49">
                  <c:v>0.28699999999999998</c:v>
                </c:pt>
                <c:pt idx="50">
                  <c:v>0.29499999999999998</c:v>
                </c:pt>
                <c:pt idx="51">
                  <c:v>0.30099999999999999</c:v>
                </c:pt>
                <c:pt idx="52">
                  <c:v>0.30599999999999999</c:v>
                </c:pt>
                <c:pt idx="53">
                  <c:v>0.311</c:v>
                </c:pt>
                <c:pt idx="54">
                  <c:v>0.316</c:v>
                </c:pt>
                <c:pt idx="55">
                  <c:v>0.32100000000000001</c:v>
                </c:pt>
                <c:pt idx="56">
                  <c:v>0.32600000000000001</c:v>
                </c:pt>
                <c:pt idx="57">
                  <c:v>0.3276</c:v>
                </c:pt>
                <c:pt idx="58">
                  <c:v>0.33100000000000002</c:v>
                </c:pt>
                <c:pt idx="59">
                  <c:v>0.33400000000000002</c:v>
                </c:pt>
                <c:pt idx="60">
                  <c:v>0.33600000000000002</c:v>
                </c:pt>
                <c:pt idx="61">
                  <c:v>0.33800000000000002</c:v>
                </c:pt>
                <c:pt idx="62">
                  <c:v>0.34100000000000003</c:v>
                </c:pt>
                <c:pt idx="63">
                  <c:v>0.34899999999999998</c:v>
                </c:pt>
                <c:pt idx="64">
                  <c:v>0.35699999999999998</c:v>
                </c:pt>
                <c:pt idx="65">
                  <c:v>0.36499999999999999</c:v>
                </c:pt>
                <c:pt idx="66">
                  <c:v>0.373</c:v>
                </c:pt>
                <c:pt idx="67">
                  <c:v>0.38100000000000001</c:v>
                </c:pt>
                <c:pt idx="68">
                  <c:v>0.38800000000000001</c:v>
                </c:pt>
                <c:pt idx="69">
                  <c:v>0.39600000000000002</c:v>
                </c:pt>
                <c:pt idx="70">
                  <c:v>0.40400000000000003</c:v>
                </c:pt>
                <c:pt idx="71">
                  <c:v>0.40500000000000003</c:v>
                </c:pt>
                <c:pt idx="72">
                  <c:v>0.40610000000000002</c:v>
                </c:pt>
                <c:pt idx="73">
                  <c:v>0.42</c:v>
                </c:pt>
                <c:pt idx="74">
                  <c:v>0.434</c:v>
                </c:pt>
                <c:pt idx="75">
                  <c:v>0.43940000000000001</c:v>
                </c:pt>
                <c:pt idx="76">
                  <c:v>0.443</c:v>
                </c:pt>
                <c:pt idx="77">
                  <c:v>0.45200000000000001</c:v>
                </c:pt>
                <c:pt idx="78">
                  <c:v>0.54110000000000003</c:v>
                </c:pt>
                <c:pt idx="79">
                  <c:v>0.6119</c:v>
                </c:pt>
                <c:pt idx="80">
                  <c:v>0.63460000000000005</c:v>
                </c:pt>
                <c:pt idx="81">
                  <c:v>0.72089999999999999</c:v>
                </c:pt>
                <c:pt idx="82">
                  <c:v>0.79879999999999995</c:v>
                </c:pt>
                <c:pt idx="83">
                  <c:v>0.90290000000000004</c:v>
                </c:pt>
                <c:pt idx="84">
                  <c:v>1.0224</c:v>
                </c:pt>
                <c:pt idx="85">
                  <c:v>1.0975999999999999</c:v>
                </c:pt>
                <c:pt idx="86">
                  <c:v>1.1305000000000001</c:v>
                </c:pt>
                <c:pt idx="87">
                  <c:v>1.1923999999999999</c:v>
                </c:pt>
                <c:pt idx="88">
                  <c:v>1.2958000000000001</c:v>
                </c:pt>
                <c:pt idx="89">
                  <c:v>1.3280000000000001</c:v>
                </c:pt>
                <c:pt idx="90">
                  <c:v>1.359</c:v>
                </c:pt>
                <c:pt idx="91">
                  <c:v>1.4157</c:v>
                </c:pt>
                <c:pt idx="92">
                  <c:v>1.49</c:v>
                </c:pt>
                <c:pt idx="93">
                  <c:v>1.5136000000000001</c:v>
                </c:pt>
                <c:pt idx="94">
                  <c:v>1.5759000000000001</c:v>
                </c:pt>
                <c:pt idx="95">
                  <c:v>1.6375</c:v>
                </c:pt>
                <c:pt idx="96">
                  <c:v>1.6817</c:v>
                </c:pt>
                <c:pt idx="97">
                  <c:v>1.7</c:v>
                </c:pt>
                <c:pt idx="98">
                  <c:v>1.7405999999999999</c:v>
                </c:pt>
                <c:pt idx="99">
                  <c:v>1.8012999999999999</c:v>
                </c:pt>
                <c:pt idx="100">
                  <c:v>1.8621000000000001</c:v>
                </c:pt>
                <c:pt idx="101">
                  <c:v>1.9</c:v>
                </c:pt>
                <c:pt idx="102">
                  <c:v>1.9216</c:v>
                </c:pt>
                <c:pt idx="103">
                  <c:v>2.0015000000000001</c:v>
                </c:pt>
                <c:pt idx="104">
                  <c:v>2.0488</c:v>
                </c:pt>
                <c:pt idx="105">
                  <c:v>2.0911</c:v>
                </c:pt>
                <c:pt idx="106">
                  <c:v>2.1522000000000001</c:v>
                </c:pt>
                <c:pt idx="107">
                  <c:v>2.2208999999999999</c:v>
                </c:pt>
                <c:pt idx="108">
                  <c:v>2.2751000000000001</c:v>
                </c:pt>
                <c:pt idx="109">
                  <c:v>2.3395999999999999</c:v>
                </c:pt>
                <c:pt idx="110">
                  <c:v>2.4</c:v>
                </c:pt>
                <c:pt idx="111">
                  <c:v>2.4035000000000002</c:v>
                </c:pt>
                <c:pt idx="112">
                  <c:v>2.4628999999999999</c:v>
                </c:pt>
                <c:pt idx="113">
                  <c:v>2.5228999999999999</c:v>
                </c:pt>
                <c:pt idx="114">
                  <c:v>2.6013000000000002</c:v>
                </c:pt>
                <c:pt idx="115">
                  <c:v>2.7</c:v>
                </c:pt>
                <c:pt idx="116">
                  <c:v>2.7298</c:v>
                </c:pt>
                <c:pt idx="117">
                  <c:v>2.782</c:v>
                </c:pt>
                <c:pt idx="118">
                  <c:v>3.5</c:v>
                </c:pt>
                <c:pt idx="119">
                  <c:v>3.641</c:v>
                </c:pt>
                <c:pt idx="120">
                  <c:v>3.7040000000000002</c:v>
                </c:pt>
                <c:pt idx="121">
                  <c:v>3.7349999999999999</c:v>
                </c:pt>
                <c:pt idx="122">
                  <c:v>3.7389999999999999</c:v>
                </c:pt>
                <c:pt idx="123">
                  <c:v>4.0060000000000002</c:v>
                </c:pt>
                <c:pt idx="124">
                  <c:v>4.0449999999999999</c:v>
                </c:pt>
                <c:pt idx="125">
                  <c:v>4.0759999999999996</c:v>
                </c:pt>
                <c:pt idx="126">
                  <c:v>4.1139999999999999</c:v>
                </c:pt>
                <c:pt idx="127">
                  <c:v>5.5</c:v>
                </c:pt>
                <c:pt idx="128">
                  <c:v>5.9279999999999999</c:v>
                </c:pt>
                <c:pt idx="129">
                  <c:v>10.606</c:v>
                </c:pt>
                <c:pt idx="130">
                  <c:v>11.311</c:v>
                </c:pt>
                <c:pt idx="131">
                  <c:v>13.458</c:v>
                </c:pt>
                <c:pt idx="132">
                  <c:v>14.593999999999999</c:v>
                </c:pt>
                <c:pt idx="133">
                  <c:v>14.941000000000001</c:v>
                </c:pt>
                <c:pt idx="134">
                  <c:v>23.222999999999999</c:v>
                </c:pt>
                <c:pt idx="135">
                  <c:v>28.678000000000001</c:v>
                </c:pt>
                <c:pt idx="136">
                  <c:v>28.77</c:v>
                </c:pt>
                <c:pt idx="137">
                  <c:v>28.861000000000001</c:v>
                </c:pt>
                <c:pt idx="138">
                  <c:v>28.948</c:v>
                </c:pt>
                <c:pt idx="139">
                  <c:v>29.038</c:v>
                </c:pt>
                <c:pt idx="140">
                  <c:v>29.216000000000001</c:v>
                </c:pt>
                <c:pt idx="141">
                  <c:v>29.303000000000001</c:v>
                </c:pt>
                <c:pt idx="142">
                  <c:v>29.393999999999998</c:v>
                </c:pt>
                <c:pt idx="143">
                  <c:v>29.481000000000002</c:v>
                </c:pt>
                <c:pt idx="144">
                  <c:v>29.832000000000001</c:v>
                </c:pt>
                <c:pt idx="145">
                  <c:v>29.920999999999999</c:v>
                </c:pt>
                <c:pt idx="146">
                  <c:v>30.009</c:v>
                </c:pt>
                <c:pt idx="147">
                  <c:v>30.126000000000001</c:v>
                </c:pt>
                <c:pt idx="148">
                  <c:v>30.306999999999999</c:v>
                </c:pt>
                <c:pt idx="149">
                  <c:v>30.488</c:v>
                </c:pt>
                <c:pt idx="150">
                  <c:v>30.667000000000002</c:v>
                </c:pt>
                <c:pt idx="151">
                  <c:v>30.85</c:v>
                </c:pt>
                <c:pt idx="152">
                  <c:v>31.018999999999998</c:v>
                </c:pt>
                <c:pt idx="153">
                  <c:v>31.181999999999999</c:v>
                </c:pt>
                <c:pt idx="154">
                  <c:v>31.341999999999999</c:v>
                </c:pt>
                <c:pt idx="155">
                  <c:v>31.507000000000001</c:v>
                </c:pt>
                <c:pt idx="156">
                  <c:v>31.67</c:v>
                </c:pt>
                <c:pt idx="157">
                  <c:v>31.8</c:v>
                </c:pt>
                <c:pt idx="158">
                  <c:v>31.963000000000001</c:v>
                </c:pt>
                <c:pt idx="159">
                  <c:v>32.125999999999998</c:v>
                </c:pt>
                <c:pt idx="160">
                  <c:v>32.290999999999997</c:v>
                </c:pt>
                <c:pt idx="161">
                  <c:v>32.451000000000001</c:v>
                </c:pt>
                <c:pt idx="162">
                  <c:v>32.616</c:v>
                </c:pt>
                <c:pt idx="163">
                  <c:v>32.774000000000001</c:v>
                </c:pt>
                <c:pt idx="164">
                  <c:v>32.942</c:v>
                </c:pt>
                <c:pt idx="165">
                  <c:v>33.088000000000001</c:v>
                </c:pt>
                <c:pt idx="166">
                  <c:v>33.215000000000003</c:v>
                </c:pt>
                <c:pt idx="167">
                  <c:v>33.335999999999999</c:v>
                </c:pt>
                <c:pt idx="168">
                  <c:v>33.463999999999999</c:v>
                </c:pt>
                <c:pt idx="169">
                  <c:v>33.768000000000001</c:v>
                </c:pt>
                <c:pt idx="170">
                  <c:v>33.954999999999998</c:v>
                </c:pt>
                <c:pt idx="171">
                  <c:v>34.15</c:v>
                </c:pt>
                <c:pt idx="172">
                  <c:v>34.338999999999999</c:v>
                </c:pt>
                <c:pt idx="173">
                  <c:v>34.533000000000001</c:v>
                </c:pt>
                <c:pt idx="174">
                  <c:v>34.731000000000002</c:v>
                </c:pt>
                <c:pt idx="175">
                  <c:v>34.956000000000003</c:v>
                </c:pt>
                <c:pt idx="176">
                  <c:v>35.051000000000002</c:v>
                </c:pt>
                <c:pt idx="177">
                  <c:v>35.146999999999998</c:v>
                </c:pt>
                <c:pt idx="178">
                  <c:v>35.24</c:v>
                </c:pt>
                <c:pt idx="179">
                  <c:v>35.335000000000001</c:v>
                </c:pt>
                <c:pt idx="180">
                  <c:v>35.418999999999997</c:v>
                </c:pt>
                <c:pt idx="181">
                  <c:v>35.573999999999998</c:v>
                </c:pt>
                <c:pt idx="182">
                  <c:v>35.651000000000003</c:v>
                </c:pt>
                <c:pt idx="183">
                  <c:v>35.734000000000002</c:v>
                </c:pt>
                <c:pt idx="184">
                  <c:v>35.811</c:v>
                </c:pt>
                <c:pt idx="185">
                  <c:v>35.895000000000003</c:v>
                </c:pt>
                <c:pt idx="186">
                  <c:v>35.972000000000001</c:v>
                </c:pt>
                <c:pt idx="187">
                  <c:v>36.267000000000003</c:v>
                </c:pt>
                <c:pt idx="188">
                  <c:v>36.554000000000002</c:v>
                </c:pt>
                <c:pt idx="189">
                  <c:v>36.71</c:v>
                </c:pt>
                <c:pt idx="190">
                  <c:v>36.774000000000001</c:v>
                </c:pt>
                <c:pt idx="191">
                  <c:v>36.844000000000001</c:v>
                </c:pt>
                <c:pt idx="192">
                  <c:v>36.908000000000001</c:v>
                </c:pt>
                <c:pt idx="193">
                  <c:v>36.978000000000002</c:v>
                </c:pt>
                <c:pt idx="194">
                  <c:v>37.023000000000003</c:v>
                </c:pt>
                <c:pt idx="195">
                  <c:v>37.090000000000003</c:v>
                </c:pt>
                <c:pt idx="196">
                  <c:v>37.156999999999996</c:v>
                </c:pt>
                <c:pt idx="197">
                  <c:v>37.223999999999997</c:v>
                </c:pt>
                <c:pt idx="198">
                  <c:v>37.290999999999997</c:v>
                </c:pt>
                <c:pt idx="199">
                  <c:v>37.424999999999997</c:v>
                </c:pt>
                <c:pt idx="200">
                  <c:v>37.558999999999997</c:v>
                </c:pt>
                <c:pt idx="201">
                  <c:v>37.692999999999998</c:v>
                </c:pt>
                <c:pt idx="202">
                  <c:v>37.826999999999998</c:v>
                </c:pt>
                <c:pt idx="203">
                  <c:v>37.936</c:v>
                </c:pt>
                <c:pt idx="204">
                  <c:v>38.024000000000001</c:v>
                </c:pt>
                <c:pt idx="205">
                  <c:v>38.158000000000001</c:v>
                </c:pt>
                <c:pt idx="206">
                  <c:v>38.558</c:v>
                </c:pt>
                <c:pt idx="207">
                  <c:v>38.902999999999999</c:v>
                </c:pt>
                <c:pt idx="208">
                  <c:v>39.249000000000002</c:v>
                </c:pt>
                <c:pt idx="209">
                  <c:v>39.421999999999997</c:v>
                </c:pt>
                <c:pt idx="210">
                  <c:v>39.594000000000001</c:v>
                </c:pt>
                <c:pt idx="211">
                  <c:v>39.758000000000003</c:v>
                </c:pt>
                <c:pt idx="212">
                  <c:v>39.927999999999997</c:v>
                </c:pt>
                <c:pt idx="213">
                  <c:v>40.103999999999999</c:v>
                </c:pt>
                <c:pt idx="214">
                  <c:v>40.277999999999999</c:v>
                </c:pt>
                <c:pt idx="215">
                  <c:v>41.58</c:v>
                </c:pt>
                <c:pt idx="216">
                  <c:v>42.142000000000003</c:v>
                </c:pt>
                <c:pt idx="217">
                  <c:v>42.707000000000001</c:v>
                </c:pt>
                <c:pt idx="218">
                  <c:v>43.363999999999997</c:v>
                </c:pt>
                <c:pt idx="219">
                  <c:v>43.698999999999998</c:v>
                </c:pt>
                <c:pt idx="220">
                  <c:v>44.015999999999998</c:v>
                </c:pt>
                <c:pt idx="221">
                  <c:v>44.314999999999998</c:v>
                </c:pt>
                <c:pt idx="222">
                  <c:v>44.613999999999997</c:v>
                </c:pt>
                <c:pt idx="223">
                  <c:v>44.912999999999997</c:v>
                </c:pt>
                <c:pt idx="224">
                  <c:v>45.478999999999999</c:v>
                </c:pt>
                <c:pt idx="225">
                  <c:v>45.777999999999999</c:v>
                </c:pt>
                <c:pt idx="226">
                  <c:v>46.076999999999998</c:v>
                </c:pt>
                <c:pt idx="227">
                  <c:v>46.228000000000002</c:v>
                </c:pt>
                <c:pt idx="228">
                  <c:v>47.08</c:v>
                </c:pt>
                <c:pt idx="229">
                  <c:v>47.34</c:v>
                </c:pt>
                <c:pt idx="230">
                  <c:v>47.58</c:v>
                </c:pt>
                <c:pt idx="231">
                  <c:v>47.82</c:v>
                </c:pt>
                <c:pt idx="232">
                  <c:v>48.06</c:v>
                </c:pt>
                <c:pt idx="233">
                  <c:v>48.28</c:v>
                </c:pt>
                <c:pt idx="234">
                  <c:v>48.49</c:v>
                </c:pt>
                <c:pt idx="235">
                  <c:v>48.69</c:v>
                </c:pt>
                <c:pt idx="236">
                  <c:v>49.07</c:v>
                </c:pt>
                <c:pt idx="237">
                  <c:v>49.24</c:v>
                </c:pt>
                <c:pt idx="238">
                  <c:v>49.7</c:v>
                </c:pt>
                <c:pt idx="239">
                  <c:v>49.83</c:v>
                </c:pt>
                <c:pt idx="240">
                  <c:v>49.94</c:v>
                </c:pt>
                <c:pt idx="241">
                  <c:v>50.24</c:v>
                </c:pt>
                <c:pt idx="242">
                  <c:v>51.15</c:v>
                </c:pt>
                <c:pt idx="243">
                  <c:v>51.22</c:v>
                </c:pt>
                <c:pt idx="244">
                  <c:v>51.35</c:v>
                </c:pt>
                <c:pt idx="245">
                  <c:v>51.55</c:v>
                </c:pt>
                <c:pt idx="246">
                  <c:v>51.76</c:v>
                </c:pt>
                <c:pt idx="247">
                  <c:v>51.99</c:v>
                </c:pt>
                <c:pt idx="248">
                  <c:v>52.14</c:v>
                </c:pt>
                <c:pt idx="249">
                  <c:v>52.28</c:v>
                </c:pt>
                <c:pt idx="250">
                  <c:v>52.39</c:v>
                </c:pt>
                <c:pt idx="251">
                  <c:v>52.68</c:v>
                </c:pt>
                <c:pt idx="252">
                  <c:v>52.93</c:v>
                </c:pt>
                <c:pt idx="253">
                  <c:v>53</c:v>
                </c:pt>
                <c:pt idx="254">
                  <c:v>53.07</c:v>
                </c:pt>
                <c:pt idx="255">
                  <c:v>53.195</c:v>
                </c:pt>
                <c:pt idx="256">
                  <c:v>53.506999999999998</c:v>
                </c:pt>
                <c:pt idx="257">
                  <c:v>53.878999999999998</c:v>
                </c:pt>
                <c:pt idx="258">
                  <c:v>54.064999999999998</c:v>
                </c:pt>
                <c:pt idx="259">
                  <c:v>54.155999999999999</c:v>
                </c:pt>
                <c:pt idx="260">
                  <c:v>54.253999999999998</c:v>
                </c:pt>
                <c:pt idx="261">
                  <c:v>54.351999999999997</c:v>
                </c:pt>
                <c:pt idx="262">
                  <c:v>54.447000000000003</c:v>
                </c:pt>
                <c:pt idx="263">
                  <c:v>54.529000000000003</c:v>
                </c:pt>
                <c:pt idx="264">
                  <c:v>54.63</c:v>
                </c:pt>
                <c:pt idx="265">
                  <c:v>54.752000000000002</c:v>
                </c:pt>
                <c:pt idx="266">
                  <c:v>54.853999999999999</c:v>
                </c:pt>
                <c:pt idx="267">
                  <c:v>55.021999999999998</c:v>
                </c:pt>
                <c:pt idx="268">
                  <c:v>55.087000000000003</c:v>
                </c:pt>
                <c:pt idx="269">
                  <c:v>55.319000000000003</c:v>
                </c:pt>
                <c:pt idx="270">
                  <c:v>55.377000000000002</c:v>
                </c:pt>
                <c:pt idx="271">
                  <c:v>55.436</c:v>
                </c:pt>
                <c:pt idx="272">
                  <c:v>55.497</c:v>
                </c:pt>
                <c:pt idx="273">
                  <c:v>55.558999999999997</c:v>
                </c:pt>
                <c:pt idx="274">
                  <c:v>55.616999999999997</c:v>
                </c:pt>
                <c:pt idx="275">
                  <c:v>55.676000000000002</c:v>
                </c:pt>
                <c:pt idx="276">
                  <c:v>55.796999999999997</c:v>
                </c:pt>
                <c:pt idx="277">
                  <c:v>55.854999999999997</c:v>
                </c:pt>
                <c:pt idx="278">
                  <c:v>55.918999999999997</c:v>
                </c:pt>
                <c:pt idx="279">
                  <c:v>55.98</c:v>
                </c:pt>
                <c:pt idx="280">
                  <c:v>56.042999999999999</c:v>
                </c:pt>
                <c:pt idx="281">
                  <c:v>56.103000000000002</c:v>
                </c:pt>
                <c:pt idx="282">
                  <c:v>56.332000000000001</c:v>
                </c:pt>
                <c:pt idx="283">
                  <c:v>56.387999999999998</c:v>
                </c:pt>
                <c:pt idx="284">
                  <c:v>56.448999999999998</c:v>
                </c:pt>
                <c:pt idx="285">
                  <c:v>56.609000000000002</c:v>
                </c:pt>
                <c:pt idx="286">
                  <c:v>56.683999999999997</c:v>
                </c:pt>
                <c:pt idx="287">
                  <c:v>56.753999999999998</c:v>
                </c:pt>
                <c:pt idx="288">
                  <c:v>56.948</c:v>
                </c:pt>
                <c:pt idx="289">
                  <c:v>57.131</c:v>
                </c:pt>
                <c:pt idx="290">
                  <c:v>57.276000000000003</c:v>
                </c:pt>
                <c:pt idx="291">
                  <c:v>57.62</c:v>
                </c:pt>
                <c:pt idx="292">
                  <c:v>58.606999999999999</c:v>
                </c:pt>
                <c:pt idx="293">
                  <c:v>58.993000000000002</c:v>
                </c:pt>
                <c:pt idx="294">
                  <c:v>59.216000000000001</c:v>
                </c:pt>
                <c:pt idx="295">
                  <c:v>59.488999999999997</c:v>
                </c:pt>
                <c:pt idx="296">
                  <c:v>59.582000000000001</c:v>
                </c:pt>
                <c:pt idx="297">
                  <c:v>59.665999999999997</c:v>
                </c:pt>
                <c:pt idx="298">
                  <c:v>59.738</c:v>
                </c:pt>
                <c:pt idx="299">
                  <c:v>59.883000000000003</c:v>
                </c:pt>
                <c:pt idx="300">
                  <c:v>60.043999999999997</c:v>
                </c:pt>
                <c:pt idx="301">
                  <c:v>60.158999999999999</c:v>
                </c:pt>
                <c:pt idx="302">
                  <c:v>60.389000000000003</c:v>
                </c:pt>
                <c:pt idx="303">
                  <c:v>60.832000000000001</c:v>
                </c:pt>
              </c:numCache>
            </c:numRef>
          </c:xVal>
          <c:yVal>
            <c:numRef>
              <c:f>dSr_ocean!$B$2:$B$305</c:f>
              <c:numCache>
                <c:formatCode>General</c:formatCode>
                <c:ptCount val="304"/>
                <c:pt idx="0">
                  <c:v>0.70906599999999997</c:v>
                </c:pt>
                <c:pt idx="1">
                  <c:v>0.70908300000000002</c:v>
                </c:pt>
                <c:pt idx="2">
                  <c:v>0.70907399999999998</c:v>
                </c:pt>
                <c:pt idx="3">
                  <c:v>0.70906899999999995</c:v>
                </c:pt>
                <c:pt idx="4">
                  <c:v>0.70905899999999999</c:v>
                </c:pt>
                <c:pt idx="5">
                  <c:v>0.70908700000000002</c:v>
                </c:pt>
                <c:pt idx="6">
                  <c:v>0.70908199999999999</c:v>
                </c:pt>
                <c:pt idx="7">
                  <c:v>0.70907200000000004</c:v>
                </c:pt>
                <c:pt idx="8">
                  <c:v>0.70906499999999995</c:v>
                </c:pt>
                <c:pt idx="9">
                  <c:v>0.70906000000000002</c:v>
                </c:pt>
                <c:pt idx="10">
                  <c:v>0.70906400000000003</c:v>
                </c:pt>
                <c:pt idx="11">
                  <c:v>0.70906800000000003</c:v>
                </c:pt>
                <c:pt idx="12">
                  <c:v>0.70907200000000004</c:v>
                </c:pt>
                <c:pt idx="13">
                  <c:v>0.70907500000000001</c:v>
                </c:pt>
                <c:pt idx="14">
                  <c:v>0.70907799999999999</c:v>
                </c:pt>
                <c:pt idx="15">
                  <c:v>0.70907299999999995</c:v>
                </c:pt>
                <c:pt idx="16">
                  <c:v>0.70908000000000004</c:v>
                </c:pt>
                <c:pt idx="17">
                  <c:v>0.70907799999999999</c:v>
                </c:pt>
                <c:pt idx="18">
                  <c:v>0.70907799999999999</c:v>
                </c:pt>
                <c:pt idx="19">
                  <c:v>0.70907500000000001</c:v>
                </c:pt>
                <c:pt idx="20">
                  <c:v>0.70907600000000004</c:v>
                </c:pt>
                <c:pt idx="21">
                  <c:v>0.70907100000000001</c:v>
                </c:pt>
                <c:pt idx="22">
                  <c:v>0.709067</c:v>
                </c:pt>
                <c:pt idx="23">
                  <c:v>0.70907200000000004</c:v>
                </c:pt>
                <c:pt idx="24">
                  <c:v>0.70907200000000004</c:v>
                </c:pt>
                <c:pt idx="25">
                  <c:v>0.70906899999999995</c:v>
                </c:pt>
                <c:pt idx="26">
                  <c:v>0.70907699999999996</c:v>
                </c:pt>
                <c:pt idx="27">
                  <c:v>0.70906999999999998</c:v>
                </c:pt>
                <c:pt idx="28">
                  <c:v>0.70907299999999995</c:v>
                </c:pt>
                <c:pt idx="29">
                  <c:v>0.70907200000000004</c:v>
                </c:pt>
                <c:pt idx="30">
                  <c:v>0.70906899999999995</c:v>
                </c:pt>
                <c:pt idx="31">
                  <c:v>0.70906899999999995</c:v>
                </c:pt>
                <c:pt idx="32">
                  <c:v>0.70907900000000001</c:v>
                </c:pt>
                <c:pt idx="33">
                  <c:v>0.70907900000000001</c:v>
                </c:pt>
                <c:pt idx="34">
                  <c:v>0.70908499999999997</c:v>
                </c:pt>
                <c:pt idx="35">
                  <c:v>0.70907500000000001</c:v>
                </c:pt>
                <c:pt idx="36">
                  <c:v>0.70907699999999996</c:v>
                </c:pt>
                <c:pt idx="37">
                  <c:v>0.70907299999999995</c:v>
                </c:pt>
                <c:pt idx="38">
                  <c:v>0.70907299999999995</c:v>
                </c:pt>
                <c:pt idx="39">
                  <c:v>0.70907699999999996</c:v>
                </c:pt>
                <c:pt idx="40">
                  <c:v>0.70906899999999995</c:v>
                </c:pt>
                <c:pt idx="41">
                  <c:v>0.70906000000000002</c:v>
                </c:pt>
                <c:pt idx="42">
                  <c:v>0.70906100000000005</c:v>
                </c:pt>
                <c:pt idx="43">
                  <c:v>0.70906100000000005</c:v>
                </c:pt>
                <c:pt idx="44">
                  <c:v>0.709067</c:v>
                </c:pt>
                <c:pt idx="45">
                  <c:v>0.70906100000000005</c:v>
                </c:pt>
                <c:pt idx="46">
                  <c:v>0.70906199999999997</c:v>
                </c:pt>
                <c:pt idx="47">
                  <c:v>0.70906199999999997</c:v>
                </c:pt>
                <c:pt idx="48">
                  <c:v>0.70905899999999999</c:v>
                </c:pt>
                <c:pt idx="49">
                  <c:v>0.70906599999999997</c:v>
                </c:pt>
                <c:pt idx="50">
                  <c:v>0.70906499999999995</c:v>
                </c:pt>
                <c:pt idx="51">
                  <c:v>0.70906899999999995</c:v>
                </c:pt>
                <c:pt idx="52">
                  <c:v>0.709063</c:v>
                </c:pt>
                <c:pt idx="53">
                  <c:v>0.70906000000000002</c:v>
                </c:pt>
                <c:pt idx="54">
                  <c:v>0.70906599999999997</c:v>
                </c:pt>
                <c:pt idx="55">
                  <c:v>0.70906100000000005</c:v>
                </c:pt>
                <c:pt idx="56">
                  <c:v>0.70907600000000004</c:v>
                </c:pt>
                <c:pt idx="57">
                  <c:v>0.70917399999999997</c:v>
                </c:pt>
                <c:pt idx="58">
                  <c:v>0.70907799999999999</c:v>
                </c:pt>
                <c:pt idx="59">
                  <c:v>0.70906499999999995</c:v>
                </c:pt>
                <c:pt idx="60">
                  <c:v>0.70916900000000005</c:v>
                </c:pt>
                <c:pt idx="61">
                  <c:v>0.70907799999999999</c:v>
                </c:pt>
                <c:pt idx="62">
                  <c:v>0.70907500000000001</c:v>
                </c:pt>
                <c:pt idx="63">
                  <c:v>0.70904900000000004</c:v>
                </c:pt>
                <c:pt idx="64">
                  <c:v>0.70905899999999999</c:v>
                </c:pt>
                <c:pt idx="65">
                  <c:v>0.70906499999999995</c:v>
                </c:pt>
                <c:pt idx="66">
                  <c:v>0.709067</c:v>
                </c:pt>
                <c:pt idx="67">
                  <c:v>0.70907500000000001</c:v>
                </c:pt>
                <c:pt idx="68">
                  <c:v>0.70905600000000002</c:v>
                </c:pt>
                <c:pt idx="69">
                  <c:v>0.709067</c:v>
                </c:pt>
                <c:pt idx="70">
                  <c:v>0.70907399999999998</c:v>
                </c:pt>
                <c:pt idx="71">
                  <c:v>0.70907600000000004</c:v>
                </c:pt>
                <c:pt idx="72">
                  <c:v>0.70912500000000001</c:v>
                </c:pt>
                <c:pt idx="73">
                  <c:v>0.709063</c:v>
                </c:pt>
                <c:pt idx="74">
                  <c:v>0.70905600000000002</c:v>
                </c:pt>
                <c:pt idx="75">
                  <c:v>0.70914900000000003</c:v>
                </c:pt>
                <c:pt idx="76">
                  <c:v>0.70906199999999997</c:v>
                </c:pt>
                <c:pt idx="77">
                  <c:v>0.70906400000000003</c:v>
                </c:pt>
                <c:pt idx="78">
                  <c:v>0.70912200000000003</c:v>
                </c:pt>
                <c:pt idx="79">
                  <c:v>0.70911500000000005</c:v>
                </c:pt>
                <c:pt idx="80">
                  <c:v>0.70913499999999996</c:v>
                </c:pt>
                <c:pt idx="81">
                  <c:v>0.70914200000000005</c:v>
                </c:pt>
                <c:pt idx="82">
                  <c:v>0.70914699999999997</c:v>
                </c:pt>
                <c:pt idx="83">
                  <c:v>0.709144</c:v>
                </c:pt>
                <c:pt idx="84">
                  <c:v>0.70908700000000002</c:v>
                </c:pt>
                <c:pt idx="85">
                  <c:v>0.70910799999999996</c:v>
                </c:pt>
                <c:pt idx="86">
                  <c:v>0.709094</c:v>
                </c:pt>
                <c:pt idx="87">
                  <c:v>0.70912500000000001</c:v>
                </c:pt>
                <c:pt idx="88">
                  <c:v>0.70910099999999998</c:v>
                </c:pt>
                <c:pt idx="89">
                  <c:v>0.709171</c:v>
                </c:pt>
                <c:pt idx="90">
                  <c:v>0.70912600000000003</c:v>
                </c:pt>
                <c:pt idx="91">
                  <c:v>0.70905700000000005</c:v>
                </c:pt>
                <c:pt idx="92">
                  <c:v>0.70918499999999995</c:v>
                </c:pt>
                <c:pt idx="93">
                  <c:v>0.70907600000000004</c:v>
                </c:pt>
                <c:pt idx="94">
                  <c:v>0.70906100000000005</c:v>
                </c:pt>
                <c:pt idx="95">
                  <c:v>0.70907799999999999</c:v>
                </c:pt>
                <c:pt idx="96">
                  <c:v>0.70904900000000004</c:v>
                </c:pt>
                <c:pt idx="97">
                  <c:v>0.70916199999999996</c:v>
                </c:pt>
                <c:pt idx="98">
                  <c:v>0.70907600000000004</c:v>
                </c:pt>
                <c:pt idx="99">
                  <c:v>0.70906100000000005</c:v>
                </c:pt>
                <c:pt idx="100">
                  <c:v>0.70907799999999999</c:v>
                </c:pt>
                <c:pt idx="101">
                  <c:v>0.70915600000000001</c:v>
                </c:pt>
                <c:pt idx="102">
                  <c:v>0.70904900000000004</c:v>
                </c:pt>
                <c:pt idx="103">
                  <c:v>0.70906100000000005</c:v>
                </c:pt>
                <c:pt idx="104">
                  <c:v>0.70907200000000004</c:v>
                </c:pt>
                <c:pt idx="105">
                  <c:v>0.70907200000000004</c:v>
                </c:pt>
                <c:pt idx="106">
                  <c:v>0.70904500000000004</c:v>
                </c:pt>
                <c:pt idx="107">
                  <c:v>0.70904699999999998</c:v>
                </c:pt>
                <c:pt idx="108">
                  <c:v>0.709067</c:v>
                </c:pt>
                <c:pt idx="109">
                  <c:v>0.70906499999999995</c:v>
                </c:pt>
                <c:pt idx="110">
                  <c:v>0.70912500000000001</c:v>
                </c:pt>
                <c:pt idx="111">
                  <c:v>0.70902900000000002</c:v>
                </c:pt>
                <c:pt idx="112">
                  <c:v>0.70905099999999999</c:v>
                </c:pt>
                <c:pt idx="113">
                  <c:v>0.70904800000000001</c:v>
                </c:pt>
                <c:pt idx="114">
                  <c:v>0.70904</c:v>
                </c:pt>
                <c:pt idx="115">
                  <c:v>0.70912900000000001</c:v>
                </c:pt>
                <c:pt idx="116">
                  <c:v>0.70904900000000004</c:v>
                </c:pt>
                <c:pt idx="117">
                  <c:v>0.70918000000000003</c:v>
                </c:pt>
                <c:pt idx="118">
                  <c:v>0.70911299999999999</c:v>
                </c:pt>
                <c:pt idx="119">
                  <c:v>0.70902699999999996</c:v>
                </c:pt>
                <c:pt idx="120">
                  <c:v>0.70902699999999996</c:v>
                </c:pt>
                <c:pt idx="121">
                  <c:v>0.70903799999999995</c:v>
                </c:pt>
                <c:pt idx="122">
                  <c:v>0.70918300000000001</c:v>
                </c:pt>
                <c:pt idx="123">
                  <c:v>0.70905300000000004</c:v>
                </c:pt>
                <c:pt idx="124">
                  <c:v>0.70903400000000005</c:v>
                </c:pt>
                <c:pt idx="125">
                  <c:v>0.70899000000000001</c:v>
                </c:pt>
                <c:pt idx="126">
                  <c:v>0.70904400000000001</c:v>
                </c:pt>
                <c:pt idx="127">
                  <c:v>0.70904999999999996</c:v>
                </c:pt>
                <c:pt idx="128">
                  <c:v>0.70919500000000002</c:v>
                </c:pt>
                <c:pt idx="129">
                  <c:v>0.709171</c:v>
                </c:pt>
                <c:pt idx="130">
                  <c:v>0.70914600000000005</c:v>
                </c:pt>
                <c:pt idx="131">
                  <c:v>0.70918000000000003</c:v>
                </c:pt>
                <c:pt idx="132">
                  <c:v>0.709179</c:v>
                </c:pt>
                <c:pt idx="133">
                  <c:v>0.709152</c:v>
                </c:pt>
                <c:pt idx="134">
                  <c:v>0.70917600000000003</c:v>
                </c:pt>
                <c:pt idx="135">
                  <c:v>0.70801400000000003</c:v>
                </c:pt>
                <c:pt idx="136">
                  <c:v>0.70802200000000004</c:v>
                </c:pt>
                <c:pt idx="137">
                  <c:v>0.70801800000000004</c:v>
                </c:pt>
                <c:pt idx="138">
                  <c:v>0.70801999999999998</c:v>
                </c:pt>
                <c:pt idx="139">
                  <c:v>0.70803949999999904</c:v>
                </c:pt>
                <c:pt idx="140">
                  <c:v>0.708009</c:v>
                </c:pt>
                <c:pt idx="141">
                  <c:v>0.70798300000000003</c:v>
                </c:pt>
                <c:pt idx="142">
                  <c:v>0.70796599999999998</c:v>
                </c:pt>
                <c:pt idx="143">
                  <c:v>0.70796999999999999</c:v>
                </c:pt>
                <c:pt idx="144">
                  <c:v>0.707986</c:v>
                </c:pt>
                <c:pt idx="145">
                  <c:v>0.70797200000000005</c:v>
                </c:pt>
                <c:pt idx="146">
                  <c:v>0.70792900000000003</c:v>
                </c:pt>
                <c:pt idx="147">
                  <c:v>0.70795699999999995</c:v>
                </c:pt>
                <c:pt idx="148">
                  <c:v>0.70796800000000004</c:v>
                </c:pt>
                <c:pt idx="149">
                  <c:v>0.70793200000000001</c:v>
                </c:pt>
                <c:pt idx="150">
                  <c:v>0.70792600000000006</c:v>
                </c:pt>
                <c:pt idx="151">
                  <c:v>0.70795300000000005</c:v>
                </c:pt>
                <c:pt idx="152">
                  <c:v>0.70796899999999996</c:v>
                </c:pt>
                <c:pt idx="153">
                  <c:v>0.70789599999999997</c:v>
                </c:pt>
                <c:pt idx="154">
                  <c:v>0.70789800000000003</c:v>
                </c:pt>
                <c:pt idx="155">
                  <c:v>0.70791599999999999</c:v>
                </c:pt>
                <c:pt idx="156">
                  <c:v>0.70792299999999997</c:v>
                </c:pt>
                <c:pt idx="157">
                  <c:v>0.70789000000000002</c:v>
                </c:pt>
                <c:pt idx="158">
                  <c:v>0.70789599999999997</c:v>
                </c:pt>
                <c:pt idx="159">
                  <c:v>0.70790799999999998</c:v>
                </c:pt>
                <c:pt idx="160">
                  <c:v>0.70789400000000002</c:v>
                </c:pt>
                <c:pt idx="161">
                  <c:v>0.70787199999999995</c:v>
                </c:pt>
                <c:pt idx="162">
                  <c:v>0.70786000000000004</c:v>
                </c:pt>
                <c:pt idx="163">
                  <c:v>0.707843</c:v>
                </c:pt>
                <c:pt idx="164">
                  <c:v>0.70782999999999996</c:v>
                </c:pt>
                <c:pt idx="165">
                  <c:v>0.707843</c:v>
                </c:pt>
                <c:pt idx="166">
                  <c:v>0.70785699999999996</c:v>
                </c:pt>
                <c:pt idx="167">
                  <c:v>0.70782199999999995</c:v>
                </c:pt>
                <c:pt idx="168">
                  <c:v>0.70782400000000001</c:v>
                </c:pt>
                <c:pt idx="169">
                  <c:v>0.707789</c:v>
                </c:pt>
                <c:pt idx="170">
                  <c:v>0.70779099999999995</c:v>
                </c:pt>
                <c:pt idx="171">
                  <c:v>0.70776700000000003</c:v>
                </c:pt>
                <c:pt idx="172">
                  <c:v>0.70778200000000002</c:v>
                </c:pt>
                <c:pt idx="173">
                  <c:v>0.70778099999999999</c:v>
                </c:pt>
                <c:pt idx="174">
                  <c:v>0.70777500000000004</c:v>
                </c:pt>
                <c:pt idx="175">
                  <c:v>0.70777199999999996</c:v>
                </c:pt>
                <c:pt idx="176">
                  <c:v>0.70773200000000003</c:v>
                </c:pt>
                <c:pt idx="177">
                  <c:v>0.70775299999999997</c:v>
                </c:pt>
                <c:pt idx="178">
                  <c:v>0.70776799999999995</c:v>
                </c:pt>
                <c:pt idx="179">
                  <c:v>0.70774000000000004</c:v>
                </c:pt>
                <c:pt idx="180">
                  <c:v>0.70775600000000005</c:v>
                </c:pt>
                <c:pt idx="181">
                  <c:v>0.70778099999999999</c:v>
                </c:pt>
                <c:pt idx="182">
                  <c:v>0.70777500000000004</c:v>
                </c:pt>
                <c:pt idx="183">
                  <c:v>0.70777800000000002</c:v>
                </c:pt>
                <c:pt idx="184">
                  <c:v>0.70778700000000005</c:v>
                </c:pt>
                <c:pt idx="185">
                  <c:v>0.70774899999999996</c:v>
                </c:pt>
                <c:pt idx="186">
                  <c:v>0.70773699999999995</c:v>
                </c:pt>
                <c:pt idx="187">
                  <c:v>0.70775100000000002</c:v>
                </c:pt>
                <c:pt idx="188">
                  <c:v>0.70771899999999999</c:v>
                </c:pt>
                <c:pt idx="189">
                  <c:v>0.70774700000000001</c:v>
                </c:pt>
                <c:pt idx="190">
                  <c:v>0.70774000000000004</c:v>
                </c:pt>
                <c:pt idx="191">
                  <c:v>0.70774800000000004</c:v>
                </c:pt>
                <c:pt idx="192">
                  <c:v>0.70773200000000003</c:v>
                </c:pt>
                <c:pt idx="193">
                  <c:v>0.70771600000000001</c:v>
                </c:pt>
                <c:pt idx="194">
                  <c:v>0.70773600000000003</c:v>
                </c:pt>
                <c:pt idx="195">
                  <c:v>0.70774999999999999</c:v>
                </c:pt>
                <c:pt idx="196">
                  <c:v>0.70772900000000005</c:v>
                </c:pt>
                <c:pt idx="197">
                  <c:v>0.707708</c:v>
                </c:pt>
                <c:pt idx="198">
                  <c:v>0.70772900000000005</c:v>
                </c:pt>
                <c:pt idx="199">
                  <c:v>0.70773299999999995</c:v>
                </c:pt>
                <c:pt idx="200">
                  <c:v>0.70773299999999995</c:v>
                </c:pt>
                <c:pt idx="201">
                  <c:v>0.70771200000000001</c:v>
                </c:pt>
                <c:pt idx="202">
                  <c:v>0.70773200000000003</c:v>
                </c:pt>
                <c:pt idx="203">
                  <c:v>0.70773600000000003</c:v>
                </c:pt>
                <c:pt idx="204">
                  <c:v>0.70771799999999996</c:v>
                </c:pt>
                <c:pt idx="205">
                  <c:v>0.707704</c:v>
                </c:pt>
                <c:pt idx="206">
                  <c:v>0.70772599999999997</c:v>
                </c:pt>
                <c:pt idx="207">
                  <c:v>0.70771799999999996</c:v>
                </c:pt>
                <c:pt idx="208">
                  <c:v>0.70771899999999999</c:v>
                </c:pt>
                <c:pt idx="209">
                  <c:v>0.70770900000000003</c:v>
                </c:pt>
                <c:pt idx="210">
                  <c:v>0.70771899999999999</c:v>
                </c:pt>
                <c:pt idx="211">
                  <c:v>0.70771200000000001</c:v>
                </c:pt>
                <c:pt idx="212">
                  <c:v>0.70771399999999995</c:v>
                </c:pt>
                <c:pt idx="213">
                  <c:v>0.70769499999999996</c:v>
                </c:pt>
                <c:pt idx="214">
                  <c:v>0.70771700000000004</c:v>
                </c:pt>
                <c:pt idx="215">
                  <c:v>0.707735</c:v>
                </c:pt>
                <c:pt idx="216">
                  <c:v>0.70772699999999999</c:v>
                </c:pt>
                <c:pt idx="217">
                  <c:v>0.70774700000000001</c:v>
                </c:pt>
                <c:pt idx="218">
                  <c:v>0.70774400000000004</c:v>
                </c:pt>
                <c:pt idx="219">
                  <c:v>0.70774599999999999</c:v>
                </c:pt>
                <c:pt idx="220">
                  <c:v>0.70776700000000003</c:v>
                </c:pt>
                <c:pt idx="221">
                  <c:v>0.70775699999999997</c:v>
                </c:pt>
                <c:pt idx="222">
                  <c:v>0.70776099999999997</c:v>
                </c:pt>
                <c:pt idx="223">
                  <c:v>0.70775100000000002</c:v>
                </c:pt>
                <c:pt idx="224">
                  <c:v>0.70777100000000004</c:v>
                </c:pt>
                <c:pt idx="225">
                  <c:v>0.70773600000000003</c:v>
                </c:pt>
                <c:pt idx="226">
                  <c:v>0.70776799999999995</c:v>
                </c:pt>
                <c:pt idx="227">
                  <c:v>0.70774649999999995</c:v>
                </c:pt>
                <c:pt idx="228">
                  <c:v>0.70782699999999998</c:v>
                </c:pt>
                <c:pt idx="229">
                  <c:v>0.70784199999999997</c:v>
                </c:pt>
                <c:pt idx="230">
                  <c:v>0.70780299999999996</c:v>
                </c:pt>
                <c:pt idx="231">
                  <c:v>0.70779400000000003</c:v>
                </c:pt>
                <c:pt idx="232">
                  <c:v>0.70783499999999999</c:v>
                </c:pt>
                <c:pt idx="233">
                  <c:v>0.70779700000000001</c:v>
                </c:pt>
                <c:pt idx="234">
                  <c:v>0.70782199999999995</c:v>
                </c:pt>
                <c:pt idx="235">
                  <c:v>0.70782299999999998</c:v>
                </c:pt>
                <c:pt idx="236">
                  <c:v>0.70781000000000005</c:v>
                </c:pt>
                <c:pt idx="237">
                  <c:v>0.70781300000000003</c:v>
                </c:pt>
                <c:pt idx="238">
                  <c:v>0.70779800000000004</c:v>
                </c:pt>
                <c:pt idx="239">
                  <c:v>0.70781700000000003</c:v>
                </c:pt>
                <c:pt idx="240">
                  <c:v>0.70777000000000001</c:v>
                </c:pt>
                <c:pt idx="241">
                  <c:v>0.70775900000000003</c:v>
                </c:pt>
                <c:pt idx="242">
                  <c:v>0.70773799999999998</c:v>
                </c:pt>
                <c:pt idx="243">
                  <c:v>0.70773299999999995</c:v>
                </c:pt>
                <c:pt idx="244">
                  <c:v>0.70772800000000002</c:v>
                </c:pt>
                <c:pt idx="245">
                  <c:v>0.70771899999999999</c:v>
                </c:pt>
                <c:pt idx="246">
                  <c:v>0.70772500000000005</c:v>
                </c:pt>
                <c:pt idx="247">
                  <c:v>0.70772199999999996</c:v>
                </c:pt>
                <c:pt idx="248">
                  <c:v>0.70770999999999995</c:v>
                </c:pt>
                <c:pt idx="249">
                  <c:v>0.70777299999999999</c:v>
                </c:pt>
                <c:pt idx="250">
                  <c:v>0.70774199999999998</c:v>
                </c:pt>
                <c:pt idx="251">
                  <c:v>0.70773699999999995</c:v>
                </c:pt>
                <c:pt idx="252">
                  <c:v>0.70772199999999996</c:v>
                </c:pt>
                <c:pt idx="253">
                  <c:v>0.70777500000000004</c:v>
                </c:pt>
                <c:pt idx="254">
                  <c:v>0.70774099999999995</c:v>
                </c:pt>
                <c:pt idx="255">
                  <c:v>0.70774000000000004</c:v>
                </c:pt>
                <c:pt idx="256">
                  <c:v>0.70772999999999997</c:v>
                </c:pt>
                <c:pt idx="257">
                  <c:v>0.70774700000000001</c:v>
                </c:pt>
                <c:pt idx="258">
                  <c:v>0.70775999999999994</c:v>
                </c:pt>
                <c:pt idx="259">
                  <c:v>0.70774700000000001</c:v>
                </c:pt>
                <c:pt idx="260">
                  <c:v>0.70774899999999996</c:v>
                </c:pt>
                <c:pt idx="261">
                  <c:v>0.70779000000000003</c:v>
                </c:pt>
                <c:pt idx="262">
                  <c:v>0.70779899999999996</c:v>
                </c:pt>
                <c:pt idx="263">
                  <c:v>0.70779700000000001</c:v>
                </c:pt>
                <c:pt idx="264">
                  <c:v>0.70776099999999997</c:v>
                </c:pt>
                <c:pt idx="265">
                  <c:v>0.707758</c:v>
                </c:pt>
                <c:pt idx="266">
                  <c:v>0.70779999999999998</c:v>
                </c:pt>
                <c:pt idx="267">
                  <c:v>0.70783200000000002</c:v>
                </c:pt>
                <c:pt idx="268">
                  <c:v>0.70782999999999996</c:v>
                </c:pt>
                <c:pt idx="269">
                  <c:v>0.70781099999999997</c:v>
                </c:pt>
                <c:pt idx="270">
                  <c:v>0.70775600000000005</c:v>
                </c:pt>
                <c:pt idx="271">
                  <c:v>0.70776600000000001</c:v>
                </c:pt>
                <c:pt idx="272">
                  <c:v>0.70776499999999998</c:v>
                </c:pt>
                <c:pt idx="273">
                  <c:v>0.70776099999999997</c:v>
                </c:pt>
                <c:pt idx="274">
                  <c:v>0.70776799999999995</c:v>
                </c:pt>
                <c:pt idx="275">
                  <c:v>0.70776099999999997</c:v>
                </c:pt>
                <c:pt idx="276">
                  <c:v>0.707758</c:v>
                </c:pt>
                <c:pt idx="277">
                  <c:v>0.707758</c:v>
                </c:pt>
                <c:pt idx="278">
                  <c:v>0.70776499999999998</c:v>
                </c:pt>
                <c:pt idx="279">
                  <c:v>0.70777999999999996</c:v>
                </c:pt>
                <c:pt idx="280">
                  <c:v>0.70782</c:v>
                </c:pt>
                <c:pt idx="281">
                  <c:v>0.70777000000000001</c:v>
                </c:pt>
                <c:pt idx="282">
                  <c:v>0.70777999999999996</c:v>
                </c:pt>
                <c:pt idx="283">
                  <c:v>0.70776899999999998</c:v>
                </c:pt>
                <c:pt idx="284">
                  <c:v>0.70777900000000005</c:v>
                </c:pt>
                <c:pt idx="285">
                  <c:v>0.70777400000000001</c:v>
                </c:pt>
                <c:pt idx="286">
                  <c:v>0.70777999999999996</c:v>
                </c:pt>
                <c:pt idx="287">
                  <c:v>0.70779999999999998</c:v>
                </c:pt>
                <c:pt idx="288">
                  <c:v>0.70780600000000005</c:v>
                </c:pt>
                <c:pt idx="289">
                  <c:v>0.70778200000000002</c:v>
                </c:pt>
                <c:pt idx="290">
                  <c:v>0.70778399999999997</c:v>
                </c:pt>
                <c:pt idx="291">
                  <c:v>0.70779800000000004</c:v>
                </c:pt>
                <c:pt idx="292">
                  <c:v>0.70783099999999999</c:v>
                </c:pt>
                <c:pt idx="293">
                  <c:v>0.70781799999999995</c:v>
                </c:pt>
                <c:pt idx="294">
                  <c:v>0.707812</c:v>
                </c:pt>
                <c:pt idx="295">
                  <c:v>0.70780799999999999</c:v>
                </c:pt>
                <c:pt idx="296">
                  <c:v>0.70780500000000002</c:v>
                </c:pt>
                <c:pt idx="297">
                  <c:v>0.707847</c:v>
                </c:pt>
                <c:pt idx="298">
                  <c:v>0.70783300000000005</c:v>
                </c:pt>
                <c:pt idx="299">
                  <c:v>0.70787999999999995</c:v>
                </c:pt>
                <c:pt idx="300">
                  <c:v>0.70789299999999999</c:v>
                </c:pt>
                <c:pt idx="301">
                  <c:v>0.70783600000000002</c:v>
                </c:pt>
                <c:pt idx="302">
                  <c:v>0.70784100000000005</c:v>
                </c:pt>
                <c:pt idx="303">
                  <c:v>0.70782999999999996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E-429C-98A7-6B370CE5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80296"/>
        <c:axId val="577242944"/>
      </c:scatterChart>
      <c:valAx>
        <c:axId val="58918029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77242944"/>
        <c:crosses val="autoZero"/>
        <c:crossBetween val="midCat"/>
      </c:valAx>
      <c:valAx>
        <c:axId val="5772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18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dOs_ocean!$B$1</c:f>
              <c:strCache>
                <c:ptCount val="1"/>
                <c:pt idx="0">
                  <c:v>dOs_ocean</c:v>
                </c:pt>
              </c:strCache>
            </c:strRef>
          </c:tx>
          <c:spPr>
            <a:ln w="28575">
              <a:noFill/>
            </a:ln>
          </c:spPr>
          <c:xVal>
            <c:numRef>
              <c:f>dOs_ocean!$A$2:$A$146</c:f>
              <c:numCache>
                <c:formatCode>General</c:formatCode>
                <c:ptCount val="145"/>
                <c:pt idx="0">
                  <c:v>0.23799999999999999</c:v>
                </c:pt>
                <c:pt idx="1">
                  <c:v>0.40121063558368097</c:v>
                </c:pt>
                <c:pt idx="2">
                  <c:v>1.3235698741839399</c:v>
                </c:pt>
                <c:pt idx="3">
                  <c:v>1.83946571950273</c:v>
                </c:pt>
                <c:pt idx="4">
                  <c:v>2.66802571349958</c:v>
                </c:pt>
                <c:pt idx="5">
                  <c:v>3.0950000000000002</c:v>
                </c:pt>
                <c:pt idx="6">
                  <c:v>3.1995547662522799</c:v>
                </c:pt>
                <c:pt idx="7">
                  <c:v>4.048</c:v>
                </c:pt>
                <c:pt idx="8">
                  <c:v>4.1688136271542504</c:v>
                </c:pt>
                <c:pt idx="9">
                  <c:v>4.62217664273743</c:v>
                </c:pt>
                <c:pt idx="10">
                  <c:v>5.58630781160109</c:v>
                </c:pt>
                <c:pt idx="11">
                  <c:v>6.21676380099552</c:v>
                </c:pt>
                <c:pt idx="12">
                  <c:v>6.9050000000000002</c:v>
                </c:pt>
                <c:pt idx="13">
                  <c:v>6.9515245503889496</c:v>
                </c:pt>
                <c:pt idx="14">
                  <c:v>7.8895169964231204</c:v>
                </c:pt>
                <c:pt idx="15">
                  <c:v>8.1709147302333704</c:v>
                </c:pt>
                <c:pt idx="16">
                  <c:v>8.6711773681182596</c:v>
                </c:pt>
                <c:pt idx="17">
                  <c:v>8.81</c:v>
                </c:pt>
                <c:pt idx="18">
                  <c:v>9.5153705695490096</c:v>
                </c:pt>
                <c:pt idx="19">
                  <c:v>9.7620000000000005</c:v>
                </c:pt>
                <c:pt idx="20">
                  <c:v>10.468996223016999</c:v>
                </c:pt>
                <c:pt idx="21">
                  <c:v>10.9848920683358</c:v>
                </c:pt>
                <c:pt idx="22">
                  <c:v>11.7978188548988</c:v>
                </c:pt>
                <c:pt idx="23">
                  <c:v>12.3449811150854</c:v>
                </c:pt>
                <c:pt idx="24">
                  <c:v>13.345506390855199</c:v>
                </c:pt>
                <c:pt idx="25">
                  <c:v>13.970834688211299</c:v>
                </c:pt>
                <c:pt idx="26">
                  <c:v>14.674329022736901</c:v>
                </c:pt>
                <c:pt idx="27">
                  <c:v>15.252757697791299</c:v>
                </c:pt>
                <c:pt idx="28">
                  <c:v>16.237649766127198</c:v>
                </c:pt>
                <c:pt idx="29">
                  <c:v>17.050576552690099</c:v>
                </c:pt>
                <c:pt idx="30">
                  <c:v>18.481077565722</c:v>
                </c:pt>
                <c:pt idx="31">
                  <c:v>18.972085344806001</c:v>
                </c:pt>
                <c:pt idx="32">
                  <c:v>19.837039445708999</c:v>
                </c:pt>
                <c:pt idx="33">
                  <c:v>20.128942694914802</c:v>
                </c:pt>
                <c:pt idx="34">
                  <c:v>20.5249005728007</c:v>
                </c:pt>
                <c:pt idx="35">
                  <c:v>21.014782760949402</c:v>
                </c:pt>
                <c:pt idx="36">
                  <c:v>22.390505015132899</c:v>
                </c:pt>
                <c:pt idx="37">
                  <c:v>22.460916981415199</c:v>
                </c:pt>
                <c:pt idx="38">
                  <c:v>22.682283198679301</c:v>
                </c:pt>
                <c:pt idx="39">
                  <c:v>23.516095950373899</c:v>
                </c:pt>
                <c:pt idx="40">
                  <c:v>24.172690662597802</c:v>
                </c:pt>
                <c:pt idx="41">
                  <c:v>25.102929037744801</c:v>
                </c:pt>
                <c:pt idx="42">
                  <c:v>25.337427149253301</c:v>
                </c:pt>
                <c:pt idx="43">
                  <c:v>26.408239325645901</c:v>
                </c:pt>
                <c:pt idx="44">
                  <c:v>26.799069511493499</c:v>
                </c:pt>
                <c:pt idx="45">
                  <c:v>28.0601065559418</c:v>
                </c:pt>
                <c:pt idx="46">
                  <c:v>28.193051351959699</c:v>
                </c:pt>
                <c:pt idx="47">
                  <c:v>28.232071837714798</c:v>
                </c:pt>
                <c:pt idx="48">
                  <c:v>28.629655569173799</c:v>
                </c:pt>
                <c:pt idx="49">
                  <c:v>29.2028314865304</c:v>
                </c:pt>
                <c:pt idx="50">
                  <c:v>30.3388028715075</c:v>
                </c:pt>
                <c:pt idx="51">
                  <c:v>30.475999999999999</c:v>
                </c:pt>
                <c:pt idx="52">
                  <c:v>30.839065509392402</c:v>
                </c:pt>
                <c:pt idx="53">
                  <c:v>30.952000000000002</c:v>
                </c:pt>
                <c:pt idx="54">
                  <c:v>31.428000000000001</c:v>
                </c:pt>
                <c:pt idx="55">
                  <c:v>31.610345431351401</c:v>
                </c:pt>
                <c:pt idx="56">
                  <c:v>31.905000000000001</c:v>
                </c:pt>
                <c:pt idx="57">
                  <c:v>32.540458740838901</c:v>
                </c:pt>
                <c:pt idx="58">
                  <c:v>33.064233722704401</c:v>
                </c:pt>
                <c:pt idx="59">
                  <c:v>34.455589184321703</c:v>
                </c:pt>
                <c:pt idx="60">
                  <c:v>35.018384651942199</c:v>
                </c:pt>
                <c:pt idx="61">
                  <c:v>35.252882763450799</c:v>
                </c:pt>
                <c:pt idx="62">
                  <c:v>35.381</c:v>
                </c:pt>
                <c:pt idx="63">
                  <c:v>35.856999999999999</c:v>
                </c:pt>
                <c:pt idx="64">
                  <c:v>36.029290377448099</c:v>
                </c:pt>
                <c:pt idx="65">
                  <c:v>36.528177293078798</c:v>
                </c:pt>
                <c:pt idx="66">
                  <c:v>36.808999999999997</c:v>
                </c:pt>
                <c:pt idx="67">
                  <c:v>37.020685860076497</c:v>
                </c:pt>
                <c:pt idx="68">
                  <c:v>37.286999999999999</c:v>
                </c:pt>
                <c:pt idx="69">
                  <c:v>37.762</c:v>
                </c:pt>
                <c:pt idx="70">
                  <c:v>37.927411891242897</c:v>
                </c:pt>
                <c:pt idx="71">
                  <c:v>38.238</c:v>
                </c:pt>
                <c:pt idx="72">
                  <c:v>38.750719127541899</c:v>
                </c:pt>
                <c:pt idx="73">
                  <c:v>39.19</c:v>
                </c:pt>
                <c:pt idx="74">
                  <c:v>39.574026363841</c:v>
                </c:pt>
                <c:pt idx="75">
                  <c:v>40.143000000000001</c:v>
                </c:pt>
                <c:pt idx="76">
                  <c:v>40.533530103304201</c:v>
                </c:pt>
                <c:pt idx="77">
                  <c:v>41.094999999999999</c:v>
                </c:pt>
                <c:pt idx="78">
                  <c:v>41.638360139073001</c:v>
                </c:pt>
                <c:pt idx="79">
                  <c:v>42.048000000000002</c:v>
                </c:pt>
                <c:pt idx="80">
                  <c:v>42.709172315465601</c:v>
                </c:pt>
                <c:pt idx="81">
                  <c:v>43.608144275744699</c:v>
                </c:pt>
                <c:pt idx="82">
                  <c:v>44.483603892043298</c:v>
                </c:pt>
                <c:pt idx="83">
                  <c:v>45.570049275869799</c:v>
                </c:pt>
                <c:pt idx="84">
                  <c:v>46.758173040846401</c:v>
                </c:pt>
                <c:pt idx="85">
                  <c:v>47</c:v>
                </c:pt>
                <c:pt idx="86">
                  <c:v>47.360114059881397</c:v>
                </c:pt>
                <c:pt idx="87">
                  <c:v>47.951999999999998</c:v>
                </c:pt>
                <c:pt idx="88">
                  <c:v>48.032341979539197</c:v>
                </c:pt>
                <c:pt idx="89">
                  <c:v>48.7827359363665</c:v>
                </c:pt>
                <c:pt idx="90">
                  <c:v>48.905000000000001</c:v>
                </c:pt>
                <c:pt idx="91">
                  <c:v>49.856999999999999</c:v>
                </c:pt>
                <c:pt idx="92">
                  <c:v>49.962980564796503</c:v>
                </c:pt>
                <c:pt idx="93">
                  <c:v>50.768153280472198</c:v>
                </c:pt>
                <c:pt idx="94">
                  <c:v>50.808999999999997</c:v>
                </c:pt>
                <c:pt idx="95">
                  <c:v>51.762</c:v>
                </c:pt>
                <c:pt idx="96">
                  <c:v>51.872858250581501</c:v>
                </c:pt>
                <c:pt idx="97">
                  <c:v>52.238</c:v>
                </c:pt>
                <c:pt idx="98">
                  <c:v>52.713999999999999</c:v>
                </c:pt>
                <c:pt idx="99">
                  <c:v>52.810850696615702</c:v>
                </c:pt>
                <c:pt idx="100">
                  <c:v>53.191000000000003</c:v>
                </c:pt>
                <c:pt idx="101">
                  <c:v>53.667000000000002</c:v>
                </c:pt>
                <c:pt idx="102">
                  <c:v>54.353285474874298</c:v>
                </c:pt>
                <c:pt idx="103">
                  <c:v>54.619</c:v>
                </c:pt>
                <c:pt idx="104">
                  <c:v>54.8640536281547</c:v>
                </c:pt>
                <c:pt idx="105">
                  <c:v>55.405963130643499</c:v>
                </c:pt>
                <c:pt idx="106">
                  <c:v>55.570999999999998</c:v>
                </c:pt>
                <c:pt idx="107">
                  <c:v>55.979139048000199</c:v>
                </c:pt>
                <c:pt idx="108">
                  <c:v>57.323594887315799</c:v>
                </c:pt>
                <c:pt idx="109">
                  <c:v>57.475999999999999</c:v>
                </c:pt>
                <c:pt idx="110">
                  <c:v>58.429000000000002</c:v>
                </c:pt>
                <c:pt idx="111">
                  <c:v>58.535230996273</c:v>
                </c:pt>
                <c:pt idx="112">
                  <c:v>58.793116386102703</c:v>
                </c:pt>
                <c:pt idx="113">
                  <c:v>59.381</c:v>
                </c:pt>
                <c:pt idx="114">
                  <c:v>59.668576002401203</c:v>
                </c:pt>
                <c:pt idx="115">
                  <c:v>60.332999999999998</c:v>
                </c:pt>
                <c:pt idx="116">
                  <c:v>60.794166937642203</c:v>
                </c:pt>
                <c:pt idx="117">
                  <c:v>61.286000000000001</c:v>
                </c:pt>
                <c:pt idx="118">
                  <c:v>61.971910252882701</c:v>
                </c:pt>
                <c:pt idx="119">
                  <c:v>62.238</c:v>
                </c:pt>
                <c:pt idx="120">
                  <c:v>63.034968358388099</c:v>
                </c:pt>
                <c:pt idx="121">
                  <c:v>64.014607669026205</c:v>
                </c:pt>
                <c:pt idx="122">
                  <c:v>64.577403136646694</c:v>
                </c:pt>
                <c:pt idx="123">
                  <c:v>64.856999999999999</c:v>
                </c:pt>
                <c:pt idx="124">
                  <c:v>65.094999999999999</c:v>
                </c:pt>
                <c:pt idx="125">
                  <c:v>65.332999999999998</c:v>
                </c:pt>
                <c:pt idx="126">
                  <c:v>65.570999999999998</c:v>
                </c:pt>
                <c:pt idx="127">
                  <c:v>65.598814377548194</c:v>
                </c:pt>
                <c:pt idx="128">
                  <c:v>66.048000000000002</c:v>
                </c:pt>
                <c:pt idx="129">
                  <c:v>66.522999999999996</c:v>
                </c:pt>
                <c:pt idx="130">
                  <c:v>66.7765576927887</c:v>
                </c:pt>
                <c:pt idx="131">
                  <c:v>67.475999999999999</c:v>
                </c:pt>
                <c:pt idx="132">
                  <c:v>68.204307261312096</c:v>
                </c:pt>
                <c:pt idx="133">
                  <c:v>68.429000000000002</c:v>
                </c:pt>
                <c:pt idx="134">
                  <c:v>68.905000000000001</c:v>
                </c:pt>
                <c:pt idx="135">
                  <c:v>69.371670126816497</c:v>
                </c:pt>
                <c:pt idx="136">
                  <c:v>69.381</c:v>
                </c:pt>
                <c:pt idx="137">
                  <c:v>70.278396157982897</c:v>
                </c:pt>
                <c:pt idx="138">
                  <c:v>70.332999999999998</c:v>
                </c:pt>
                <c:pt idx="139">
                  <c:v>71.685384827034099</c:v>
                </c:pt>
                <c:pt idx="140">
                  <c:v>72.238</c:v>
                </c:pt>
                <c:pt idx="141">
                  <c:v>72.740563795992898</c:v>
                </c:pt>
                <c:pt idx="142">
                  <c:v>73.459691337952407</c:v>
                </c:pt>
                <c:pt idx="143">
                  <c:v>74.358663298231505</c:v>
                </c:pt>
                <c:pt idx="144">
                  <c:v>75.1090572550589</c:v>
                </c:pt>
              </c:numCache>
            </c:numRef>
          </c:xVal>
          <c:yVal>
            <c:numRef>
              <c:f>dOs_ocean!$B$2:$B$146</c:f>
              <c:numCache>
                <c:formatCode>General</c:formatCode>
                <c:ptCount val="145"/>
                <c:pt idx="0">
                  <c:v>0.92200000000000004</c:v>
                </c:pt>
                <c:pt idx="1">
                  <c:v>1.0265470382738999</c:v>
                </c:pt>
                <c:pt idx="2">
                  <c:v>1.02231490173748</c:v>
                </c:pt>
                <c:pt idx="3">
                  <c:v>1</c:v>
                </c:pt>
                <c:pt idx="4">
                  <c:v>0.99384416503793505</c:v>
                </c:pt>
                <c:pt idx="5">
                  <c:v>0.91600000000000004</c:v>
                </c:pt>
                <c:pt idx="6">
                  <c:v>0.97460718078148301</c:v>
                </c:pt>
                <c:pt idx="7">
                  <c:v>0.89800000000000002</c:v>
                </c:pt>
                <c:pt idx="8">
                  <c:v>0.95113805998861101</c:v>
                </c:pt>
                <c:pt idx="9">
                  <c:v>0.95113805998861101</c:v>
                </c:pt>
                <c:pt idx="10">
                  <c:v>0.90830576032256505</c:v>
                </c:pt>
                <c:pt idx="11">
                  <c:v>0.88765601194231902</c:v>
                </c:pt>
                <c:pt idx="12">
                  <c:v>0.80300000000000005</c:v>
                </c:pt>
                <c:pt idx="13">
                  <c:v>0.86880376737099596</c:v>
                </c:pt>
                <c:pt idx="14">
                  <c:v>0.83956355130118898</c:v>
                </c:pt>
                <c:pt idx="15">
                  <c:v>0.81994182735960797</c:v>
                </c:pt>
                <c:pt idx="16">
                  <c:v>0.81994182735960797</c:v>
                </c:pt>
                <c:pt idx="17">
                  <c:v>0.78200000000000003</c:v>
                </c:pt>
                <c:pt idx="18">
                  <c:v>0.78916265254928497</c:v>
                </c:pt>
                <c:pt idx="19">
                  <c:v>0.76200000000000001</c:v>
                </c:pt>
                <c:pt idx="20">
                  <c:v>0.77146462703334895</c:v>
                </c:pt>
                <c:pt idx="21">
                  <c:v>0.747226026870219</c:v>
                </c:pt>
                <c:pt idx="22">
                  <c:v>0.71490789331937998</c:v>
                </c:pt>
                <c:pt idx="23">
                  <c:v>0.76300035396051002</c:v>
                </c:pt>
                <c:pt idx="24">
                  <c:v>0.79762692562212401</c:v>
                </c:pt>
                <c:pt idx="25">
                  <c:v>0.77569676356976802</c:v>
                </c:pt>
                <c:pt idx="26">
                  <c:v>0.77569676356976802</c:v>
                </c:pt>
                <c:pt idx="27">
                  <c:v>0.79762692562212401</c:v>
                </c:pt>
                <c:pt idx="28">
                  <c:v>0.79762692562212401</c:v>
                </c:pt>
                <c:pt idx="29">
                  <c:v>0.77146462703334895</c:v>
                </c:pt>
                <c:pt idx="30">
                  <c:v>0.77011957709413803</c:v>
                </c:pt>
                <c:pt idx="31">
                  <c:v>0.73503131781036901</c:v>
                </c:pt>
                <c:pt idx="32">
                  <c:v>0.67310054017451704</c:v>
                </c:pt>
                <c:pt idx="33">
                  <c:v>0.69259299158189502</c:v>
                </c:pt>
                <c:pt idx="34">
                  <c:v>0.70644362024654095</c:v>
                </c:pt>
                <c:pt idx="35">
                  <c:v>0.70824112405546402</c:v>
                </c:pt>
                <c:pt idx="36">
                  <c:v>0.67104756921466902</c:v>
                </c:pt>
                <c:pt idx="37">
                  <c:v>0.627956724480216</c:v>
                </c:pt>
                <c:pt idx="38">
                  <c:v>0.42487880699918401</c:v>
                </c:pt>
                <c:pt idx="39">
                  <c:v>0.54466212160851901</c:v>
                </c:pt>
                <c:pt idx="40">
                  <c:v>0.58775296634297203</c:v>
                </c:pt>
                <c:pt idx="41">
                  <c:v>0.613530525246618</c:v>
                </c:pt>
                <c:pt idx="42">
                  <c:v>0.61660844272765003</c:v>
                </c:pt>
                <c:pt idx="43">
                  <c:v>0.59198510287939099</c:v>
                </c:pt>
                <c:pt idx="44">
                  <c:v>0.62199479831945603</c:v>
                </c:pt>
                <c:pt idx="45">
                  <c:v>0.59621723941581095</c:v>
                </c:pt>
                <c:pt idx="46">
                  <c:v>0.37582603610397203</c:v>
                </c:pt>
                <c:pt idx="47">
                  <c:v>0.46104433740131401</c:v>
                </c:pt>
                <c:pt idx="48">
                  <c:v>0.57383770141122503</c:v>
                </c:pt>
                <c:pt idx="49">
                  <c:v>0.61513412025423597</c:v>
                </c:pt>
                <c:pt idx="50">
                  <c:v>0.57383770141122503</c:v>
                </c:pt>
                <c:pt idx="51">
                  <c:v>0.72299999999999998</c:v>
                </c:pt>
                <c:pt idx="52">
                  <c:v>0.57928869327013299</c:v>
                </c:pt>
                <c:pt idx="53">
                  <c:v>0.68200000000000005</c:v>
                </c:pt>
                <c:pt idx="54">
                  <c:v>0.67300000000000004</c:v>
                </c:pt>
                <c:pt idx="55">
                  <c:v>0.565373428338386</c:v>
                </c:pt>
                <c:pt idx="56">
                  <c:v>0.622</c:v>
                </c:pt>
                <c:pt idx="57">
                  <c:v>0.53690269163883697</c:v>
                </c:pt>
                <c:pt idx="58">
                  <c:v>0.52440019083088296</c:v>
                </c:pt>
                <c:pt idx="59">
                  <c:v>0.509395343110851</c:v>
                </c:pt>
                <c:pt idx="60">
                  <c:v>0.29663429723449097</c:v>
                </c:pt>
                <c:pt idx="61">
                  <c:v>0.39743609473829999</c:v>
                </c:pt>
                <c:pt idx="62">
                  <c:v>0.54900000000000004</c:v>
                </c:pt>
                <c:pt idx="63">
                  <c:v>0.436</c:v>
                </c:pt>
                <c:pt idx="64">
                  <c:v>0.47483032979885798</c:v>
                </c:pt>
                <c:pt idx="65">
                  <c:v>0.45425137352067602</c:v>
                </c:pt>
                <c:pt idx="66">
                  <c:v>0.45400000000000001</c:v>
                </c:pt>
                <c:pt idx="67">
                  <c:v>0.462715646593514</c:v>
                </c:pt>
                <c:pt idx="68">
                  <c:v>0.51300000000000001</c:v>
                </c:pt>
                <c:pt idx="69">
                  <c:v>0.53300000000000003</c:v>
                </c:pt>
                <c:pt idx="70">
                  <c:v>0.48079841179457899</c:v>
                </c:pt>
                <c:pt idx="71">
                  <c:v>0.58099999999999996</c:v>
                </c:pt>
                <c:pt idx="72">
                  <c:v>0.51901383523907696</c:v>
                </c:pt>
                <c:pt idx="73">
                  <c:v>0.54900000000000004</c:v>
                </c:pt>
                <c:pt idx="74">
                  <c:v>0.52440019083088296</c:v>
                </c:pt>
                <c:pt idx="75">
                  <c:v>0.54800000000000004</c:v>
                </c:pt>
                <c:pt idx="76">
                  <c:v>0.55235691531109998</c:v>
                </c:pt>
                <c:pt idx="77">
                  <c:v>0.51900000000000002</c:v>
                </c:pt>
                <c:pt idx="78">
                  <c:v>0.55235691531109998</c:v>
                </c:pt>
                <c:pt idx="79">
                  <c:v>0.51600000000000001</c:v>
                </c:pt>
                <c:pt idx="80">
                  <c:v>0.56716785422982796</c:v>
                </c:pt>
                <c:pt idx="81">
                  <c:v>0.53100232382769796</c:v>
                </c:pt>
                <c:pt idx="82">
                  <c:v>0.51054956216623804</c:v>
                </c:pt>
                <c:pt idx="83">
                  <c:v>0.46842210560334802</c:v>
                </c:pt>
                <c:pt idx="84">
                  <c:v>0.47438403176410798</c:v>
                </c:pt>
                <c:pt idx="85">
                  <c:v>0.47</c:v>
                </c:pt>
                <c:pt idx="86">
                  <c:v>0.47438403176410798</c:v>
                </c:pt>
                <c:pt idx="87">
                  <c:v>0.44600000000000001</c:v>
                </c:pt>
                <c:pt idx="88">
                  <c:v>0.45995783253050898</c:v>
                </c:pt>
                <c:pt idx="89">
                  <c:v>0.44418350544021901</c:v>
                </c:pt>
                <c:pt idx="90">
                  <c:v>0.46400000000000002</c:v>
                </c:pt>
                <c:pt idx="91">
                  <c:v>0.47</c:v>
                </c:pt>
                <c:pt idx="92">
                  <c:v>0.47015189522768802</c:v>
                </c:pt>
                <c:pt idx="93">
                  <c:v>0.46168762215484999</c:v>
                </c:pt>
                <c:pt idx="94">
                  <c:v>0.48799999999999999</c:v>
                </c:pt>
                <c:pt idx="95">
                  <c:v>0.46500000000000002</c:v>
                </c:pt>
                <c:pt idx="96">
                  <c:v>0.41218547530740701</c:v>
                </c:pt>
                <c:pt idx="97">
                  <c:v>0.46899999999999997</c:v>
                </c:pt>
                <c:pt idx="98">
                  <c:v>0.46700000000000003</c:v>
                </c:pt>
                <c:pt idx="99">
                  <c:v>0.36319426276181499</c:v>
                </c:pt>
                <c:pt idx="100">
                  <c:v>0.46100000000000002</c:v>
                </c:pt>
                <c:pt idx="101">
                  <c:v>0.376</c:v>
                </c:pt>
                <c:pt idx="102">
                  <c:v>0.33498207113067302</c:v>
                </c:pt>
                <c:pt idx="103">
                  <c:v>0.433</c:v>
                </c:pt>
                <c:pt idx="104">
                  <c:v>0.32882623616860801</c:v>
                </c:pt>
                <c:pt idx="105">
                  <c:v>0.31497560750396197</c:v>
                </c:pt>
                <c:pt idx="106">
                  <c:v>0.4415</c:v>
                </c:pt>
                <c:pt idx="107">
                  <c:v>0.34581634066390599</c:v>
                </c:pt>
                <c:pt idx="108">
                  <c:v>0.34754920820572799</c:v>
                </c:pt>
                <c:pt idx="109">
                  <c:v>0.35649999999999998</c:v>
                </c:pt>
                <c:pt idx="110">
                  <c:v>0.34200000000000003</c:v>
                </c:pt>
                <c:pt idx="111">
                  <c:v>0.36524723372166301</c:v>
                </c:pt>
                <c:pt idx="112">
                  <c:v>0.37736499484448799</c:v>
                </c:pt>
                <c:pt idx="113">
                  <c:v>0.33700000000000002</c:v>
                </c:pt>
                <c:pt idx="114">
                  <c:v>0.38159713138090701</c:v>
                </c:pt>
                <c:pt idx="115">
                  <c:v>0.318</c:v>
                </c:pt>
                <c:pt idx="116">
                  <c:v>0.45444220440449901</c:v>
                </c:pt>
                <c:pt idx="117">
                  <c:v>0.375</c:v>
                </c:pt>
                <c:pt idx="118">
                  <c:v>0.43943735668446698</c:v>
                </c:pt>
                <c:pt idx="119">
                  <c:v>0.36099999999999999</c:v>
                </c:pt>
                <c:pt idx="120">
                  <c:v>0.54395727850536302</c:v>
                </c:pt>
                <c:pt idx="121">
                  <c:v>0.32036196309576898</c:v>
                </c:pt>
                <c:pt idx="122">
                  <c:v>0.228793918035057</c:v>
                </c:pt>
                <c:pt idx="123">
                  <c:v>0.39600000000000002</c:v>
                </c:pt>
                <c:pt idx="124">
                  <c:v>0.29099999999999998</c:v>
                </c:pt>
                <c:pt idx="125">
                  <c:v>0.188</c:v>
                </c:pt>
                <c:pt idx="126">
                  <c:v>0.33900000000000002</c:v>
                </c:pt>
                <c:pt idx="127">
                  <c:v>0.48804382954492898</c:v>
                </c:pt>
                <c:pt idx="128">
                  <c:v>0.49199999999999999</c:v>
                </c:pt>
                <c:pt idx="129">
                  <c:v>0.61099999999999999</c:v>
                </c:pt>
                <c:pt idx="130">
                  <c:v>0.49471059880884599</c:v>
                </c:pt>
                <c:pt idx="131">
                  <c:v>0.53600000000000003</c:v>
                </c:pt>
                <c:pt idx="132">
                  <c:v>0.53780144354329795</c:v>
                </c:pt>
                <c:pt idx="133">
                  <c:v>0.54800000000000004</c:v>
                </c:pt>
                <c:pt idx="134">
                  <c:v>0.56899999999999995</c:v>
                </c:pt>
                <c:pt idx="135">
                  <c:v>0.54524077009495298</c:v>
                </c:pt>
                <c:pt idx="136">
                  <c:v>0.626</c:v>
                </c:pt>
                <c:pt idx="137">
                  <c:v>0.55088259283768604</c:v>
                </c:pt>
                <c:pt idx="138">
                  <c:v>0.52700000000000002</c:v>
                </c:pt>
                <c:pt idx="139">
                  <c:v>0.58012280890749301</c:v>
                </c:pt>
                <c:pt idx="140">
                  <c:v>0.59199999999999997</c:v>
                </c:pt>
                <c:pt idx="141">
                  <c:v>0.62398313301220398</c:v>
                </c:pt>
                <c:pt idx="142">
                  <c:v>0.62398313301220398</c:v>
                </c:pt>
                <c:pt idx="143">
                  <c:v>0.61032641314886305</c:v>
                </c:pt>
                <c:pt idx="144">
                  <c:v>0.585703073300604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6A1-B89E-08011400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8040"/>
        <c:axId val="577245688"/>
      </c:scatterChart>
      <c:valAx>
        <c:axId val="577248040"/>
        <c:scaling>
          <c:orientation val="minMax"/>
          <c:max val="55"/>
          <c:min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577245688"/>
        <c:crosses val="autoZero"/>
        <c:crossBetween val="midCat"/>
      </c:valAx>
      <c:valAx>
        <c:axId val="57724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248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dOs_ocean_z!$B$1</c:f>
              <c:strCache>
                <c:ptCount val="1"/>
                <c:pt idx="0">
                  <c:v>dOs_ocean</c:v>
                </c:pt>
              </c:strCache>
            </c:strRef>
          </c:tx>
          <c:spPr>
            <a:ln w="28575">
              <a:noFill/>
            </a:ln>
          </c:spPr>
          <c:xVal>
            <c:numRef>
              <c:f>dOs_ocean_z!$A$2:$A$118</c:f>
              <c:numCache>
                <c:formatCode>General</c:formatCode>
                <c:ptCount val="117"/>
                <c:pt idx="0">
                  <c:v>2.8999999999999998E-3</c:v>
                </c:pt>
                <c:pt idx="1">
                  <c:v>6.4000000000000003E-3</c:v>
                </c:pt>
                <c:pt idx="2">
                  <c:v>1.15E-2</c:v>
                </c:pt>
                <c:pt idx="3">
                  <c:v>1.4200000000000001E-2</c:v>
                </c:pt>
                <c:pt idx="4">
                  <c:v>1.6400000000000001E-2</c:v>
                </c:pt>
                <c:pt idx="5">
                  <c:v>1.7999999999999999E-2</c:v>
                </c:pt>
                <c:pt idx="6">
                  <c:v>1.9400000000000001E-2</c:v>
                </c:pt>
                <c:pt idx="7">
                  <c:v>2.06E-2</c:v>
                </c:pt>
                <c:pt idx="8">
                  <c:v>2.12E-2</c:v>
                </c:pt>
                <c:pt idx="9">
                  <c:v>2.18E-2</c:v>
                </c:pt>
                <c:pt idx="10">
                  <c:v>0.104</c:v>
                </c:pt>
                <c:pt idx="11">
                  <c:v>0.23799999999999999</c:v>
                </c:pt>
                <c:pt idx="12">
                  <c:v>1.06</c:v>
                </c:pt>
                <c:pt idx="13">
                  <c:v>3.0950000000000002</c:v>
                </c:pt>
                <c:pt idx="14">
                  <c:v>4.048</c:v>
                </c:pt>
                <c:pt idx="15">
                  <c:v>6.34</c:v>
                </c:pt>
                <c:pt idx="16">
                  <c:v>6.9050000000000002</c:v>
                </c:pt>
                <c:pt idx="17">
                  <c:v>8.81</c:v>
                </c:pt>
                <c:pt idx="18">
                  <c:v>9.7620000000000005</c:v>
                </c:pt>
                <c:pt idx="19">
                  <c:v>30.475999999999999</c:v>
                </c:pt>
                <c:pt idx="20">
                  <c:v>30.952000000000002</c:v>
                </c:pt>
                <c:pt idx="21">
                  <c:v>31.428000000000001</c:v>
                </c:pt>
                <c:pt idx="22">
                  <c:v>31.905000000000001</c:v>
                </c:pt>
                <c:pt idx="23">
                  <c:v>32.44</c:v>
                </c:pt>
                <c:pt idx="24">
                  <c:v>32.6</c:v>
                </c:pt>
                <c:pt idx="25">
                  <c:v>32.74</c:v>
                </c:pt>
                <c:pt idx="26">
                  <c:v>32.92</c:v>
                </c:pt>
                <c:pt idx="27">
                  <c:v>32.99</c:v>
                </c:pt>
                <c:pt idx="28">
                  <c:v>33.020000000000003</c:v>
                </c:pt>
                <c:pt idx="29">
                  <c:v>33.119999999999997</c:v>
                </c:pt>
                <c:pt idx="30">
                  <c:v>33.35</c:v>
                </c:pt>
                <c:pt idx="31">
                  <c:v>33.380000000000003</c:v>
                </c:pt>
                <c:pt idx="32">
                  <c:v>33.4</c:v>
                </c:pt>
                <c:pt idx="33">
                  <c:v>33.409999999999997</c:v>
                </c:pt>
                <c:pt idx="34">
                  <c:v>33.479999999999997</c:v>
                </c:pt>
                <c:pt idx="35">
                  <c:v>33.520000000000003</c:v>
                </c:pt>
                <c:pt idx="36">
                  <c:v>33.56</c:v>
                </c:pt>
                <c:pt idx="37">
                  <c:v>33.590000000000003</c:v>
                </c:pt>
                <c:pt idx="38">
                  <c:v>33.6</c:v>
                </c:pt>
                <c:pt idx="39">
                  <c:v>33.68</c:v>
                </c:pt>
                <c:pt idx="40">
                  <c:v>33.71</c:v>
                </c:pt>
                <c:pt idx="41">
                  <c:v>33.72</c:v>
                </c:pt>
                <c:pt idx="42">
                  <c:v>33.79</c:v>
                </c:pt>
                <c:pt idx="43">
                  <c:v>33.840000000000003</c:v>
                </c:pt>
                <c:pt idx="44">
                  <c:v>33.85</c:v>
                </c:pt>
                <c:pt idx="45">
                  <c:v>33.9</c:v>
                </c:pt>
                <c:pt idx="46">
                  <c:v>33.94</c:v>
                </c:pt>
                <c:pt idx="47">
                  <c:v>33.950000000000003</c:v>
                </c:pt>
                <c:pt idx="48">
                  <c:v>34</c:v>
                </c:pt>
                <c:pt idx="49">
                  <c:v>34.020000000000003</c:v>
                </c:pt>
                <c:pt idx="50">
                  <c:v>34.03</c:v>
                </c:pt>
                <c:pt idx="51">
                  <c:v>34.049999999999997</c:v>
                </c:pt>
                <c:pt idx="52">
                  <c:v>34.07</c:v>
                </c:pt>
                <c:pt idx="53">
                  <c:v>34.090000000000003</c:v>
                </c:pt>
                <c:pt idx="54">
                  <c:v>34.1</c:v>
                </c:pt>
                <c:pt idx="55">
                  <c:v>34.119999999999997</c:v>
                </c:pt>
                <c:pt idx="56">
                  <c:v>34.159999999999997</c:v>
                </c:pt>
                <c:pt idx="57">
                  <c:v>34.200000000000003</c:v>
                </c:pt>
                <c:pt idx="58">
                  <c:v>34.22</c:v>
                </c:pt>
                <c:pt idx="59">
                  <c:v>34.299999999999997</c:v>
                </c:pt>
                <c:pt idx="60">
                  <c:v>34.39</c:v>
                </c:pt>
                <c:pt idx="61">
                  <c:v>34.49</c:v>
                </c:pt>
                <c:pt idx="62">
                  <c:v>34.5</c:v>
                </c:pt>
                <c:pt idx="63">
                  <c:v>34.729999999999997</c:v>
                </c:pt>
                <c:pt idx="64">
                  <c:v>34.78</c:v>
                </c:pt>
                <c:pt idx="65">
                  <c:v>34.81</c:v>
                </c:pt>
                <c:pt idx="66">
                  <c:v>35.08</c:v>
                </c:pt>
                <c:pt idx="67">
                  <c:v>35.381</c:v>
                </c:pt>
                <c:pt idx="68">
                  <c:v>35.409999999999997</c:v>
                </c:pt>
                <c:pt idx="69">
                  <c:v>35.56</c:v>
                </c:pt>
                <c:pt idx="70">
                  <c:v>35.700000000000003</c:v>
                </c:pt>
                <c:pt idx="71">
                  <c:v>35.82</c:v>
                </c:pt>
                <c:pt idx="72">
                  <c:v>35.856999999999999</c:v>
                </c:pt>
                <c:pt idx="73">
                  <c:v>36.808999999999997</c:v>
                </c:pt>
                <c:pt idx="74">
                  <c:v>37.286999999999999</c:v>
                </c:pt>
                <c:pt idx="75">
                  <c:v>37.762</c:v>
                </c:pt>
                <c:pt idx="76">
                  <c:v>37.9</c:v>
                </c:pt>
                <c:pt idx="77">
                  <c:v>38</c:v>
                </c:pt>
                <c:pt idx="78">
                  <c:v>38.238</c:v>
                </c:pt>
                <c:pt idx="79">
                  <c:v>39.19</c:v>
                </c:pt>
                <c:pt idx="80">
                  <c:v>40.143000000000001</c:v>
                </c:pt>
                <c:pt idx="81">
                  <c:v>41.094999999999999</c:v>
                </c:pt>
                <c:pt idx="82">
                  <c:v>42.048000000000002</c:v>
                </c:pt>
                <c:pt idx="83">
                  <c:v>42.1</c:v>
                </c:pt>
                <c:pt idx="84">
                  <c:v>47</c:v>
                </c:pt>
                <c:pt idx="85">
                  <c:v>47.951999999999998</c:v>
                </c:pt>
                <c:pt idx="86">
                  <c:v>48.7</c:v>
                </c:pt>
                <c:pt idx="87">
                  <c:v>48.905000000000001</c:v>
                </c:pt>
                <c:pt idx="88">
                  <c:v>49.856999999999999</c:v>
                </c:pt>
                <c:pt idx="89">
                  <c:v>50.808999999999997</c:v>
                </c:pt>
                <c:pt idx="90">
                  <c:v>51.01</c:v>
                </c:pt>
                <c:pt idx="91">
                  <c:v>51.762</c:v>
                </c:pt>
                <c:pt idx="92">
                  <c:v>52.238</c:v>
                </c:pt>
                <c:pt idx="93">
                  <c:v>52.713999999999999</c:v>
                </c:pt>
                <c:pt idx="94">
                  <c:v>53.191000000000003</c:v>
                </c:pt>
                <c:pt idx="95">
                  <c:v>53.667000000000002</c:v>
                </c:pt>
                <c:pt idx="96">
                  <c:v>54.619</c:v>
                </c:pt>
                <c:pt idx="97">
                  <c:v>55.570999999999998</c:v>
                </c:pt>
                <c:pt idx="98">
                  <c:v>57.1</c:v>
                </c:pt>
                <c:pt idx="99">
                  <c:v>57.475999999999999</c:v>
                </c:pt>
                <c:pt idx="100">
                  <c:v>58.429000000000002</c:v>
                </c:pt>
                <c:pt idx="101">
                  <c:v>59.381</c:v>
                </c:pt>
                <c:pt idx="102">
                  <c:v>60.332999999999998</c:v>
                </c:pt>
                <c:pt idx="103">
                  <c:v>61.286000000000001</c:v>
                </c:pt>
                <c:pt idx="104">
                  <c:v>62.238</c:v>
                </c:pt>
                <c:pt idx="105">
                  <c:v>63.5</c:v>
                </c:pt>
                <c:pt idx="106">
                  <c:v>64.856999999999999</c:v>
                </c:pt>
                <c:pt idx="107">
                  <c:v>65.094999999999999</c:v>
                </c:pt>
                <c:pt idx="108">
                  <c:v>65.332999999999998</c:v>
                </c:pt>
                <c:pt idx="109">
                  <c:v>65.570999999999998</c:v>
                </c:pt>
                <c:pt idx="110">
                  <c:v>66.048000000000002</c:v>
                </c:pt>
                <c:pt idx="111">
                  <c:v>66.522999999999996</c:v>
                </c:pt>
                <c:pt idx="112">
                  <c:v>67.475999999999999</c:v>
                </c:pt>
                <c:pt idx="113">
                  <c:v>68.429000000000002</c:v>
                </c:pt>
                <c:pt idx="114">
                  <c:v>68.905000000000001</c:v>
                </c:pt>
                <c:pt idx="115">
                  <c:v>69.381</c:v>
                </c:pt>
                <c:pt idx="116">
                  <c:v>70.332999999999998</c:v>
                </c:pt>
              </c:numCache>
            </c:numRef>
          </c:xVal>
          <c:yVal>
            <c:numRef>
              <c:f>dOs_ocean_z!$B$2:$B$118</c:f>
              <c:numCache>
                <c:formatCode>General</c:formatCode>
                <c:ptCount val="117"/>
                <c:pt idx="0">
                  <c:v>0.97699999999999998</c:v>
                </c:pt>
                <c:pt idx="1">
                  <c:v>1</c:v>
                </c:pt>
                <c:pt idx="2">
                  <c:v>1.042</c:v>
                </c:pt>
                <c:pt idx="3">
                  <c:v>0.93500000000000005</c:v>
                </c:pt>
                <c:pt idx="4">
                  <c:v>0.94499999999999995</c:v>
                </c:pt>
                <c:pt idx="5">
                  <c:v>1</c:v>
                </c:pt>
                <c:pt idx="6">
                  <c:v>0.99099999999999999</c:v>
                </c:pt>
                <c:pt idx="7">
                  <c:v>0.94</c:v>
                </c:pt>
                <c:pt idx="8">
                  <c:v>0.98199999999999998</c:v>
                </c:pt>
                <c:pt idx="9">
                  <c:v>0.95899999999999996</c:v>
                </c:pt>
                <c:pt idx="10">
                  <c:v>0.88375000000000004</c:v>
                </c:pt>
                <c:pt idx="11">
                  <c:v>0.92200000000000004</c:v>
                </c:pt>
                <c:pt idx="12">
                  <c:v>0.93164999999999998</c:v>
                </c:pt>
                <c:pt idx="13">
                  <c:v>0.91600000000000004</c:v>
                </c:pt>
                <c:pt idx="14">
                  <c:v>0.89800000000000002</c:v>
                </c:pt>
                <c:pt idx="15">
                  <c:v>0.83274999999999999</c:v>
                </c:pt>
                <c:pt idx="16">
                  <c:v>0.80300000000000005</c:v>
                </c:pt>
                <c:pt idx="17">
                  <c:v>0.78200000000000003</c:v>
                </c:pt>
                <c:pt idx="18">
                  <c:v>0.76200000000000001</c:v>
                </c:pt>
                <c:pt idx="19">
                  <c:v>0.72299999999999998</c:v>
                </c:pt>
                <c:pt idx="20">
                  <c:v>0.68200000000000005</c:v>
                </c:pt>
                <c:pt idx="21">
                  <c:v>0.67300000000000004</c:v>
                </c:pt>
                <c:pt idx="22">
                  <c:v>0.622</c:v>
                </c:pt>
                <c:pt idx="23">
                  <c:v>0.60650000000000004</c:v>
                </c:pt>
                <c:pt idx="24">
                  <c:v>0.61099999999999999</c:v>
                </c:pt>
                <c:pt idx="25">
                  <c:v>0.57349999999999901</c:v>
                </c:pt>
                <c:pt idx="26">
                  <c:v>0.55000000000000004</c:v>
                </c:pt>
                <c:pt idx="27">
                  <c:v>0.41849999999999998</c:v>
                </c:pt>
                <c:pt idx="28">
                  <c:v>0.55700000000000005</c:v>
                </c:pt>
                <c:pt idx="29">
                  <c:v>0.48399999999999999</c:v>
                </c:pt>
                <c:pt idx="30">
                  <c:v>0.49299999999999999</c:v>
                </c:pt>
                <c:pt idx="31">
                  <c:v>0.47599999999999998</c:v>
                </c:pt>
                <c:pt idx="32">
                  <c:v>0.38300000000000001</c:v>
                </c:pt>
                <c:pt idx="33">
                  <c:v>0.46699999999999903</c:v>
                </c:pt>
                <c:pt idx="34">
                  <c:v>0.47499999999999998</c:v>
                </c:pt>
                <c:pt idx="35">
                  <c:v>0.55449999999999999</c:v>
                </c:pt>
                <c:pt idx="36">
                  <c:v>0.47299999999999998</c:v>
                </c:pt>
                <c:pt idx="37">
                  <c:v>0.49399999999999999</c:v>
                </c:pt>
                <c:pt idx="38">
                  <c:v>0.46350000000000002</c:v>
                </c:pt>
                <c:pt idx="39">
                  <c:v>0.46150000000000002</c:v>
                </c:pt>
                <c:pt idx="40">
                  <c:v>0.47599999999999998</c:v>
                </c:pt>
                <c:pt idx="41">
                  <c:v>0.53500000000000003</c:v>
                </c:pt>
                <c:pt idx="42">
                  <c:v>0.38150000000000001</c:v>
                </c:pt>
                <c:pt idx="43">
                  <c:v>0.35</c:v>
                </c:pt>
                <c:pt idx="44">
                  <c:v>0.39700000000000002</c:v>
                </c:pt>
                <c:pt idx="45">
                  <c:v>0.39300000000000002</c:v>
                </c:pt>
                <c:pt idx="46">
                  <c:v>0.377</c:v>
                </c:pt>
                <c:pt idx="47">
                  <c:v>0.52100000000000002</c:v>
                </c:pt>
                <c:pt idx="48">
                  <c:v>0.68599999999999905</c:v>
                </c:pt>
                <c:pt idx="49">
                  <c:v>0.35099999999999998</c:v>
                </c:pt>
                <c:pt idx="50">
                  <c:v>0.309</c:v>
                </c:pt>
                <c:pt idx="51">
                  <c:v>0.36399999999999999</c:v>
                </c:pt>
                <c:pt idx="52">
                  <c:v>0.29799999999999999</c:v>
                </c:pt>
                <c:pt idx="53">
                  <c:v>0.33500000000000002</c:v>
                </c:pt>
                <c:pt idx="54">
                  <c:v>0.27900000000000003</c:v>
                </c:pt>
                <c:pt idx="55">
                  <c:v>0.316</c:v>
                </c:pt>
                <c:pt idx="56">
                  <c:v>0.29099999999999998</c:v>
                </c:pt>
                <c:pt idx="57">
                  <c:v>0.26833333333333298</c:v>
                </c:pt>
                <c:pt idx="58">
                  <c:v>0.2555</c:v>
                </c:pt>
                <c:pt idx="59">
                  <c:v>0.28299999999999997</c:v>
                </c:pt>
                <c:pt idx="60">
                  <c:v>0.312</c:v>
                </c:pt>
                <c:pt idx="61">
                  <c:v>0.25169999999999998</c:v>
                </c:pt>
                <c:pt idx="62">
                  <c:v>0.379</c:v>
                </c:pt>
                <c:pt idx="63">
                  <c:v>0.41</c:v>
                </c:pt>
                <c:pt idx="64">
                  <c:v>0.36849999999999999</c:v>
                </c:pt>
                <c:pt idx="65">
                  <c:v>0.41499999999999998</c:v>
                </c:pt>
                <c:pt idx="66">
                  <c:v>0.438</c:v>
                </c:pt>
                <c:pt idx="67">
                  <c:v>0.54900000000000004</c:v>
                </c:pt>
                <c:pt idx="68">
                  <c:v>0.443</c:v>
                </c:pt>
                <c:pt idx="69">
                  <c:v>0.47699999999999998</c:v>
                </c:pt>
                <c:pt idx="70">
                  <c:v>0.4345</c:v>
                </c:pt>
                <c:pt idx="71">
                  <c:v>0.38800000000000001</c:v>
                </c:pt>
                <c:pt idx="72">
                  <c:v>0.436</c:v>
                </c:pt>
                <c:pt idx="73">
                  <c:v>0.45400000000000001</c:v>
                </c:pt>
                <c:pt idx="74">
                  <c:v>0.51300000000000001</c:v>
                </c:pt>
                <c:pt idx="75">
                  <c:v>0.53300000000000003</c:v>
                </c:pt>
                <c:pt idx="76">
                  <c:v>0.56214999999999904</c:v>
                </c:pt>
                <c:pt idx="77">
                  <c:v>0.54079999999999995</c:v>
                </c:pt>
                <c:pt idx="78">
                  <c:v>0.58099999999999996</c:v>
                </c:pt>
                <c:pt idx="79">
                  <c:v>0.54900000000000004</c:v>
                </c:pt>
                <c:pt idx="80">
                  <c:v>0.54800000000000004</c:v>
                </c:pt>
                <c:pt idx="81">
                  <c:v>0.51900000000000002</c:v>
                </c:pt>
                <c:pt idx="82">
                  <c:v>0.51600000000000001</c:v>
                </c:pt>
                <c:pt idx="83">
                  <c:v>0.57189999999999996</c:v>
                </c:pt>
                <c:pt idx="84">
                  <c:v>0.47</c:v>
                </c:pt>
                <c:pt idx="85">
                  <c:v>0.44600000000000001</c:v>
                </c:pt>
                <c:pt idx="86">
                  <c:v>0.55869999999999997</c:v>
                </c:pt>
                <c:pt idx="87">
                  <c:v>0.46400000000000002</c:v>
                </c:pt>
                <c:pt idx="88">
                  <c:v>0.47</c:v>
                </c:pt>
                <c:pt idx="89">
                  <c:v>0.48799999999999999</c:v>
                </c:pt>
                <c:pt idx="90">
                  <c:v>0.33934999999999998</c:v>
                </c:pt>
                <c:pt idx="91">
                  <c:v>0.46500000000000002</c:v>
                </c:pt>
                <c:pt idx="92">
                  <c:v>0.46899999999999997</c:v>
                </c:pt>
                <c:pt idx="93">
                  <c:v>0.46700000000000003</c:v>
                </c:pt>
                <c:pt idx="94">
                  <c:v>0.46100000000000002</c:v>
                </c:pt>
                <c:pt idx="95">
                  <c:v>0.376</c:v>
                </c:pt>
                <c:pt idx="96">
                  <c:v>0.433</c:v>
                </c:pt>
                <c:pt idx="97">
                  <c:v>0.4415</c:v>
                </c:pt>
                <c:pt idx="98">
                  <c:v>0.4466</c:v>
                </c:pt>
                <c:pt idx="99">
                  <c:v>0.35649999999999998</c:v>
                </c:pt>
                <c:pt idx="100">
                  <c:v>0.34200000000000003</c:v>
                </c:pt>
                <c:pt idx="101">
                  <c:v>0.33700000000000002</c:v>
                </c:pt>
                <c:pt idx="102">
                  <c:v>0.318</c:v>
                </c:pt>
                <c:pt idx="103">
                  <c:v>0.375</c:v>
                </c:pt>
                <c:pt idx="104">
                  <c:v>0.36099999999999999</c:v>
                </c:pt>
                <c:pt idx="105">
                  <c:v>0.38414999999999999</c:v>
                </c:pt>
                <c:pt idx="106">
                  <c:v>0.39600000000000002</c:v>
                </c:pt>
                <c:pt idx="107">
                  <c:v>0.29099999999999998</c:v>
                </c:pt>
                <c:pt idx="108">
                  <c:v>0.188</c:v>
                </c:pt>
                <c:pt idx="109">
                  <c:v>0.33900000000000002</c:v>
                </c:pt>
                <c:pt idx="110">
                  <c:v>0.49199999999999999</c:v>
                </c:pt>
                <c:pt idx="111">
                  <c:v>0.61099999999999999</c:v>
                </c:pt>
                <c:pt idx="112">
                  <c:v>0.53600000000000003</c:v>
                </c:pt>
                <c:pt idx="113">
                  <c:v>0.54800000000000004</c:v>
                </c:pt>
                <c:pt idx="114">
                  <c:v>0.56899999999999995</c:v>
                </c:pt>
                <c:pt idx="115">
                  <c:v>0.626</c:v>
                </c:pt>
                <c:pt idx="116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0-4934-BCAC-BF5238FE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7648"/>
        <c:axId val="577244120"/>
      </c:scatterChart>
      <c:valAx>
        <c:axId val="577247648"/>
        <c:scaling>
          <c:orientation val="minMax"/>
          <c:max val="55"/>
          <c:min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577244120"/>
        <c:crosses val="autoZero"/>
        <c:crossBetween val="midCat"/>
      </c:valAx>
      <c:valAx>
        <c:axId val="57724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2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1009650</xdr:colOff>
      <xdr:row>13</xdr:row>
      <xdr:rowOff>152400</xdr:rowOff>
    </xdr:from>
    <xdr:to>
      <xdr:col>21</xdr:col>
      <xdr:colOff>95250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16</xdr:row>
      <xdr:rowOff>76200</xdr:rowOff>
    </xdr:from>
    <xdr:to>
      <xdr:col>12</xdr:col>
      <xdr:colOff>942975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14</xdr:row>
      <xdr:rowOff>47625</xdr:rowOff>
    </xdr:from>
    <xdr:to>
      <xdr:col>16</xdr:col>
      <xdr:colOff>9525</xdr:colOff>
      <xdr:row>28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142874</xdr:rowOff>
    </xdr:from>
    <xdr:to>
      <xdr:col>17</xdr:col>
      <xdr:colOff>447674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149</xdr:row>
      <xdr:rowOff>17145</xdr:rowOff>
    </xdr:from>
    <xdr:to>
      <xdr:col>15</xdr:col>
      <xdr:colOff>411480</xdr:colOff>
      <xdr:row>163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110490</xdr:colOff>
      <xdr:row>132</xdr:row>
      <xdr:rowOff>180975</xdr:rowOff>
    </xdr:from>
    <xdr:to>
      <xdr:col>15</xdr:col>
      <xdr:colOff>415290</xdr:colOff>
      <xdr:row>147</xdr:row>
      <xdr:rowOff>74295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443865</xdr:colOff>
      <xdr:row>7</xdr:row>
      <xdr:rowOff>43815</xdr:rowOff>
    </xdr:from>
    <xdr:to>
      <xdr:col>13</xdr:col>
      <xdr:colOff>535305</xdr:colOff>
      <xdr:row>22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10</xdr:row>
      <xdr:rowOff>47625</xdr:rowOff>
    </xdr:from>
    <xdr:to>
      <xdr:col>16</xdr:col>
      <xdr:colOff>76200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76200</xdr:rowOff>
    </xdr:from>
    <xdr:to>
      <xdr:col>13</xdr:col>
      <xdr:colOff>152400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10</xdr:row>
      <xdr:rowOff>47625</xdr:rowOff>
    </xdr:from>
    <xdr:to>
      <xdr:col>16</xdr:col>
      <xdr:colOff>238125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95250</xdr:rowOff>
    </xdr:from>
    <xdr:to>
      <xdr:col>14</xdr:col>
      <xdr:colOff>66675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114300</xdr:rowOff>
    </xdr:from>
    <xdr:to>
      <xdr:col>12</xdr:col>
      <xdr:colOff>371475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2</xdr:row>
      <xdr:rowOff>85724</xdr:rowOff>
    </xdr:from>
    <xdr:to>
      <xdr:col>15</xdr:col>
      <xdr:colOff>539749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133349</xdr:rowOff>
    </xdr:from>
    <xdr:to>
      <xdr:col>19</xdr:col>
      <xdr:colOff>460374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</xdr:row>
      <xdr:rowOff>142875</xdr:rowOff>
    </xdr:from>
    <xdr:to>
      <xdr:col>17</xdr:col>
      <xdr:colOff>323850</xdr:colOff>
      <xdr:row>27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157162</xdr:rowOff>
    </xdr:from>
    <xdr:to>
      <xdr:col>18</xdr:col>
      <xdr:colOff>352425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E20" sqref="E20"/>
    </sheetView>
  </sheetViews>
  <sheetFormatPr baseColWidth="10" defaultColWidth="8.83203125" defaultRowHeight="15"/>
  <cols>
    <col min="1" max="1" width="9" style="33" bestFit="1" customWidth="1"/>
    <col min="2" max="2" width="9.1640625" style="33"/>
    <col min="3" max="3" width="10.6640625" style="33" bestFit="1" customWidth="1"/>
    <col min="4" max="6" width="9.1640625" style="33"/>
    <col min="9" max="10" width="12" bestFit="1" customWidth="1"/>
    <col min="11" max="11" width="12.1640625" bestFit="1" customWidth="1"/>
    <col min="12" max="13" width="16.5" bestFit="1" customWidth="1"/>
  </cols>
  <sheetData>
    <row r="1" spans="1:13">
      <c r="A1" s="33" t="s">
        <v>5</v>
      </c>
      <c r="B1" s="33" t="s">
        <v>0</v>
      </c>
      <c r="C1" s="33" t="s">
        <v>7</v>
      </c>
      <c r="D1" s="33" t="s">
        <v>8</v>
      </c>
      <c r="E1" s="33" t="s">
        <v>11</v>
      </c>
      <c r="F1" s="33" t="s">
        <v>10</v>
      </c>
      <c r="G1" s="33" t="s">
        <v>74</v>
      </c>
      <c r="H1" s="33" t="s">
        <v>102</v>
      </c>
      <c r="I1" s="33" t="s">
        <v>100</v>
      </c>
      <c r="J1" s="33" t="s">
        <v>101</v>
      </c>
      <c r="K1" s="33" t="s">
        <v>103</v>
      </c>
      <c r="L1" s="33" t="s">
        <v>104</v>
      </c>
      <c r="M1" s="33" t="s">
        <v>105</v>
      </c>
    </row>
    <row r="2" spans="1:13">
      <c r="A2" s="33">
        <v>0</v>
      </c>
      <c r="B2" s="33">
        <f>C2/$C$2</f>
        <v>1</v>
      </c>
      <c r="C2" s="33">
        <v>1</v>
      </c>
      <c r="D2" s="33">
        <v>1</v>
      </c>
      <c r="G2">
        <v>0.98340000000000005</v>
      </c>
      <c r="H2">
        <f>B2*4.7*10^12</f>
        <v>4700000000000</v>
      </c>
      <c r="I2">
        <f>G2*4.7*10^12</f>
        <v>4621980000000.001</v>
      </c>
      <c r="J2">
        <f>I2+1.3*10^12</f>
        <v>5921980000000.001</v>
      </c>
      <c r="K2">
        <f>H2+1.3*10^12</f>
        <v>6000000000000</v>
      </c>
      <c r="L2">
        <f>K2-C2*4.7*10^12-1.3*10^12</f>
        <v>0</v>
      </c>
      <c r="M2">
        <f>D2*4.7*10^12+1.3*10^12-K2</f>
        <v>0</v>
      </c>
    </row>
    <row r="3" spans="1:13">
      <c r="A3" s="33">
        <v>8</v>
      </c>
      <c r="B3" s="33">
        <v>1</v>
      </c>
      <c r="C3" s="33">
        <v>0.96799999999999997</v>
      </c>
      <c r="D3" s="33">
        <v>1.032</v>
      </c>
      <c r="E3" s="33">
        <f>B3-C3</f>
        <v>3.2000000000000028E-2</v>
      </c>
      <c r="F3" s="33">
        <f>(D3-B3)</f>
        <v>3.2000000000000028E-2</v>
      </c>
      <c r="G3">
        <v>1.0364</v>
      </c>
      <c r="H3">
        <f t="shared" ref="H3:H13" si="0">B3*4.7*10^12</f>
        <v>4700000000000</v>
      </c>
      <c r="I3">
        <f t="shared" ref="I3:I13" si="1">G3*4.7*10^12</f>
        <v>4871080000000</v>
      </c>
      <c r="J3">
        <f t="shared" ref="J3:J13" si="2">I3+1.3*10^12</f>
        <v>6171080000000</v>
      </c>
      <c r="K3">
        <f t="shared" ref="K3:K13" si="3">H3+1.3*10^12</f>
        <v>6000000000000</v>
      </c>
      <c r="L3">
        <f t="shared" ref="L3:L13" si="4">K3-C3*4.7*10^12-1.3*10^12</f>
        <v>150400000000</v>
      </c>
      <c r="M3">
        <f t="shared" ref="M3:M13" si="5">D3*4.7*10^12+1.3*10^12-K3</f>
        <v>150400000000.00098</v>
      </c>
    </row>
    <row r="4" spans="1:13">
      <c r="A4" s="33">
        <v>24</v>
      </c>
      <c r="B4" s="33">
        <v>1.218</v>
      </c>
      <c r="C4" s="33">
        <v>1.1839999999999999</v>
      </c>
      <c r="D4" s="33">
        <v>1.266</v>
      </c>
      <c r="E4" s="33">
        <f t="shared" ref="E4:E13" si="6">B4-C4</f>
        <v>3.400000000000003E-2</v>
      </c>
      <c r="F4" s="33">
        <f t="shared" ref="F4:F13" si="7">(D4-B4)</f>
        <v>4.8000000000000043E-2</v>
      </c>
      <c r="G4">
        <v>1.1637</v>
      </c>
      <c r="H4">
        <f t="shared" si="0"/>
        <v>5724600000000</v>
      </c>
      <c r="I4">
        <f t="shared" si="1"/>
        <v>5469390000000</v>
      </c>
      <c r="J4">
        <f t="shared" si="2"/>
        <v>6769390000000</v>
      </c>
      <c r="K4">
        <f t="shared" si="3"/>
        <v>7024600000000</v>
      </c>
      <c r="L4">
        <f t="shared" si="4"/>
        <v>159800000000</v>
      </c>
      <c r="M4">
        <f t="shared" si="5"/>
        <v>225600000000.00098</v>
      </c>
    </row>
    <row r="5" spans="1:13" s="57" customFormat="1">
      <c r="A5" s="56">
        <v>32</v>
      </c>
      <c r="B5" s="56">
        <v>1.1659999999999999</v>
      </c>
      <c r="C5" s="56">
        <v>1.1279999999999999</v>
      </c>
      <c r="D5" s="56">
        <v>1.2230000000000001</v>
      </c>
      <c r="E5" s="56">
        <f t="shared" si="6"/>
        <v>3.8000000000000034E-2</v>
      </c>
      <c r="F5" s="56">
        <f t="shared" si="7"/>
        <v>5.7000000000000162E-2</v>
      </c>
      <c r="G5" s="57">
        <v>1.2351000000000001</v>
      </c>
      <c r="H5" s="57">
        <f t="shared" si="0"/>
        <v>5480200000000</v>
      </c>
      <c r="I5" s="57">
        <f t="shared" si="1"/>
        <v>5804970000000.001</v>
      </c>
      <c r="J5" s="57">
        <f t="shared" si="2"/>
        <v>7104970000000.001</v>
      </c>
      <c r="K5" s="57">
        <f t="shared" si="3"/>
        <v>6780200000000</v>
      </c>
      <c r="L5">
        <f t="shared" si="4"/>
        <v>178600000000</v>
      </c>
      <c r="M5">
        <f t="shared" si="5"/>
        <v>267900000000.00098</v>
      </c>
    </row>
    <row r="6" spans="1:13" s="55" customFormat="1">
      <c r="A6" s="54">
        <v>42</v>
      </c>
      <c r="B6" s="54">
        <v>1.365</v>
      </c>
      <c r="C6" s="54">
        <v>1.3260000000000001</v>
      </c>
      <c r="D6" s="54">
        <v>1.4470000000000001</v>
      </c>
      <c r="E6" s="54">
        <f>B6-C6</f>
        <v>3.8999999999999924E-2</v>
      </c>
      <c r="F6" s="54">
        <f t="shared" si="7"/>
        <v>8.2000000000000073E-2</v>
      </c>
      <c r="G6" s="55">
        <v>1.3047</v>
      </c>
      <c r="H6" s="55">
        <f t="shared" si="0"/>
        <v>6415500000000</v>
      </c>
      <c r="I6" s="55">
        <f t="shared" si="1"/>
        <v>6132090000000</v>
      </c>
      <c r="J6" s="55">
        <f t="shared" si="2"/>
        <v>7432090000000</v>
      </c>
      <c r="K6" s="55">
        <f t="shared" si="3"/>
        <v>7715500000000</v>
      </c>
      <c r="L6">
        <f t="shared" si="4"/>
        <v>183299999999.99902</v>
      </c>
      <c r="M6">
        <f t="shared" si="5"/>
        <v>385400000000</v>
      </c>
    </row>
    <row r="7" spans="1:13" s="55" customFormat="1">
      <c r="A7" s="54">
        <v>52</v>
      </c>
      <c r="B7" s="54">
        <v>1.2949999999999999</v>
      </c>
      <c r="C7" s="54">
        <v>1.256</v>
      </c>
      <c r="D7" s="54">
        <v>1.3839999999999999</v>
      </c>
      <c r="E7" s="54">
        <f t="shared" si="6"/>
        <v>3.8999999999999924E-2</v>
      </c>
      <c r="F7" s="54">
        <f>(D7-B7)</f>
        <v>8.8999999999999968E-2</v>
      </c>
      <c r="G7" s="55">
        <v>1.3236000000000001</v>
      </c>
      <c r="H7" s="55">
        <f t="shared" si="0"/>
        <v>6086500000000</v>
      </c>
      <c r="I7" s="55">
        <f t="shared" si="1"/>
        <v>6220920000000</v>
      </c>
      <c r="J7" s="55">
        <f t="shared" si="2"/>
        <v>7520920000000</v>
      </c>
      <c r="K7" s="55">
        <f t="shared" si="3"/>
        <v>7386500000000</v>
      </c>
      <c r="L7">
        <f t="shared" si="4"/>
        <v>183300000000</v>
      </c>
      <c r="M7">
        <f t="shared" si="5"/>
        <v>418299999999.99902</v>
      </c>
    </row>
    <row r="8" spans="1:13">
      <c r="A8" s="33">
        <v>59</v>
      </c>
      <c r="B8" s="33">
        <v>1.3440000000000001</v>
      </c>
      <c r="C8" s="33">
        <v>1.272</v>
      </c>
      <c r="D8" s="33">
        <v>1.486</v>
      </c>
      <c r="E8" s="33">
        <f t="shared" si="6"/>
        <v>7.2000000000000064E-2</v>
      </c>
      <c r="F8" s="33">
        <f t="shared" si="7"/>
        <v>0.1419999999999999</v>
      </c>
      <c r="G8">
        <v>1.3378000000000001</v>
      </c>
      <c r="H8">
        <f t="shared" si="0"/>
        <v>6316800000000.001</v>
      </c>
      <c r="I8">
        <f t="shared" si="1"/>
        <v>6287660000000.001</v>
      </c>
      <c r="J8">
        <f t="shared" si="2"/>
        <v>7587660000000.001</v>
      </c>
      <c r="K8">
        <f t="shared" si="3"/>
        <v>7616800000000.001</v>
      </c>
      <c r="L8">
        <f t="shared" si="4"/>
        <v>338400000000</v>
      </c>
      <c r="M8">
        <f t="shared" si="5"/>
        <v>667399999999.99902</v>
      </c>
    </row>
    <row r="9" spans="1:13">
      <c r="A9" s="33">
        <v>68</v>
      </c>
      <c r="B9" s="33">
        <v>1.4650000000000001</v>
      </c>
      <c r="C9" s="33">
        <v>1.391</v>
      </c>
      <c r="D9" s="33">
        <v>1.6180000000000001</v>
      </c>
      <c r="E9" s="33">
        <f t="shared" si="6"/>
        <v>7.4000000000000066E-2</v>
      </c>
      <c r="F9" s="33">
        <f t="shared" si="7"/>
        <v>0.15300000000000002</v>
      </c>
      <c r="G9">
        <v>1.4903999999999999</v>
      </c>
      <c r="H9">
        <f t="shared" si="0"/>
        <v>6885500000000</v>
      </c>
      <c r="I9">
        <f t="shared" si="1"/>
        <v>7004880000000</v>
      </c>
      <c r="J9">
        <f t="shared" si="2"/>
        <v>8304880000000</v>
      </c>
      <c r="K9">
        <f t="shared" si="3"/>
        <v>8185500000000</v>
      </c>
      <c r="L9">
        <f t="shared" si="4"/>
        <v>347800000000</v>
      </c>
      <c r="M9">
        <f t="shared" si="5"/>
        <v>719100000000</v>
      </c>
    </row>
    <row r="10" spans="1:13">
      <c r="A10" s="33">
        <v>77</v>
      </c>
      <c r="B10" s="33">
        <v>1.6739999999999999</v>
      </c>
      <c r="C10" s="33">
        <v>1.589</v>
      </c>
      <c r="D10" s="33">
        <v>1.831</v>
      </c>
      <c r="E10" s="33">
        <f t="shared" si="6"/>
        <v>8.4999999999999964E-2</v>
      </c>
      <c r="F10" s="33">
        <f t="shared" si="7"/>
        <v>0.15700000000000003</v>
      </c>
      <c r="G10">
        <v>1.6467000000000001</v>
      </c>
      <c r="H10">
        <f t="shared" si="0"/>
        <v>7867800000000</v>
      </c>
      <c r="I10">
        <f t="shared" si="1"/>
        <v>7739490000000.001</v>
      </c>
      <c r="J10">
        <f t="shared" si="2"/>
        <v>9039490000000</v>
      </c>
      <c r="K10">
        <f t="shared" si="3"/>
        <v>9167800000000</v>
      </c>
      <c r="L10">
        <f t="shared" si="4"/>
        <v>399500000000</v>
      </c>
      <c r="M10">
        <f t="shared" si="5"/>
        <v>737900000000</v>
      </c>
    </row>
    <row r="11" spans="1:13">
      <c r="A11" s="33">
        <v>87</v>
      </c>
      <c r="B11" s="33">
        <v>1.712</v>
      </c>
      <c r="C11" s="33">
        <v>1.621</v>
      </c>
      <c r="D11" s="33">
        <v>1.913</v>
      </c>
      <c r="E11" s="33">
        <f t="shared" si="6"/>
        <v>9.099999999999997E-2</v>
      </c>
      <c r="F11" s="33">
        <f t="shared" si="7"/>
        <v>0.20100000000000007</v>
      </c>
      <c r="G11">
        <v>1.6978</v>
      </c>
      <c r="H11">
        <f t="shared" si="0"/>
        <v>8046400000000</v>
      </c>
      <c r="I11">
        <f t="shared" si="1"/>
        <v>7979660000000</v>
      </c>
      <c r="J11">
        <f t="shared" si="2"/>
        <v>9279660000000</v>
      </c>
      <c r="K11">
        <f t="shared" si="3"/>
        <v>9346400000000</v>
      </c>
      <c r="L11">
        <f t="shared" si="4"/>
        <v>427700000000</v>
      </c>
      <c r="M11">
        <f t="shared" si="5"/>
        <v>944700000000.00195</v>
      </c>
    </row>
    <row r="12" spans="1:13">
      <c r="A12" s="33">
        <v>98</v>
      </c>
      <c r="B12" s="33">
        <v>1.6419999999999999</v>
      </c>
      <c r="C12" s="33">
        <v>1.556</v>
      </c>
      <c r="D12" s="33">
        <v>1.776</v>
      </c>
      <c r="E12" s="33">
        <f t="shared" si="6"/>
        <v>8.5999999999999854E-2</v>
      </c>
      <c r="F12" s="33">
        <f t="shared" si="7"/>
        <v>0.13400000000000012</v>
      </c>
      <c r="G12">
        <v>1.716</v>
      </c>
      <c r="H12">
        <f t="shared" si="0"/>
        <v>7717400000000</v>
      </c>
      <c r="I12">
        <f t="shared" si="1"/>
        <v>8065200000000.001</v>
      </c>
      <c r="J12">
        <f t="shared" si="2"/>
        <v>9365200000000</v>
      </c>
      <c r="K12">
        <f t="shared" si="3"/>
        <v>9017400000000</v>
      </c>
      <c r="L12">
        <f t="shared" si="4"/>
        <v>404200000000</v>
      </c>
      <c r="M12">
        <f t="shared" si="5"/>
        <v>629800000000</v>
      </c>
    </row>
    <row r="13" spans="1:13">
      <c r="A13" s="33">
        <v>110</v>
      </c>
      <c r="B13" s="33">
        <v>1.8149999999999999</v>
      </c>
      <c r="C13" s="33">
        <v>1.722</v>
      </c>
      <c r="D13" s="33">
        <v>1.94</v>
      </c>
      <c r="E13" s="33">
        <f t="shared" si="6"/>
        <v>9.2999999999999972E-2</v>
      </c>
      <c r="F13" s="33">
        <f t="shared" si="7"/>
        <v>0.125</v>
      </c>
      <c r="G13">
        <v>1.7929999999999999</v>
      </c>
      <c r="H13">
        <f t="shared" si="0"/>
        <v>8530500000000</v>
      </c>
      <c r="I13">
        <f t="shared" si="1"/>
        <v>8427099999999.999</v>
      </c>
      <c r="J13">
        <f t="shared" si="2"/>
        <v>9727100000000</v>
      </c>
      <c r="K13">
        <f t="shared" si="3"/>
        <v>9830500000000</v>
      </c>
      <c r="L13">
        <f t="shared" si="4"/>
        <v>437099999999.99902</v>
      </c>
      <c r="M13">
        <f t="shared" si="5"/>
        <v>587500000000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zoomScale="70" zoomScaleNormal="70" workbookViewId="0">
      <selection activeCell="F8" sqref="F8"/>
    </sheetView>
  </sheetViews>
  <sheetFormatPr baseColWidth="10" defaultColWidth="8.83203125" defaultRowHeight="15"/>
  <sheetData>
    <row r="1" spans="1:2">
      <c r="A1" t="s">
        <v>110</v>
      </c>
      <c r="B1" t="s">
        <v>79</v>
      </c>
    </row>
    <row r="2" spans="1:2">
      <c r="A2">
        <v>73.911389999999997</v>
      </c>
      <c r="B2">
        <v>33.209679999999999</v>
      </c>
    </row>
    <row r="3" spans="1:2">
      <c r="A3">
        <v>71.924819999999997</v>
      </c>
      <c r="B3">
        <v>32.935409999999997</v>
      </c>
    </row>
    <row r="4" spans="1:2">
      <c r="A4">
        <v>70.197370000000006</v>
      </c>
      <c r="B4">
        <v>32.729709999999997</v>
      </c>
    </row>
    <row r="5" spans="1:2">
      <c r="A5">
        <v>68.340360000000004</v>
      </c>
      <c r="B5">
        <v>31.95262</v>
      </c>
    </row>
    <row r="6" spans="1:2">
      <c r="A6">
        <v>66.483350000000002</v>
      </c>
      <c r="B6">
        <v>31.44979</v>
      </c>
    </row>
    <row r="7" spans="1:2">
      <c r="A7">
        <v>64.511179999999996</v>
      </c>
      <c r="B7">
        <v>30.855540000000001</v>
      </c>
    </row>
    <row r="8" spans="1:2">
      <c r="A8">
        <v>62.596589999999999</v>
      </c>
      <c r="B8">
        <v>30.16987</v>
      </c>
    </row>
    <row r="9" spans="1:2">
      <c r="A9">
        <v>60.480460000000001</v>
      </c>
      <c r="B9">
        <v>29.689900000000002</v>
      </c>
    </row>
    <row r="10" spans="1:2">
      <c r="A10">
        <v>58.637839999999997</v>
      </c>
      <c r="B10">
        <v>29.187080000000002</v>
      </c>
    </row>
    <row r="11" spans="1:2">
      <c r="A11">
        <v>54.73668</v>
      </c>
      <c r="B11">
        <v>28.021439999999998</v>
      </c>
    </row>
    <row r="12" spans="1:2">
      <c r="A12">
        <v>53.556260000000002</v>
      </c>
      <c r="B12">
        <v>27.815740000000002</v>
      </c>
    </row>
    <row r="13" spans="1:2">
      <c r="A13">
        <v>50.835520000000002</v>
      </c>
      <c r="B13">
        <v>27.815740000000002</v>
      </c>
    </row>
    <row r="14" spans="1:2">
      <c r="A14">
        <v>49.108069999999998</v>
      </c>
      <c r="B14">
        <v>28.204280000000001</v>
      </c>
    </row>
    <row r="15" spans="1:2">
      <c r="A15">
        <v>47.121499999999997</v>
      </c>
      <c r="B15">
        <v>28.592829999999999</v>
      </c>
    </row>
    <row r="16" spans="1:2">
      <c r="A16">
        <v>45.336469999999998</v>
      </c>
      <c r="B16">
        <v>29.392779999999998</v>
      </c>
    </row>
    <row r="17" spans="1:2">
      <c r="A17">
        <v>43.421869999999998</v>
      </c>
      <c r="B17">
        <v>29.987030000000001</v>
      </c>
    </row>
    <row r="18" spans="1:2">
      <c r="A18">
        <v>41.809579999999997</v>
      </c>
      <c r="B18">
        <v>30.672699999999999</v>
      </c>
    </row>
    <row r="19" spans="1:2">
      <c r="A19">
        <v>40.326860000000003</v>
      </c>
      <c r="B19">
        <v>31.358370000000001</v>
      </c>
    </row>
    <row r="20" spans="1:2">
      <c r="A20">
        <v>38.84413</v>
      </c>
      <c r="B20">
        <v>32.135460000000002</v>
      </c>
    </row>
    <row r="21" spans="1:2">
      <c r="A21">
        <v>37.361400000000003</v>
      </c>
      <c r="B21">
        <v>32.821129999999997</v>
      </c>
    </row>
    <row r="22" spans="1:2">
      <c r="A22">
        <v>35.806690000000003</v>
      </c>
      <c r="B22">
        <v>33.80968</v>
      </c>
    </row>
    <row r="23" spans="1:2">
      <c r="A23">
        <v>34.079239999999999</v>
      </c>
      <c r="B23">
        <v>34.603879999999997</v>
      </c>
    </row>
    <row r="24" spans="1:2">
      <c r="A24">
        <v>32.222230000000003</v>
      </c>
      <c r="B24">
        <v>35.586669999999998</v>
      </c>
    </row>
    <row r="25" spans="1:2">
      <c r="A25">
        <v>30.365220000000001</v>
      </c>
      <c r="B25">
        <v>36.660890000000002</v>
      </c>
    </row>
    <row r="26" spans="1:2">
      <c r="A26">
        <v>28.393039999999999</v>
      </c>
      <c r="B26">
        <v>38.032229999999998</v>
      </c>
    </row>
    <row r="27" spans="1:2">
      <c r="A27">
        <v>26.406479999999998</v>
      </c>
      <c r="B27">
        <v>38.7179</v>
      </c>
    </row>
    <row r="28" spans="1:2">
      <c r="A28">
        <v>25.0533</v>
      </c>
      <c r="B28">
        <v>39.792119999999997</v>
      </c>
    </row>
    <row r="29" spans="1:2">
      <c r="A29">
        <v>23.31146</v>
      </c>
      <c r="B29">
        <v>40.980620000000002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4"/>
  <sheetViews>
    <sheetView workbookViewId="0">
      <selection activeCell="E19" sqref="E19"/>
    </sheetView>
  </sheetViews>
  <sheetFormatPr baseColWidth="10" defaultColWidth="8.83203125" defaultRowHeight="15"/>
  <sheetData>
    <row r="1" spans="1:2">
      <c r="A1" t="s">
        <v>110</v>
      </c>
      <c r="B1" t="s">
        <v>79</v>
      </c>
    </row>
    <row r="2" spans="1:2">
      <c r="A2">
        <v>22.301760000000002</v>
      </c>
      <c r="B2">
        <v>42.337049999999998</v>
      </c>
    </row>
    <row r="3" spans="1:2">
      <c r="A3">
        <v>23.429089999999999</v>
      </c>
      <c r="B3">
        <v>42.284590000000001</v>
      </c>
    </row>
    <row r="4" spans="1:2">
      <c r="A4">
        <v>23.980229999999999</v>
      </c>
      <c r="B4">
        <v>42.221629999999998</v>
      </c>
    </row>
    <row r="5" spans="1:2">
      <c r="A5">
        <v>24.255800000000001</v>
      </c>
      <c r="B5">
        <v>41.990789999999997</v>
      </c>
    </row>
    <row r="6" spans="1:2">
      <c r="A6">
        <v>24.65662</v>
      </c>
      <c r="B6">
        <v>41.759950000000003</v>
      </c>
    </row>
    <row r="7" spans="1:2">
      <c r="A7">
        <v>25.0825</v>
      </c>
      <c r="B7">
        <v>41.466149999999999</v>
      </c>
    </row>
    <row r="8" spans="1:2">
      <c r="A8">
        <v>25.358070000000001</v>
      </c>
      <c r="B8">
        <v>41.235320000000002</v>
      </c>
    </row>
    <row r="9" spans="1:2">
      <c r="A9">
        <v>25.783950000000001</v>
      </c>
      <c r="B9">
        <v>40.952010000000001</v>
      </c>
    </row>
    <row r="10" spans="1:2">
      <c r="A10">
        <v>26.18478</v>
      </c>
      <c r="B10">
        <v>40.710680000000004</v>
      </c>
    </row>
    <row r="11" spans="1:2">
      <c r="A11">
        <v>26.61065</v>
      </c>
      <c r="B11">
        <v>40.364420000000003</v>
      </c>
    </row>
    <row r="12" spans="1:2">
      <c r="A12">
        <v>27.011479999999999</v>
      </c>
      <c r="B12">
        <v>40.018160000000002</v>
      </c>
    </row>
    <row r="13" spans="1:2">
      <c r="A13">
        <v>27.562619999999999</v>
      </c>
      <c r="B13">
        <v>39.671900000000001</v>
      </c>
    </row>
    <row r="14" spans="1:2">
      <c r="A14">
        <v>27.988499999999998</v>
      </c>
      <c r="B14">
        <v>39.44106</v>
      </c>
    </row>
    <row r="15" spans="1:2">
      <c r="A15">
        <v>28.539629999999999</v>
      </c>
      <c r="B15">
        <v>39.21022</v>
      </c>
    </row>
    <row r="16" spans="1:2">
      <c r="A16">
        <v>28.965509999999998</v>
      </c>
      <c r="B16">
        <v>39.031849999999999</v>
      </c>
    </row>
    <row r="17" spans="1:2">
      <c r="A17">
        <v>29.366340000000001</v>
      </c>
      <c r="B17">
        <v>38.863959999999999</v>
      </c>
    </row>
    <row r="18" spans="1:2">
      <c r="A18">
        <v>29.516649999999998</v>
      </c>
      <c r="B18">
        <v>38.570169999999997</v>
      </c>
    </row>
    <row r="19" spans="1:2">
      <c r="A19">
        <v>29.917480000000001</v>
      </c>
      <c r="B19">
        <v>38.39179</v>
      </c>
    </row>
    <row r="20" spans="1:2">
      <c r="A20">
        <v>30.343360000000001</v>
      </c>
      <c r="B20">
        <v>38.223909999999997</v>
      </c>
    </row>
    <row r="21" spans="1:2">
      <c r="A21">
        <v>30.74418</v>
      </c>
      <c r="B21">
        <v>37.993070000000003</v>
      </c>
    </row>
    <row r="22" spans="1:2">
      <c r="A22">
        <v>31.170059999999999</v>
      </c>
      <c r="B22">
        <v>37.762230000000002</v>
      </c>
    </row>
    <row r="23" spans="1:2">
      <c r="A23">
        <v>31.7212</v>
      </c>
      <c r="B23">
        <v>37.531390000000002</v>
      </c>
    </row>
    <row r="24" spans="1:2">
      <c r="A24">
        <v>32.422649999999997</v>
      </c>
      <c r="B24">
        <v>37.174639999999997</v>
      </c>
    </row>
    <row r="25" spans="1:2">
      <c r="A25">
        <v>33.24935</v>
      </c>
      <c r="B25">
        <v>36.943800000000003</v>
      </c>
    </row>
    <row r="26" spans="1:2">
      <c r="A26">
        <v>34.076059999999998</v>
      </c>
      <c r="B26">
        <v>37.059220000000003</v>
      </c>
    </row>
    <row r="27" spans="1:2">
      <c r="A27">
        <v>34.902760000000001</v>
      </c>
      <c r="B27">
        <v>37.122169999999997</v>
      </c>
    </row>
    <row r="28" spans="1:2">
      <c r="A28">
        <v>35.453899999999997</v>
      </c>
      <c r="B28">
        <v>37.122169999999997</v>
      </c>
    </row>
    <row r="29" spans="1:2">
      <c r="A29">
        <v>36.280610000000003</v>
      </c>
      <c r="B29">
        <v>37.006749999999997</v>
      </c>
    </row>
    <row r="30" spans="1:2">
      <c r="A30">
        <v>36.831740000000003</v>
      </c>
      <c r="B30">
        <v>36.775910000000003</v>
      </c>
    </row>
    <row r="31" spans="1:2">
      <c r="A31">
        <v>37.40793</v>
      </c>
      <c r="B31">
        <v>36.660490000000003</v>
      </c>
    </row>
    <row r="32" spans="1:2">
      <c r="A32">
        <v>37.959069999999997</v>
      </c>
      <c r="B32">
        <v>36.429650000000002</v>
      </c>
    </row>
    <row r="33" spans="1:2">
      <c r="A33">
        <v>38.785780000000003</v>
      </c>
      <c r="B33">
        <v>36.198810000000002</v>
      </c>
    </row>
    <row r="34" spans="1:2">
      <c r="A34">
        <v>39.737740000000002</v>
      </c>
      <c r="B34">
        <v>36.072899999999997</v>
      </c>
    </row>
    <row r="35" spans="1:2">
      <c r="A35">
        <v>40.038359999999997</v>
      </c>
      <c r="B35">
        <v>35.957479999999997</v>
      </c>
    </row>
    <row r="36" spans="1:2">
      <c r="A36">
        <v>40.865070000000003</v>
      </c>
      <c r="B36">
        <v>35.67418</v>
      </c>
    </row>
    <row r="37" spans="1:2">
      <c r="A37">
        <v>41.691769999999998</v>
      </c>
      <c r="B37">
        <v>35.495800000000003</v>
      </c>
    </row>
    <row r="38" spans="1:2">
      <c r="A38">
        <v>42.242910000000002</v>
      </c>
      <c r="B38">
        <v>35.327919999999999</v>
      </c>
    </row>
    <row r="39" spans="1:2">
      <c r="A39">
        <v>42.944360000000003</v>
      </c>
      <c r="B39">
        <v>35.149540000000002</v>
      </c>
    </row>
    <row r="40" spans="1:2">
      <c r="A40">
        <v>43.896320000000003</v>
      </c>
      <c r="B40">
        <v>35.034120000000001</v>
      </c>
    </row>
    <row r="41" spans="1:2">
      <c r="A41">
        <v>44.44746</v>
      </c>
      <c r="B41">
        <v>34.971170000000001</v>
      </c>
    </row>
    <row r="42" spans="1:2">
      <c r="A42">
        <v>45.574779999999997</v>
      </c>
      <c r="B42">
        <v>35.149540000000002</v>
      </c>
    </row>
    <row r="43" spans="1:2">
      <c r="A43">
        <v>46.401490000000003</v>
      </c>
      <c r="B43">
        <v>35.264960000000002</v>
      </c>
    </row>
    <row r="44" spans="1:2">
      <c r="A44">
        <v>46.952629999999999</v>
      </c>
      <c r="B44">
        <v>35.149540000000002</v>
      </c>
    </row>
    <row r="45" spans="1:2">
      <c r="A45">
        <v>47.779330000000002</v>
      </c>
      <c r="B45">
        <v>35.149540000000002</v>
      </c>
    </row>
    <row r="46" spans="1:2">
      <c r="A46">
        <v>48.480780000000003</v>
      </c>
      <c r="B46">
        <v>34.971170000000001</v>
      </c>
    </row>
    <row r="47" spans="1:2">
      <c r="A47">
        <v>49.432740000000003</v>
      </c>
      <c r="B47">
        <v>34.918700000000001</v>
      </c>
    </row>
    <row r="48" spans="1:2">
      <c r="A48">
        <v>49.983879999999999</v>
      </c>
      <c r="B48">
        <v>34.803280000000001</v>
      </c>
    </row>
    <row r="49" spans="1:2">
      <c r="A49">
        <v>50.810589999999998</v>
      </c>
      <c r="B49">
        <v>34.803280000000001</v>
      </c>
    </row>
    <row r="50" spans="1:2">
      <c r="A50">
        <v>51.787599999999998</v>
      </c>
      <c r="B50">
        <v>34.74033</v>
      </c>
    </row>
    <row r="51" spans="1:2">
      <c r="A51">
        <v>52.489049999999999</v>
      </c>
      <c r="B51">
        <v>34.74033</v>
      </c>
    </row>
    <row r="52" spans="1:2">
      <c r="A52">
        <v>53.315750000000001</v>
      </c>
      <c r="B52">
        <v>34.803280000000001</v>
      </c>
    </row>
    <row r="53" spans="1:2">
      <c r="A53">
        <v>54.017200000000003</v>
      </c>
      <c r="B53">
        <v>35.034120000000001</v>
      </c>
    </row>
    <row r="54" spans="1:2">
      <c r="A54">
        <v>55.244729999999997</v>
      </c>
      <c r="B54">
        <v>35.443339999999999</v>
      </c>
    </row>
    <row r="55" spans="1:2">
      <c r="A55">
        <v>56.071440000000003</v>
      </c>
      <c r="B55">
        <v>35.90502</v>
      </c>
    </row>
    <row r="56" spans="1:2">
      <c r="A56">
        <v>56.622579999999999</v>
      </c>
      <c r="B56">
        <v>36.198810000000002</v>
      </c>
    </row>
    <row r="57" spans="1:2">
      <c r="A57">
        <v>57.198770000000003</v>
      </c>
      <c r="B57">
        <v>36.429650000000002</v>
      </c>
    </row>
    <row r="58" spans="1:2">
      <c r="A58">
        <v>57.749899999999997</v>
      </c>
      <c r="B58">
        <v>36.828380000000003</v>
      </c>
    </row>
    <row r="59" spans="1:2">
      <c r="A59">
        <v>58.576610000000002</v>
      </c>
      <c r="B59">
        <v>37.059220000000003</v>
      </c>
    </row>
    <row r="60" spans="1:2">
      <c r="A60">
        <v>59.253</v>
      </c>
      <c r="B60">
        <v>37.353009999999998</v>
      </c>
    </row>
    <row r="61" spans="1:2">
      <c r="A61">
        <v>60.380330000000001</v>
      </c>
      <c r="B61">
        <v>37.646810000000002</v>
      </c>
    </row>
    <row r="62" spans="1:2">
      <c r="A62">
        <v>61.33229</v>
      </c>
      <c r="B62">
        <v>37.877650000000003</v>
      </c>
    </row>
    <row r="63" spans="1:2">
      <c r="A63">
        <v>61.883429999999997</v>
      </c>
      <c r="B63">
        <v>37.993070000000003</v>
      </c>
    </row>
    <row r="64" spans="1:2">
      <c r="A64">
        <v>62.86045</v>
      </c>
      <c r="B64">
        <v>38.108490000000003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07"/>
  <sheetViews>
    <sheetView topLeftCell="A7" workbookViewId="0">
      <selection activeCell="H7" sqref="H7"/>
    </sheetView>
  </sheetViews>
  <sheetFormatPr baseColWidth="10" defaultColWidth="8.83203125" defaultRowHeight="15"/>
  <cols>
    <col min="1" max="2" width="9.1640625" style="33"/>
  </cols>
  <sheetData>
    <row r="1" spans="1:2">
      <c r="A1" s="33" t="s">
        <v>5</v>
      </c>
      <c r="B1" s="33" t="s">
        <v>1</v>
      </c>
    </row>
    <row r="2" spans="1:2">
      <c r="A2" s="33">
        <v>30.04</v>
      </c>
      <c r="B2" s="33">
        <v>2.2200000000000002</v>
      </c>
    </row>
    <row r="3" spans="1:2">
      <c r="A3" s="33">
        <v>30.25</v>
      </c>
      <c r="B3" s="33">
        <v>2.38</v>
      </c>
    </row>
    <row r="4" spans="1:2">
      <c r="A4" s="33">
        <v>30.46</v>
      </c>
      <c r="B4" s="33">
        <v>2.25</v>
      </c>
    </row>
    <row r="5" spans="1:2">
      <c r="A5" s="33">
        <v>30.95</v>
      </c>
      <c r="B5" s="33">
        <v>2.66</v>
      </c>
    </row>
    <row r="6" spans="1:2">
      <c r="A6" s="33">
        <v>30.95</v>
      </c>
      <c r="B6" s="33">
        <v>2.59</v>
      </c>
    </row>
    <row r="7" spans="1:2">
      <c r="A7" s="33">
        <v>31.1</v>
      </c>
      <c r="B7" s="33">
        <v>2.35</v>
      </c>
    </row>
    <row r="8" spans="1:2">
      <c r="A8" s="33">
        <v>31.1</v>
      </c>
      <c r="B8" s="33">
        <v>2.38</v>
      </c>
    </row>
    <row r="9" spans="1:2">
      <c r="A9" s="33">
        <v>31.92</v>
      </c>
      <c r="B9" s="33">
        <v>2.3199999999999998</v>
      </c>
    </row>
    <row r="10" spans="1:2">
      <c r="A10" s="33">
        <v>32.99</v>
      </c>
      <c r="B10" s="33">
        <v>2.2200000000000002</v>
      </c>
    </row>
    <row r="11" spans="1:2">
      <c r="A11" s="33">
        <v>32.99</v>
      </c>
      <c r="B11" s="33">
        <v>2.2200000000000002</v>
      </c>
    </row>
    <row r="12" spans="1:2">
      <c r="A12" s="33">
        <v>32.99</v>
      </c>
      <c r="B12" s="33">
        <v>2.19</v>
      </c>
    </row>
    <row r="13" spans="1:2">
      <c r="A13" s="33">
        <v>33.159999999999997</v>
      </c>
      <c r="B13" s="33">
        <v>2.67</v>
      </c>
    </row>
    <row r="14" spans="1:2">
      <c r="A14" s="33">
        <v>33.159999999999997</v>
      </c>
      <c r="B14" s="33">
        <v>2.67</v>
      </c>
    </row>
    <row r="15" spans="1:2">
      <c r="A15" s="33">
        <v>33.159999999999997</v>
      </c>
      <c r="B15" s="33">
        <v>2.62</v>
      </c>
    </row>
    <row r="16" spans="1:2">
      <c r="A16" s="33">
        <v>33.159999999999997</v>
      </c>
      <c r="B16" s="33">
        <v>2.65</v>
      </c>
    </row>
    <row r="17" spans="1:2">
      <c r="A17" s="33">
        <v>33.159999999999997</v>
      </c>
      <c r="B17" s="33">
        <v>2.71</v>
      </c>
    </row>
    <row r="18" spans="1:2">
      <c r="A18" s="33">
        <v>33.4</v>
      </c>
      <c r="B18" s="33">
        <v>2.75</v>
      </c>
    </row>
    <row r="19" spans="1:2">
      <c r="A19" s="33">
        <v>33.43</v>
      </c>
      <c r="B19" s="33">
        <v>2.68</v>
      </c>
    </row>
    <row r="20" spans="1:2">
      <c r="A20" s="33">
        <v>33.47</v>
      </c>
      <c r="B20" s="33">
        <v>2.62</v>
      </c>
    </row>
    <row r="21" spans="1:2">
      <c r="A21" s="33">
        <v>33.51</v>
      </c>
      <c r="B21" s="33">
        <v>2.69</v>
      </c>
    </row>
    <row r="22" spans="1:2">
      <c r="A22" s="33">
        <v>33.53</v>
      </c>
      <c r="B22" s="33">
        <v>2.61</v>
      </c>
    </row>
    <row r="23" spans="1:2">
      <c r="A23" s="33">
        <v>33.57</v>
      </c>
      <c r="B23" s="33">
        <v>2.39</v>
      </c>
    </row>
    <row r="24" spans="1:2">
      <c r="A24" s="33">
        <v>34.229999999999997</v>
      </c>
      <c r="B24" s="33">
        <v>1.84</v>
      </c>
    </row>
    <row r="25" spans="1:2">
      <c r="A25" s="33">
        <v>34.229999999999997</v>
      </c>
      <c r="B25" s="33">
        <v>1.65</v>
      </c>
    </row>
    <row r="26" spans="1:2">
      <c r="A26" s="33">
        <v>34.340000000000003</v>
      </c>
      <c r="B26" s="33">
        <v>2.13</v>
      </c>
    </row>
    <row r="27" spans="1:2">
      <c r="A27" s="33">
        <v>36.520000000000003</v>
      </c>
      <c r="B27" s="33">
        <v>2.4500000000000002</v>
      </c>
    </row>
    <row r="28" spans="1:2">
      <c r="A28" s="33">
        <v>36.57</v>
      </c>
      <c r="B28" s="33">
        <v>2.04</v>
      </c>
    </row>
    <row r="29" spans="1:2">
      <c r="A29" s="33">
        <v>36.6</v>
      </c>
      <c r="B29" s="33">
        <v>2.46</v>
      </c>
    </row>
    <row r="30" spans="1:2">
      <c r="A30" s="33">
        <v>36.68</v>
      </c>
      <c r="B30" s="33">
        <v>2.42</v>
      </c>
    </row>
    <row r="31" spans="1:2">
      <c r="A31" s="33">
        <v>36.96</v>
      </c>
      <c r="B31" s="33">
        <v>2.08</v>
      </c>
    </row>
    <row r="32" spans="1:2">
      <c r="A32" s="33">
        <v>36.97</v>
      </c>
      <c r="B32" s="33">
        <v>2.25</v>
      </c>
    </row>
    <row r="33" spans="1:2">
      <c r="A33" s="33">
        <v>37.130000000000003</v>
      </c>
      <c r="B33" s="33">
        <v>2.59</v>
      </c>
    </row>
    <row r="34" spans="1:2">
      <c r="A34" s="33">
        <v>41.47</v>
      </c>
      <c r="B34" s="33">
        <v>2.27</v>
      </c>
    </row>
    <row r="35" spans="1:2">
      <c r="A35" s="33">
        <v>41.66</v>
      </c>
      <c r="B35" s="33">
        <v>2.48</v>
      </c>
    </row>
    <row r="36" spans="1:2">
      <c r="A36" s="33">
        <v>41.92</v>
      </c>
      <c r="B36" s="33">
        <v>2.2400000000000002</v>
      </c>
    </row>
    <row r="37" spans="1:2">
      <c r="A37" s="33">
        <v>42.37</v>
      </c>
      <c r="B37" s="33">
        <v>2.57</v>
      </c>
    </row>
    <row r="38" spans="1:2">
      <c r="A38" s="33">
        <v>42.44</v>
      </c>
      <c r="B38" s="33">
        <v>2.74</v>
      </c>
    </row>
    <row r="39" spans="1:2">
      <c r="A39" s="33">
        <v>42.49</v>
      </c>
      <c r="B39" s="33">
        <v>2.73</v>
      </c>
    </row>
    <row r="40" spans="1:2">
      <c r="A40" s="33">
        <v>42.7</v>
      </c>
      <c r="B40" s="33">
        <v>2.2400000000000002</v>
      </c>
    </row>
    <row r="41" spans="1:2">
      <c r="A41" s="33">
        <v>42.89</v>
      </c>
      <c r="B41" s="33">
        <v>2.2200000000000002</v>
      </c>
    </row>
    <row r="42" spans="1:2">
      <c r="A42" s="33">
        <v>43.09</v>
      </c>
      <c r="B42" s="33">
        <v>2.15</v>
      </c>
    </row>
    <row r="43" spans="1:2">
      <c r="A43" s="33">
        <v>43.28</v>
      </c>
      <c r="B43" s="33">
        <v>2.15</v>
      </c>
    </row>
    <row r="44" spans="1:2">
      <c r="A44" s="33">
        <v>43.34</v>
      </c>
      <c r="B44" s="33">
        <v>2.1800000000000002</v>
      </c>
    </row>
    <row r="45" spans="1:2">
      <c r="A45" s="33">
        <v>43.41</v>
      </c>
      <c r="B45" s="33">
        <v>2.11</v>
      </c>
    </row>
    <row r="46" spans="1:2">
      <c r="A46" s="33">
        <v>43.47</v>
      </c>
      <c r="B46" s="33">
        <v>2.27</v>
      </c>
    </row>
    <row r="47" spans="1:2">
      <c r="A47" s="33">
        <v>43.83</v>
      </c>
      <c r="B47" s="33">
        <v>2.08</v>
      </c>
    </row>
    <row r="48" spans="1:2">
      <c r="A48" s="33">
        <v>43.92</v>
      </c>
      <c r="B48" s="33">
        <v>2.06</v>
      </c>
    </row>
    <row r="49" spans="1:2">
      <c r="A49" s="33">
        <v>44</v>
      </c>
      <c r="B49" s="33">
        <v>2.16</v>
      </c>
    </row>
    <row r="50" spans="1:2">
      <c r="A50" s="33">
        <v>44.03</v>
      </c>
      <c r="B50" s="33">
        <v>2.1</v>
      </c>
    </row>
    <row r="51" spans="1:2">
      <c r="A51" s="33">
        <v>44.23</v>
      </c>
      <c r="B51" s="33">
        <v>2.1</v>
      </c>
    </row>
    <row r="52" spans="1:2">
      <c r="A52" s="33">
        <v>44.26</v>
      </c>
      <c r="B52" s="33">
        <v>2.2400000000000002</v>
      </c>
    </row>
    <row r="53" spans="1:2">
      <c r="A53" s="33">
        <v>44.3</v>
      </c>
      <c r="B53" s="33">
        <v>2.2999999999999998</v>
      </c>
    </row>
    <row r="54" spans="1:2">
      <c r="A54" s="33">
        <v>44.32</v>
      </c>
      <c r="B54" s="33">
        <v>2.4</v>
      </c>
    </row>
    <row r="55" spans="1:2">
      <c r="A55" s="33">
        <v>44.46</v>
      </c>
      <c r="B55" s="33">
        <v>2.25</v>
      </c>
    </row>
    <row r="56" spans="1:2">
      <c r="A56" s="33">
        <v>44.79</v>
      </c>
      <c r="B56" s="33">
        <v>2.08</v>
      </c>
    </row>
    <row r="57" spans="1:2">
      <c r="A57" s="33">
        <v>44.95</v>
      </c>
      <c r="B57" s="33">
        <v>2.2000000000000002</v>
      </c>
    </row>
    <row r="58" spans="1:2">
      <c r="A58" s="33">
        <v>45.12</v>
      </c>
      <c r="B58" s="33">
        <v>2.17</v>
      </c>
    </row>
    <row r="59" spans="1:2">
      <c r="A59" s="33">
        <v>45.81</v>
      </c>
      <c r="B59" s="33">
        <v>1.89</v>
      </c>
    </row>
    <row r="60" spans="1:2">
      <c r="A60" s="33">
        <v>45.9</v>
      </c>
      <c r="B60" s="33">
        <v>1.94</v>
      </c>
    </row>
    <row r="61" spans="1:2">
      <c r="A61" s="33">
        <v>46.13</v>
      </c>
      <c r="B61" s="33">
        <v>1.98</v>
      </c>
    </row>
    <row r="62" spans="1:2">
      <c r="A62" s="33">
        <v>46.2</v>
      </c>
      <c r="B62" s="33">
        <v>1.95</v>
      </c>
    </row>
    <row r="63" spans="1:2">
      <c r="A63" s="33">
        <v>46.32</v>
      </c>
      <c r="B63" s="33">
        <v>1.96</v>
      </c>
    </row>
    <row r="64" spans="1:2">
      <c r="A64" s="33">
        <v>46.37</v>
      </c>
      <c r="B64" s="33">
        <v>1.97</v>
      </c>
    </row>
    <row r="65" spans="1:2">
      <c r="A65" s="33">
        <v>46.39</v>
      </c>
      <c r="B65" s="33">
        <v>1.91</v>
      </c>
    </row>
    <row r="66" spans="1:2">
      <c r="A66" s="33">
        <v>46.45</v>
      </c>
      <c r="B66" s="33">
        <v>1.92</v>
      </c>
    </row>
    <row r="67" spans="1:2">
      <c r="A67" s="33">
        <v>46.53</v>
      </c>
      <c r="B67" s="33">
        <v>1.86</v>
      </c>
    </row>
    <row r="68" spans="1:2">
      <c r="A68" s="33">
        <v>46.64</v>
      </c>
      <c r="B68" s="33">
        <v>1.94</v>
      </c>
    </row>
    <row r="69" spans="1:2">
      <c r="A69" s="33">
        <v>46.74</v>
      </c>
      <c r="B69" s="33">
        <v>1.93</v>
      </c>
    </row>
    <row r="70" spans="1:2">
      <c r="A70" s="33">
        <v>46.85</v>
      </c>
      <c r="B70" s="33">
        <v>1.95</v>
      </c>
    </row>
    <row r="71" spans="1:2">
      <c r="A71" s="33">
        <v>46.91</v>
      </c>
      <c r="B71" s="33">
        <v>2.04</v>
      </c>
    </row>
    <row r="72" spans="1:2">
      <c r="A72" s="33">
        <v>46.92</v>
      </c>
      <c r="B72" s="33">
        <v>2</v>
      </c>
    </row>
    <row r="73" spans="1:2">
      <c r="A73" s="33">
        <v>47.08</v>
      </c>
      <c r="B73" s="33">
        <v>2.0099999999999998</v>
      </c>
    </row>
    <row r="74" spans="1:2">
      <c r="A74" s="33">
        <v>47.27</v>
      </c>
      <c r="B74" s="33">
        <v>1.94</v>
      </c>
    </row>
    <row r="75" spans="1:2">
      <c r="A75" s="33">
        <v>47.38</v>
      </c>
      <c r="B75" s="33">
        <v>2.12</v>
      </c>
    </row>
    <row r="76" spans="1:2">
      <c r="A76" s="33">
        <v>47.44</v>
      </c>
      <c r="B76" s="33">
        <v>2.0699999999999998</v>
      </c>
    </row>
    <row r="77" spans="1:2">
      <c r="A77" s="33">
        <v>47.53</v>
      </c>
      <c r="B77" s="33">
        <v>2.0499999999999998</v>
      </c>
    </row>
    <row r="78" spans="1:2">
      <c r="A78" s="33">
        <v>47.64</v>
      </c>
      <c r="B78" s="33">
        <v>1.89</v>
      </c>
    </row>
    <row r="79" spans="1:2">
      <c r="A79" s="33">
        <v>47.76</v>
      </c>
      <c r="B79" s="33">
        <v>2.2000000000000002</v>
      </c>
    </row>
    <row r="80" spans="1:2">
      <c r="A80" s="33">
        <v>47.85</v>
      </c>
      <c r="B80" s="33">
        <v>2.29</v>
      </c>
    </row>
    <row r="81" spans="1:2">
      <c r="A81" s="33">
        <v>47.94</v>
      </c>
      <c r="B81" s="33">
        <v>2.23</v>
      </c>
    </row>
    <row r="82" spans="1:2">
      <c r="A82" s="33">
        <v>47.95</v>
      </c>
      <c r="B82" s="33">
        <v>2.14</v>
      </c>
    </row>
    <row r="83" spans="1:2">
      <c r="A83" s="33">
        <v>48.77</v>
      </c>
      <c r="B83" s="33">
        <v>2.69</v>
      </c>
    </row>
    <row r="84" spans="1:2">
      <c r="A84" s="33">
        <v>48.77</v>
      </c>
      <c r="B84" s="33">
        <v>2.41</v>
      </c>
    </row>
    <row r="85" spans="1:2">
      <c r="A85" s="33">
        <v>48.83</v>
      </c>
      <c r="B85" s="33">
        <v>2.4900000000000002</v>
      </c>
    </row>
    <row r="86" spans="1:2">
      <c r="A86" s="33">
        <v>48.86</v>
      </c>
      <c r="B86" s="33">
        <v>2.34</v>
      </c>
    </row>
    <row r="87" spans="1:2">
      <c r="A87" s="33">
        <v>48.91</v>
      </c>
      <c r="B87" s="33">
        <v>2.2400000000000002</v>
      </c>
    </row>
    <row r="88" spans="1:2">
      <c r="A88" s="33">
        <v>48.95</v>
      </c>
      <c r="B88" s="33">
        <v>2.0499999999999998</v>
      </c>
    </row>
    <row r="89" spans="1:2">
      <c r="A89" s="33">
        <v>49</v>
      </c>
      <c r="B89" s="33">
        <v>2.2400000000000002</v>
      </c>
    </row>
    <row r="90" spans="1:2">
      <c r="A90" s="33">
        <v>49.05</v>
      </c>
      <c r="B90" s="33">
        <v>2.48</v>
      </c>
    </row>
    <row r="91" spans="1:2">
      <c r="A91" s="33">
        <v>49.15</v>
      </c>
      <c r="B91" s="33">
        <v>2.4900000000000002</v>
      </c>
    </row>
    <row r="92" spans="1:2">
      <c r="A92" s="33">
        <v>49.16</v>
      </c>
      <c r="B92" s="33">
        <v>2.19</v>
      </c>
    </row>
    <row r="93" spans="1:2">
      <c r="A93" s="33">
        <v>49.26</v>
      </c>
      <c r="B93" s="33">
        <v>2.0299999999999998</v>
      </c>
    </row>
    <row r="94" spans="1:2">
      <c r="A94" s="33">
        <v>49.42</v>
      </c>
      <c r="B94" s="33">
        <v>2.17</v>
      </c>
    </row>
    <row r="95" spans="1:2">
      <c r="A95" s="33">
        <v>49.65</v>
      </c>
      <c r="B95" s="33">
        <v>2.23</v>
      </c>
    </row>
    <row r="96" spans="1:2">
      <c r="A96" s="33">
        <v>49.73</v>
      </c>
      <c r="B96" s="33">
        <v>2.16</v>
      </c>
    </row>
    <row r="97" spans="1:2">
      <c r="A97" s="33">
        <v>49.77</v>
      </c>
      <c r="B97" s="33">
        <v>2.14</v>
      </c>
    </row>
    <row r="98" spans="1:2">
      <c r="A98" s="33">
        <v>49.8</v>
      </c>
      <c r="B98" s="33">
        <v>2.13</v>
      </c>
    </row>
    <row r="99" spans="1:2">
      <c r="A99" s="33">
        <v>49.8</v>
      </c>
      <c r="B99" s="33">
        <v>2.11</v>
      </c>
    </row>
    <row r="100" spans="1:2">
      <c r="A100" s="33">
        <v>50.05</v>
      </c>
      <c r="B100" s="33">
        <v>1.84</v>
      </c>
    </row>
    <row r="101" spans="1:2">
      <c r="A101" s="33">
        <v>50.84</v>
      </c>
      <c r="B101" s="33">
        <v>1.6</v>
      </c>
    </row>
    <row r="102" spans="1:2">
      <c r="A102" s="33">
        <v>50.84</v>
      </c>
      <c r="B102" s="33">
        <v>1.78</v>
      </c>
    </row>
    <row r="103" spans="1:2">
      <c r="A103" s="33">
        <v>51.1</v>
      </c>
      <c r="B103" s="33">
        <v>1.52</v>
      </c>
    </row>
    <row r="104" spans="1:2">
      <c r="A104" s="33">
        <v>51.1</v>
      </c>
      <c r="B104" s="33">
        <v>1.56</v>
      </c>
    </row>
    <row r="105" spans="1:2">
      <c r="A105" s="33">
        <v>51.35</v>
      </c>
      <c r="B105" s="33">
        <v>1.71</v>
      </c>
    </row>
    <row r="106" spans="1:2">
      <c r="A106" s="33">
        <v>51.35</v>
      </c>
      <c r="B106" s="33">
        <v>1.74</v>
      </c>
    </row>
    <row r="107" spans="1:2">
      <c r="A107" s="33">
        <v>51.6</v>
      </c>
      <c r="B107" s="33">
        <v>1.46</v>
      </c>
    </row>
    <row r="108" spans="1:2">
      <c r="A108" s="33">
        <v>51.6</v>
      </c>
      <c r="B108" s="33">
        <v>1.54</v>
      </c>
    </row>
    <row r="109" spans="1:2">
      <c r="A109" s="33">
        <v>51.85</v>
      </c>
      <c r="B109" s="33">
        <v>1.37</v>
      </c>
    </row>
    <row r="110" spans="1:2">
      <c r="A110" s="33">
        <v>51.85</v>
      </c>
      <c r="B110" s="33">
        <v>1.34</v>
      </c>
    </row>
    <row r="111" spans="1:2">
      <c r="A111" s="33">
        <v>51.93</v>
      </c>
      <c r="B111" s="33">
        <v>1.52</v>
      </c>
    </row>
    <row r="112" spans="1:2">
      <c r="A112" s="33">
        <v>51.93</v>
      </c>
      <c r="B112" s="33">
        <v>1.4</v>
      </c>
    </row>
    <row r="113" spans="1:2">
      <c r="A113" s="33">
        <v>52.01</v>
      </c>
      <c r="B113" s="33">
        <v>1.5</v>
      </c>
    </row>
    <row r="114" spans="1:2">
      <c r="A114" s="33">
        <v>52.01</v>
      </c>
      <c r="B114" s="33">
        <v>1.3</v>
      </c>
    </row>
    <row r="115" spans="1:2">
      <c r="A115" s="33">
        <v>52.08</v>
      </c>
      <c r="B115" s="33">
        <v>1.22</v>
      </c>
    </row>
    <row r="116" spans="1:2">
      <c r="A116" s="33">
        <v>52.08</v>
      </c>
      <c r="B116" s="33">
        <v>1.1200000000000001</v>
      </c>
    </row>
    <row r="117" spans="1:2">
      <c r="A117" s="33">
        <v>52.35</v>
      </c>
      <c r="B117" s="33">
        <v>1.02</v>
      </c>
    </row>
    <row r="118" spans="1:2">
      <c r="A118" s="33">
        <v>52.35</v>
      </c>
      <c r="B118" s="33">
        <v>1.1200000000000001</v>
      </c>
    </row>
    <row r="119" spans="1:2">
      <c r="A119" s="33">
        <v>52.46</v>
      </c>
      <c r="B119" s="33">
        <v>1.06</v>
      </c>
    </row>
    <row r="120" spans="1:2">
      <c r="A120" s="33">
        <v>52.46</v>
      </c>
      <c r="B120" s="33">
        <v>1.21</v>
      </c>
    </row>
    <row r="121" spans="1:2">
      <c r="A121" s="33">
        <v>52.55</v>
      </c>
      <c r="B121" s="33">
        <v>1.26</v>
      </c>
    </row>
    <row r="122" spans="1:2">
      <c r="A122" s="33">
        <v>52.55</v>
      </c>
      <c r="B122" s="33">
        <v>1.28</v>
      </c>
    </row>
    <row r="123" spans="1:2">
      <c r="A123" s="33">
        <v>52.71</v>
      </c>
      <c r="B123" s="33">
        <v>1.5</v>
      </c>
    </row>
    <row r="124" spans="1:2">
      <c r="A124" s="33">
        <v>52.78</v>
      </c>
      <c r="B124" s="33">
        <v>1.56</v>
      </c>
    </row>
    <row r="125" spans="1:2">
      <c r="A125" s="33">
        <v>52.78</v>
      </c>
      <c r="B125" s="33">
        <v>1.39</v>
      </c>
    </row>
    <row r="126" spans="1:2">
      <c r="A126" s="33">
        <v>52.86</v>
      </c>
      <c r="B126" s="33">
        <v>1.47</v>
      </c>
    </row>
    <row r="127" spans="1:2">
      <c r="A127" s="33">
        <v>52.86</v>
      </c>
      <c r="B127" s="33">
        <v>1.17</v>
      </c>
    </row>
    <row r="128" spans="1:2">
      <c r="A128" s="33">
        <v>52.98</v>
      </c>
      <c r="B128" s="33">
        <v>1.36</v>
      </c>
    </row>
    <row r="129" spans="1:2">
      <c r="A129" s="33">
        <v>52.98</v>
      </c>
      <c r="B129" s="33">
        <v>1.32</v>
      </c>
    </row>
    <row r="130" spans="1:2">
      <c r="A130" s="33">
        <v>53.34</v>
      </c>
      <c r="B130" s="33">
        <v>1.31</v>
      </c>
    </row>
    <row r="131" spans="1:2">
      <c r="A131" s="33">
        <v>53.71</v>
      </c>
      <c r="B131" s="33">
        <v>1.79</v>
      </c>
    </row>
    <row r="132" spans="1:2">
      <c r="A132" s="33">
        <v>53.71</v>
      </c>
      <c r="B132" s="33">
        <v>1.91</v>
      </c>
    </row>
    <row r="133" spans="1:2">
      <c r="A133" s="33">
        <v>53.95</v>
      </c>
      <c r="B133" s="33">
        <v>1.68</v>
      </c>
    </row>
    <row r="134" spans="1:2">
      <c r="A134" s="33">
        <v>54.14</v>
      </c>
      <c r="B134" s="33">
        <v>1.87</v>
      </c>
    </row>
    <row r="135" spans="1:2">
      <c r="A135" s="33">
        <v>54.26</v>
      </c>
      <c r="B135" s="33">
        <v>1.74</v>
      </c>
    </row>
    <row r="136" spans="1:2">
      <c r="A136" s="33">
        <v>54.88</v>
      </c>
      <c r="B136" s="33">
        <v>1.88</v>
      </c>
    </row>
    <row r="137" spans="1:2">
      <c r="A137" s="33">
        <v>54.9</v>
      </c>
      <c r="B137" s="33">
        <v>1.93</v>
      </c>
    </row>
    <row r="138" spans="1:2">
      <c r="A138" s="33">
        <v>54.9</v>
      </c>
      <c r="B138" s="33">
        <v>1.96</v>
      </c>
    </row>
    <row r="139" spans="1:2">
      <c r="A139" s="33">
        <v>54.91</v>
      </c>
      <c r="B139" s="33">
        <v>1.85</v>
      </c>
    </row>
    <row r="140" spans="1:2">
      <c r="A140" s="33">
        <v>54.92</v>
      </c>
      <c r="B140" s="33">
        <v>1.71</v>
      </c>
    </row>
    <row r="141" spans="1:2">
      <c r="A141" s="33">
        <v>55</v>
      </c>
      <c r="B141" s="33">
        <v>0.57999999999999996</v>
      </c>
    </row>
    <row r="142" spans="1:2">
      <c r="A142" s="33">
        <v>55</v>
      </c>
      <c r="B142" s="33">
        <v>0.28999999999999998</v>
      </c>
    </row>
    <row r="143" spans="1:2">
      <c r="A143" s="33">
        <v>55.03</v>
      </c>
      <c r="B143" s="33">
        <v>2.2599999999999998</v>
      </c>
    </row>
    <row r="144" spans="1:2">
      <c r="A144" s="33">
        <v>55.04</v>
      </c>
      <c r="B144" s="33">
        <v>2.0099999999999998</v>
      </c>
    </row>
    <row r="145" spans="1:2">
      <c r="A145" s="33">
        <v>55.06</v>
      </c>
      <c r="B145" s="33">
        <v>2.21</v>
      </c>
    </row>
    <row r="146" spans="1:2">
      <c r="A146" s="33">
        <v>55.1</v>
      </c>
      <c r="B146" s="33">
        <v>2.44</v>
      </c>
    </row>
    <row r="147" spans="1:2">
      <c r="A147" s="33">
        <v>55.12</v>
      </c>
      <c r="B147" s="33">
        <v>2.42</v>
      </c>
    </row>
    <row r="148" spans="1:2">
      <c r="A148" s="33">
        <v>55.13</v>
      </c>
      <c r="B148" s="33">
        <v>2.57</v>
      </c>
    </row>
    <row r="149" spans="1:2">
      <c r="A149" s="33">
        <v>55.15</v>
      </c>
      <c r="B149" s="33">
        <v>2.4300000000000002</v>
      </c>
    </row>
    <row r="150" spans="1:2">
      <c r="A150" s="33">
        <v>55.16</v>
      </c>
      <c r="B150" s="33">
        <v>2.19</v>
      </c>
    </row>
    <row r="151" spans="1:2">
      <c r="A151" s="33">
        <v>55.16</v>
      </c>
      <c r="B151" s="33">
        <v>2.46</v>
      </c>
    </row>
    <row r="152" spans="1:2">
      <c r="A152" s="33">
        <v>55.18</v>
      </c>
      <c r="B152" s="33">
        <v>2.42</v>
      </c>
    </row>
    <row r="153" spans="1:2">
      <c r="A153" s="33">
        <v>55.2</v>
      </c>
      <c r="B153" s="33">
        <v>2.57</v>
      </c>
    </row>
    <row r="154" spans="1:2">
      <c r="A154" s="33">
        <v>55.22</v>
      </c>
      <c r="B154" s="33">
        <v>2.77</v>
      </c>
    </row>
    <row r="155" spans="1:2">
      <c r="A155" s="33">
        <v>55.24</v>
      </c>
      <c r="B155" s="33">
        <v>2.81</v>
      </c>
    </row>
    <row r="156" spans="1:2">
      <c r="A156" s="33">
        <v>55.25</v>
      </c>
      <c r="B156" s="33">
        <v>2.77</v>
      </c>
    </row>
    <row r="157" spans="1:2">
      <c r="A157" s="33">
        <v>55.26</v>
      </c>
      <c r="B157" s="33">
        <v>3.05</v>
      </c>
    </row>
    <row r="158" spans="1:2">
      <c r="A158" s="33">
        <v>55.27</v>
      </c>
      <c r="B158" s="33">
        <v>2.93</v>
      </c>
    </row>
    <row r="159" spans="1:2">
      <c r="A159" s="33">
        <v>55.27</v>
      </c>
      <c r="B159" s="33">
        <v>2.77</v>
      </c>
    </row>
    <row r="160" spans="1:2">
      <c r="A160" s="33">
        <v>55.28</v>
      </c>
      <c r="B160" s="33">
        <v>3</v>
      </c>
    </row>
    <row r="161" spans="1:2">
      <c r="A161" s="33">
        <v>55.62</v>
      </c>
      <c r="B161" s="33">
        <v>2.82</v>
      </c>
    </row>
    <row r="162" spans="1:2">
      <c r="A162" s="33">
        <v>56.36</v>
      </c>
      <c r="B162" s="33">
        <v>3.49</v>
      </c>
    </row>
    <row r="163" spans="1:2">
      <c r="A163" s="33">
        <v>56.37</v>
      </c>
      <c r="B163" s="33">
        <v>3.52</v>
      </c>
    </row>
    <row r="164" spans="1:2">
      <c r="A164" s="33">
        <v>56.4</v>
      </c>
      <c r="B164" s="33">
        <v>3.16</v>
      </c>
    </row>
    <row r="165" spans="1:2">
      <c r="A165" s="33">
        <v>56.42</v>
      </c>
      <c r="B165" s="33">
        <v>2.93</v>
      </c>
    </row>
    <row r="166" spans="1:2">
      <c r="A166" s="33">
        <v>56.46</v>
      </c>
      <c r="B166" s="33">
        <v>3.48</v>
      </c>
    </row>
    <row r="167" spans="1:2">
      <c r="A167" s="33">
        <v>56.48</v>
      </c>
      <c r="B167" s="33">
        <v>3.3</v>
      </c>
    </row>
    <row r="168" spans="1:2">
      <c r="A168" s="33">
        <v>56.5</v>
      </c>
      <c r="B168" s="33">
        <v>3.34</v>
      </c>
    </row>
    <row r="169" spans="1:2">
      <c r="A169" s="33">
        <v>56.52</v>
      </c>
      <c r="B169" s="33">
        <v>3.29</v>
      </c>
    </row>
    <row r="170" spans="1:2">
      <c r="A170" s="33">
        <v>56.54</v>
      </c>
      <c r="B170" s="33">
        <v>3.44</v>
      </c>
    </row>
    <row r="171" spans="1:2">
      <c r="A171" s="33">
        <v>56.56</v>
      </c>
      <c r="B171" s="33">
        <v>3.62</v>
      </c>
    </row>
    <row r="172" spans="1:2">
      <c r="A172" s="33">
        <v>56.58</v>
      </c>
      <c r="B172" s="33">
        <v>3.94</v>
      </c>
    </row>
    <row r="173" spans="1:2">
      <c r="A173" s="33">
        <v>56.59</v>
      </c>
      <c r="B173" s="33">
        <v>3.57</v>
      </c>
    </row>
    <row r="174" spans="1:2">
      <c r="A174" s="33">
        <v>56.6</v>
      </c>
      <c r="B174" s="33">
        <v>3.62</v>
      </c>
    </row>
    <row r="175" spans="1:2">
      <c r="A175" s="33">
        <v>56.62</v>
      </c>
      <c r="B175" s="33">
        <v>3.57</v>
      </c>
    </row>
    <row r="176" spans="1:2">
      <c r="A176" s="33">
        <v>57.1</v>
      </c>
      <c r="B176" s="33">
        <v>3.79</v>
      </c>
    </row>
    <row r="177" spans="1:2">
      <c r="A177" s="33">
        <v>57.11</v>
      </c>
      <c r="B177" s="33">
        <v>3.68</v>
      </c>
    </row>
    <row r="178" spans="1:2">
      <c r="A178" s="33">
        <v>57.12</v>
      </c>
      <c r="B178" s="33">
        <v>3.71</v>
      </c>
    </row>
    <row r="179" spans="1:2">
      <c r="A179" s="33">
        <v>57.13</v>
      </c>
      <c r="B179" s="33">
        <v>3.81</v>
      </c>
    </row>
    <row r="180" spans="1:2">
      <c r="A180" s="33">
        <v>57.16</v>
      </c>
      <c r="B180" s="33">
        <v>3.32</v>
      </c>
    </row>
    <row r="181" spans="1:2">
      <c r="A181" s="33">
        <v>57.17</v>
      </c>
      <c r="B181" s="33">
        <v>3.65</v>
      </c>
    </row>
    <row r="182" spans="1:2">
      <c r="A182" s="33">
        <v>57.18</v>
      </c>
      <c r="B182" s="33">
        <v>3.45</v>
      </c>
    </row>
    <row r="183" spans="1:2">
      <c r="A183" s="33">
        <v>57.24</v>
      </c>
      <c r="B183" s="33">
        <v>3.61</v>
      </c>
    </row>
    <row r="184" spans="1:2">
      <c r="A184" s="33">
        <v>57.24</v>
      </c>
      <c r="B184" s="33">
        <v>3.36</v>
      </c>
    </row>
    <row r="185" spans="1:2">
      <c r="A185" s="33">
        <v>57.27</v>
      </c>
      <c r="B185" s="33">
        <v>3.48</v>
      </c>
    </row>
    <row r="186" spans="1:2">
      <c r="A186" s="33">
        <v>57.35</v>
      </c>
      <c r="B186" s="33">
        <v>3.4</v>
      </c>
    </row>
    <row r="187" spans="1:2">
      <c r="A187" s="33">
        <v>57.36</v>
      </c>
      <c r="B187" s="33">
        <v>3.76</v>
      </c>
    </row>
    <row r="188" spans="1:2">
      <c r="A188" s="33">
        <v>57.36</v>
      </c>
      <c r="B188" s="33">
        <v>3.72</v>
      </c>
    </row>
    <row r="189" spans="1:2">
      <c r="A189" s="33">
        <v>57.36</v>
      </c>
      <c r="B189" s="33">
        <v>3.67</v>
      </c>
    </row>
    <row r="190" spans="1:2">
      <c r="A190" s="33">
        <v>57.36</v>
      </c>
      <c r="B190" s="33">
        <v>3.69</v>
      </c>
    </row>
    <row r="191" spans="1:2">
      <c r="A191" s="33">
        <v>57.39</v>
      </c>
      <c r="B191" s="33">
        <v>3.72</v>
      </c>
    </row>
    <row r="192" spans="1:2">
      <c r="A192" s="33">
        <v>57.4</v>
      </c>
      <c r="B192" s="33">
        <v>3.59</v>
      </c>
    </row>
    <row r="193" spans="1:2">
      <c r="A193" s="33">
        <v>57.44</v>
      </c>
      <c r="B193" s="33">
        <v>3.84</v>
      </c>
    </row>
    <row r="194" spans="1:2">
      <c r="A194" s="33">
        <v>57.46</v>
      </c>
      <c r="B194" s="33">
        <v>3.48</v>
      </c>
    </row>
    <row r="195" spans="1:2">
      <c r="A195" s="33">
        <v>57.46</v>
      </c>
      <c r="B195" s="33">
        <v>3.9</v>
      </c>
    </row>
    <row r="196" spans="1:2">
      <c r="A196" s="33">
        <v>57.86</v>
      </c>
      <c r="B196" s="33">
        <v>3.49</v>
      </c>
    </row>
    <row r="197" spans="1:2">
      <c r="A197" s="33">
        <v>57.86</v>
      </c>
      <c r="B197" s="33">
        <v>3.48</v>
      </c>
    </row>
    <row r="198" spans="1:2">
      <c r="A198" s="33">
        <v>57.87</v>
      </c>
      <c r="B198" s="33">
        <v>3.54</v>
      </c>
    </row>
    <row r="199" spans="1:2">
      <c r="A199" s="33">
        <v>57.87</v>
      </c>
      <c r="B199" s="33">
        <v>3.57</v>
      </c>
    </row>
    <row r="200" spans="1:2">
      <c r="A200" s="33">
        <v>57.89</v>
      </c>
      <c r="B200" s="33">
        <v>3.21</v>
      </c>
    </row>
    <row r="201" spans="1:2">
      <c r="A201" s="33">
        <v>57.89</v>
      </c>
      <c r="B201" s="33">
        <v>3.44</v>
      </c>
    </row>
    <row r="202" spans="1:2">
      <c r="A202" s="33">
        <v>57.9</v>
      </c>
      <c r="B202" s="33">
        <v>3.56</v>
      </c>
    </row>
    <row r="203" spans="1:2">
      <c r="A203" s="33">
        <v>57.9</v>
      </c>
      <c r="B203" s="33">
        <v>3.61</v>
      </c>
    </row>
    <row r="204" spans="1:2">
      <c r="A204" s="33">
        <v>57.94</v>
      </c>
      <c r="B204" s="33">
        <v>3.44</v>
      </c>
    </row>
    <row r="205" spans="1:2">
      <c r="A205" s="33">
        <v>57.94</v>
      </c>
      <c r="B205" s="33">
        <v>3.43</v>
      </c>
    </row>
    <row r="206" spans="1:2">
      <c r="A206" s="33">
        <v>58.04</v>
      </c>
      <c r="B206" s="33">
        <v>3.46</v>
      </c>
    </row>
    <row r="207" spans="1:2">
      <c r="A207" s="33">
        <v>58.04</v>
      </c>
      <c r="B207" s="33">
        <v>3.39</v>
      </c>
    </row>
    <row r="208" spans="1:2">
      <c r="A208" s="33">
        <v>58.08</v>
      </c>
      <c r="B208" s="33">
        <v>3.21</v>
      </c>
    </row>
    <row r="209" spans="1:2">
      <c r="A209" s="33">
        <v>58.08</v>
      </c>
      <c r="B209" s="33">
        <v>3.26</v>
      </c>
    </row>
    <row r="210" spans="1:2">
      <c r="A210" s="33">
        <v>58.1</v>
      </c>
      <c r="B210" s="33">
        <v>3.21</v>
      </c>
    </row>
    <row r="211" spans="1:2">
      <c r="A211" s="33">
        <v>58.1</v>
      </c>
      <c r="B211" s="33">
        <v>2.97</v>
      </c>
    </row>
    <row r="212" spans="1:2">
      <c r="A212" s="33">
        <v>58.14</v>
      </c>
      <c r="B212" s="33">
        <v>3.26</v>
      </c>
    </row>
    <row r="213" spans="1:2">
      <c r="A213" s="33">
        <v>58.14</v>
      </c>
      <c r="B213" s="33">
        <v>3.13</v>
      </c>
    </row>
    <row r="214" spans="1:2">
      <c r="A214" s="33">
        <v>58.17</v>
      </c>
      <c r="B214" s="33">
        <v>3.22</v>
      </c>
    </row>
    <row r="215" spans="1:2">
      <c r="A215" s="33">
        <v>58.17</v>
      </c>
      <c r="B215" s="33">
        <v>3.25</v>
      </c>
    </row>
    <row r="216" spans="1:2">
      <c r="A216" s="33">
        <v>58.21</v>
      </c>
      <c r="B216" s="33">
        <v>3.09</v>
      </c>
    </row>
    <row r="217" spans="1:2">
      <c r="A217" s="33">
        <v>58.21</v>
      </c>
      <c r="B217" s="33">
        <v>3.11</v>
      </c>
    </row>
    <row r="218" spans="1:2">
      <c r="A218" s="33">
        <v>58.23</v>
      </c>
      <c r="B218" s="33">
        <v>3.07</v>
      </c>
    </row>
    <row r="219" spans="1:2">
      <c r="A219" s="33">
        <v>58.23</v>
      </c>
      <c r="B219" s="33">
        <v>3</v>
      </c>
    </row>
    <row r="220" spans="1:2">
      <c r="A220" s="33">
        <v>58.31</v>
      </c>
      <c r="B220" s="33">
        <v>3.04</v>
      </c>
    </row>
    <row r="221" spans="1:2">
      <c r="A221" s="33">
        <v>58.31</v>
      </c>
      <c r="B221" s="33">
        <v>3.01</v>
      </c>
    </row>
    <row r="222" spans="1:2">
      <c r="A222" s="33">
        <v>58.31</v>
      </c>
      <c r="B222" s="33">
        <v>2.83</v>
      </c>
    </row>
    <row r="223" spans="1:2">
      <c r="A223" s="33">
        <v>58.37</v>
      </c>
      <c r="B223" s="33">
        <v>3.05</v>
      </c>
    </row>
    <row r="224" spans="1:2">
      <c r="A224" s="33">
        <v>58.48</v>
      </c>
      <c r="B224" s="33">
        <v>3.31</v>
      </c>
    </row>
    <row r="225" spans="1:2">
      <c r="A225" s="33">
        <v>58.51</v>
      </c>
      <c r="B225" s="33">
        <v>3.23</v>
      </c>
    </row>
    <row r="226" spans="1:2">
      <c r="A226" s="33">
        <v>58.53</v>
      </c>
      <c r="B226" s="33">
        <v>3.02</v>
      </c>
    </row>
    <row r="227" spans="1:2">
      <c r="A227" s="33">
        <v>58.53</v>
      </c>
      <c r="B227" s="33">
        <v>3.24</v>
      </c>
    </row>
    <row r="228" spans="1:2">
      <c r="A228" s="33">
        <v>58.55</v>
      </c>
      <c r="B228" s="33">
        <v>3.25</v>
      </c>
    </row>
    <row r="229" spans="1:2">
      <c r="A229" s="33">
        <v>58.58</v>
      </c>
      <c r="B229" s="33">
        <v>3.23</v>
      </c>
    </row>
    <row r="230" spans="1:2">
      <c r="A230" s="33">
        <v>58.61</v>
      </c>
      <c r="B230" s="33">
        <v>3.21</v>
      </c>
    </row>
    <row r="231" spans="1:2">
      <c r="A231" s="33">
        <v>58.67</v>
      </c>
      <c r="B231" s="33">
        <v>3.1</v>
      </c>
    </row>
    <row r="232" spans="1:2">
      <c r="A232" s="33">
        <v>58.71</v>
      </c>
      <c r="B232" s="33">
        <v>3.26</v>
      </c>
    </row>
    <row r="233" spans="1:2">
      <c r="A233" s="33">
        <v>58.75</v>
      </c>
      <c r="B233" s="33">
        <v>3.19</v>
      </c>
    </row>
    <row r="234" spans="1:2">
      <c r="A234" s="33">
        <v>58.75</v>
      </c>
      <c r="B234" s="33">
        <v>3.33</v>
      </c>
    </row>
    <row r="235" spans="1:2">
      <c r="A235" s="33">
        <v>58.85</v>
      </c>
      <c r="B235" s="33">
        <v>3.39</v>
      </c>
    </row>
    <row r="236" spans="1:2">
      <c r="A236" s="33">
        <v>58.88</v>
      </c>
      <c r="B236" s="33">
        <v>3.38</v>
      </c>
    </row>
    <row r="237" spans="1:2">
      <c r="A237" s="33">
        <v>58.93</v>
      </c>
      <c r="B237" s="33">
        <v>3.41</v>
      </c>
    </row>
    <row r="238" spans="1:2">
      <c r="A238" s="33">
        <v>58.96</v>
      </c>
      <c r="B238" s="33">
        <v>3.21</v>
      </c>
    </row>
    <row r="239" spans="1:2">
      <c r="A239" s="33">
        <v>58.96</v>
      </c>
      <c r="B239" s="33">
        <v>3.32</v>
      </c>
    </row>
    <row r="240" spans="1:2">
      <c r="A240" s="33">
        <v>58.98</v>
      </c>
      <c r="B240" s="33">
        <v>3.26</v>
      </c>
    </row>
    <row r="241" spans="1:2">
      <c r="A241" s="33">
        <v>59.16</v>
      </c>
      <c r="B241" s="33">
        <v>3.77</v>
      </c>
    </row>
    <row r="242" spans="1:2">
      <c r="A242" s="33">
        <v>59.16</v>
      </c>
      <c r="B242" s="33">
        <v>3.78</v>
      </c>
    </row>
    <row r="243" spans="1:2">
      <c r="A243" s="33">
        <v>59.22</v>
      </c>
      <c r="B243" s="33">
        <v>3.1</v>
      </c>
    </row>
    <row r="244" spans="1:2">
      <c r="A244" s="33">
        <v>59.25</v>
      </c>
      <c r="B244" s="33">
        <v>3.2</v>
      </c>
    </row>
    <row r="245" spans="1:2">
      <c r="A245" s="33">
        <v>59.27</v>
      </c>
      <c r="B245" s="33">
        <v>3.08</v>
      </c>
    </row>
    <row r="246" spans="1:2">
      <c r="A246" s="33">
        <v>59.27</v>
      </c>
      <c r="B246" s="33">
        <v>3.07</v>
      </c>
    </row>
    <row r="247" spans="1:2">
      <c r="A247" s="33">
        <v>59.46</v>
      </c>
      <c r="B247" s="33">
        <v>2.93</v>
      </c>
    </row>
    <row r="248" spans="1:2">
      <c r="A248" s="33">
        <v>59.46</v>
      </c>
      <c r="B248" s="33">
        <v>3</v>
      </c>
    </row>
    <row r="249" spans="1:2">
      <c r="A249" s="33">
        <v>59.47</v>
      </c>
      <c r="B249" s="33">
        <v>3.05</v>
      </c>
    </row>
    <row r="250" spans="1:2">
      <c r="A250" s="33">
        <v>59.48</v>
      </c>
      <c r="B250" s="33">
        <v>2.96</v>
      </c>
    </row>
    <row r="251" spans="1:2">
      <c r="A251" s="33">
        <v>59.5</v>
      </c>
      <c r="B251" s="33">
        <v>2.85</v>
      </c>
    </row>
    <row r="252" spans="1:2">
      <c r="A252" s="33">
        <v>59.57</v>
      </c>
      <c r="B252" s="33">
        <v>2.93</v>
      </c>
    </row>
    <row r="253" spans="1:2">
      <c r="A253" s="33">
        <v>59.57</v>
      </c>
      <c r="B253" s="33">
        <v>2.82</v>
      </c>
    </row>
    <row r="254" spans="1:2">
      <c r="A254" s="33">
        <v>59.62</v>
      </c>
      <c r="B254" s="33">
        <v>2.95</v>
      </c>
    </row>
    <row r="255" spans="1:2">
      <c r="A255" s="33">
        <v>59.62</v>
      </c>
      <c r="B255" s="33">
        <v>2.96</v>
      </c>
    </row>
    <row r="256" spans="1:2">
      <c r="A256" s="33">
        <v>59.65</v>
      </c>
      <c r="B256" s="33">
        <v>2.94</v>
      </c>
    </row>
    <row r="257" spans="1:2">
      <c r="A257" s="33">
        <v>60.55</v>
      </c>
      <c r="B257" s="33">
        <v>2.2200000000000002</v>
      </c>
    </row>
    <row r="258" spans="1:2">
      <c r="A258" s="33">
        <v>60.58</v>
      </c>
      <c r="B258" s="33">
        <v>2.31</v>
      </c>
    </row>
    <row r="259" spans="1:2">
      <c r="A259" s="33">
        <v>60.61</v>
      </c>
      <c r="B259" s="33">
        <v>2.38</v>
      </c>
    </row>
    <row r="260" spans="1:2">
      <c r="A260" s="33">
        <v>60.64</v>
      </c>
      <c r="B260" s="33">
        <v>2.4</v>
      </c>
    </row>
    <row r="261" spans="1:2">
      <c r="A261" s="33">
        <v>60.69</v>
      </c>
      <c r="B261" s="33">
        <v>2.4700000000000002</v>
      </c>
    </row>
    <row r="262" spans="1:2">
      <c r="A262" s="33">
        <v>60.75</v>
      </c>
      <c r="B262" s="33">
        <v>2.39</v>
      </c>
    </row>
    <row r="263" spans="1:2">
      <c r="A263" s="33">
        <v>60.79</v>
      </c>
      <c r="B263" s="33">
        <v>2.21</v>
      </c>
    </row>
    <row r="264" spans="1:2">
      <c r="A264" s="33">
        <v>60.8</v>
      </c>
      <c r="B264" s="33">
        <v>1.97</v>
      </c>
    </row>
    <row r="265" spans="1:2">
      <c r="A265" s="33">
        <v>60.83</v>
      </c>
      <c r="B265" s="33">
        <v>2.13</v>
      </c>
    </row>
    <row r="266" spans="1:2">
      <c r="A266" s="33">
        <v>60.83</v>
      </c>
      <c r="B266" s="33">
        <v>2.4300000000000002</v>
      </c>
    </row>
    <row r="267" spans="1:2">
      <c r="A267" s="33">
        <v>60.9</v>
      </c>
      <c r="B267" s="33">
        <v>2.17</v>
      </c>
    </row>
    <row r="268" spans="1:2">
      <c r="A268" s="33">
        <v>60.94</v>
      </c>
      <c r="B268" s="33">
        <v>2.2000000000000002</v>
      </c>
    </row>
    <row r="269" spans="1:2">
      <c r="A269" s="33">
        <v>0.02</v>
      </c>
      <c r="B269" s="33">
        <v>0.31</v>
      </c>
    </row>
    <row r="270" spans="1:2">
      <c r="A270" s="33">
        <v>0.02</v>
      </c>
      <c r="B270" s="33">
        <v>0.67</v>
      </c>
    </row>
    <row r="271" spans="1:2">
      <c r="A271" s="33">
        <v>0.02</v>
      </c>
      <c r="B271" s="33">
        <v>0.44</v>
      </c>
    </row>
    <row r="272" spans="1:2">
      <c r="A272" s="33">
        <v>0.06</v>
      </c>
      <c r="B272" s="33">
        <v>0.46</v>
      </c>
    </row>
    <row r="273" spans="1:2">
      <c r="A273" s="33">
        <v>0.06</v>
      </c>
      <c r="B273" s="33">
        <v>0.16</v>
      </c>
    </row>
    <row r="274" spans="1:2">
      <c r="A274" s="33">
        <v>0.16</v>
      </c>
      <c r="B274" s="33">
        <v>-0.64</v>
      </c>
    </row>
    <row r="275" spans="1:2">
      <c r="A275" s="33">
        <v>0.16</v>
      </c>
      <c r="B275" s="33">
        <v>0.46</v>
      </c>
    </row>
    <row r="276" spans="1:2">
      <c r="A276" s="33">
        <v>0.21</v>
      </c>
      <c r="B276" s="33">
        <v>-0.57999999999999996</v>
      </c>
    </row>
    <row r="277" spans="1:2">
      <c r="A277" s="33">
        <v>0.21</v>
      </c>
      <c r="B277" s="33">
        <v>0.08</v>
      </c>
    </row>
    <row r="278" spans="1:2">
      <c r="A278" s="33">
        <v>0.28000000000000003</v>
      </c>
      <c r="B278" s="33">
        <v>-0.66</v>
      </c>
    </row>
    <row r="279" spans="1:2">
      <c r="A279" s="33">
        <v>0.36</v>
      </c>
      <c r="B279" s="33">
        <v>0.16</v>
      </c>
    </row>
    <row r="280" spans="1:2">
      <c r="A280" s="33">
        <v>0.36</v>
      </c>
      <c r="B280" s="33">
        <v>0.38</v>
      </c>
    </row>
    <row r="281" spans="1:2">
      <c r="A281" s="33">
        <v>0.4</v>
      </c>
      <c r="B281" s="33">
        <v>0.09</v>
      </c>
    </row>
    <row r="282" spans="1:2">
      <c r="A282" s="33">
        <v>0.44</v>
      </c>
      <c r="B282" s="33">
        <v>0.81</v>
      </c>
    </row>
    <row r="283" spans="1:2">
      <c r="A283" s="33">
        <v>0.52</v>
      </c>
      <c r="B283" s="33">
        <v>0.54</v>
      </c>
    </row>
    <row r="284" spans="1:2">
      <c r="A284" s="33">
        <v>0.6</v>
      </c>
      <c r="B284" s="33">
        <v>0.69</v>
      </c>
    </row>
    <row r="285" spans="1:2">
      <c r="A285" s="33">
        <v>0.65</v>
      </c>
      <c r="B285" s="33">
        <v>0.38</v>
      </c>
    </row>
    <row r="286" spans="1:2">
      <c r="A286" s="33">
        <v>0.65</v>
      </c>
      <c r="B286" s="33">
        <v>0.45</v>
      </c>
    </row>
    <row r="287" spans="1:2">
      <c r="A287" s="33">
        <v>0.69</v>
      </c>
      <c r="B287" s="33">
        <v>-0.15</v>
      </c>
    </row>
    <row r="288" spans="1:2">
      <c r="A288" s="33">
        <v>0.73</v>
      </c>
      <c r="B288" s="33">
        <v>-0.52</v>
      </c>
    </row>
    <row r="289" spans="1:2">
      <c r="A289" s="33">
        <v>0.78</v>
      </c>
      <c r="B289" s="33">
        <v>-0.33</v>
      </c>
    </row>
    <row r="290" spans="1:2">
      <c r="A290" s="33">
        <v>0.8</v>
      </c>
      <c r="B290" s="33">
        <v>-0.1</v>
      </c>
    </row>
    <row r="291" spans="1:2">
      <c r="A291" s="33">
        <v>0.82</v>
      </c>
      <c r="B291" s="33">
        <v>-0.73</v>
      </c>
    </row>
    <row r="292" spans="1:2">
      <c r="A292" s="33">
        <v>0.86</v>
      </c>
      <c r="B292" s="33">
        <v>-0.51</v>
      </c>
    </row>
    <row r="293" spans="1:2">
      <c r="A293" s="33">
        <v>0.9</v>
      </c>
      <c r="B293" s="33">
        <v>-0.51</v>
      </c>
    </row>
    <row r="294" spans="1:2">
      <c r="A294" s="33">
        <v>0.94</v>
      </c>
      <c r="B294" s="33">
        <v>-0.37</v>
      </c>
    </row>
    <row r="295" spans="1:2">
      <c r="A295" s="33">
        <v>0.94</v>
      </c>
      <c r="B295" s="33">
        <v>-0.2</v>
      </c>
    </row>
    <row r="296" spans="1:2">
      <c r="A296" s="33">
        <v>1.07</v>
      </c>
      <c r="B296" s="33">
        <v>0.42</v>
      </c>
    </row>
    <row r="297" spans="1:2">
      <c r="A297" s="33">
        <v>1.39</v>
      </c>
      <c r="B297" s="33">
        <v>0.57999999999999996</v>
      </c>
    </row>
    <row r="298" spans="1:2">
      <c r="A298" s="33">
        <v>1.67</v>
      </c>
      <c r="B298" s="33">
        <v>0.35</v>
      </c>
    </row>
    <row r="299" spans="1:2">
      <c r="A299" s="33">
        <v>2.14</v>
      </c>
      <c r="B299" s="33">
        <v>0.9</v>
      </c>
    </row>
    <row r="300" spans="1:2">
      <c r="A300" s="33">
        <v>2.48</v>
      </c>
      <c r="B300" s="33">
        <v>0.68</v>
      </c>
    </row>
    <row r="301" spans="1:2">
      <c r="A301" s="33">
        <v>2.68</v>
      </c>
      <c r="B301" s="33">
        <v>0.65</v>
      </c>
    </row>
    <row r="302" spans="1:2">
      <c r="A302" s="33">
        <v>3.03</v>
      </c>
      <c r="B302" s="33">
        <v>1.01</v>
      </c>
    </row>
    <row r="303" spans="1:2">
      <c r="A303" s="33">
        <v>3.37</v>
      </c>
      <c r="B303" s="33">
        <v>0.82</v>
      </c>
    </row>
    <row r="304" spans="1:2">
      <c r="A304" s="33">
        <v>4.01</v>
      </c>
      <c r="B304" s="33">
        <v>0.56000000000000005</v>
      </c>
    </row>
    <row r="305" spans="1:2">
      <c r="A305" s="33">
        <v>4.6100000000000003</v>
      </c>
      <c r="B305" s="33">
        <v>1.31</v>
      </c>
    </row>
    <row r="306" spans="1:2">
      <c r="A306" s="33">
        <v>4.6900000000000004</v>
      </c>
      <c r="B306" s="33">
        <v>1.42</v>
      </c>
    </row>
    <row r="307" spans="1:2">
      <c r="A307" s="33">
        <v>6.19</v>
      </c>
      <c r="B307" s="33">
        <v>1.71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5"/>
  <sheetViews>
    <sheetView workbookViewId="0">
      <selection sqref="A1:B1"/>
    </sheetView>
  </sheetViews>
  <sheetFormatPr baseColWidth="10" defaultColWidth="8.83203125" defaultRowHeight="15"/>
  <cols>
    <col min="1" max="2" width="9.1640625" style="33"/>
  </cols>
  <sheetData>
    <row r="1" spans="1:2">
      <c r="A1" s="33" t="s">
        <v>5</v>
      </c>
      <c r="B1" s="33" t="s">
        <v>2</v>
      </c>
    </row>
    <row r="2" spans="1:2">
      <c r="A2" s="33">
        <v>30.17</v>
      </c>
      <c r="B2" s="33">
        <v>-25.19</v>
      </c>
    </row>
    <row r="3" spans="1:2">
      <c r="A3" s="33">
        <v>20.71</v>
      </c>
      <c r="B3" s="33">
        <v>-24.88</v>
      </c>
    </row>
    <row r="4" spans="1:2">
      <c r="A4" s="33">
        <v>31.26</v>
      </c>
      <c r="B4" s="33">
        <v>-26.24</v>
      </c>
    </row>
    <row r="5" spans="1:2">
      <c r="A5" s="33">
        <v>31.9</v>
      </c>
      <c r="B5" s="33">
        <v>-24.71</v>
      </c>
    </row>
    <row r="6" spans="1:2">
      <c r="A6" s="33">
        <v>32.450000000000003</v>
      </c>
      <c r="B6" s="33">
        <v>-25.48</v>
      </c>
    </row>
    <row r="7" spans="1:2">
      <c r="A7" s="33">
        <v>33.159999999999997</v>
      </c>
      <c r="B7" s="33">
        <v>-25.11</v>
      </c>
    </row>
    <row r="8" spans="1:2">
      <c r="A8" s="33">
        <v>33.880000000000003</v>
      </c>
      <c r="B8" s="33">
        <v>-25.9</v>
      </c>
    </row>
    <row r="9" spans="1:2">
      <c r="A9" s="33">
        <v>34.549999999999997</v>
      </c>
      <c r="B9" s="33">
        <v>-24.24</v>
      </c>
    </row>
    <row r="10" spans="1:2">
      <c r="A10" s="33">
        <v>35.22</v>
      </c>
      <c r="B10" s="33">
        <v>-24.9</v>
      </c>
    </row>
    <row r="11" spans="1:2">
      <c r="A11" s="33">
        <v>35.82</v>
      </c>
      <c r="B11" s="33">
        <v>-25.34</v>
      </c>
    </row>
    <row r="12" spans="1:2">
      <c r="A12" s="33">
        <v>36.08</v>
      </c>
      <c r="B12" s="33">
        <v>-23.58</v>
      </c>
    </row>
    <row r="13" spans="1:2">
      <c r="A13" s="33">
        <v>36.229999999999997</v>
      </c>
      <c r="B13" s="33">
        <v>-26.21</v>
      </c>
    </row>
    <row r="14" spans="1:2">
      <c r="A14" s="33">
        <v>36.39</v>
      </c>
      <c r="B14" s="33">
        <v>-26.25</v>
      </c>
    </row>
    <row r="15" spans="1:2">
      <c r="A15" s="33">
        <v>36.54</v>
      </c>
      <c r="B15" s="33">
        <v>-26.27</v>
      </c>
    </row>
    <row r="16" spans="1:2">
      <c r="A16" s="33">
        <v>36.68</v>
      </c>
      <c r="B16" s="33">
        <v>-26.36</v>
      </c>
    </row>
    <row r="17" spans="1:2">
      <c r="A17" s="33">
        <v>36.9</v>
      </c>
      <c r="B17" s="33">
        <v>-25.86</v>
      </c>
    </row>
    <row r="18" spans="1:2">
      <c r="A18" s="33">
        <v>37</v>
      </c>
      <c r="B18" s="33">
        <v>-26.42</v>
      </c>
    </row>
    <row r="19" spans="1:2">
      <c r="A19" s="33">
        <v>41.8</v>
      </c>
      <c r="B19" s="33">
        <v>-26.45</v>
      </c>
    </row>
    <row r="20" spans="1:2">
      <c r="A20" s="33">
        <v>42.2</v>
      </c>
      <c r="B20" s="33">
        <v>-26.52</v>
      </c>
    </row>
    <row r="21" spans="1:2">
      <c r="A21" s="33">
        <v>42.8</v>
      </c>
      <c r="B21" s="33">
        <v>-25.31</v>
      </c>
    </row>
    <row r="22" spans="1:2">
      <c r="A22" s="33">
        <v>43.4</v>
      </c>
      <c r="B22" s="33">
        <v>-26.24</v>
      </c>
    </row>
    <row r="23" spans="1:2">
      <c r="A23" s="33">
        <v>46.99</v>
      </c>
      <c r="B23" s="33">
        <v>-24.9</v>
      </c>
    </row>
    <row r="24" spans="1:2">
      <c r="A24" s="33">
        <v>47.59</v>
      </c>
      <c r="B24" s="33">
        <v>-26.23</v>
      </c>
    </row>
    <row r="25" spans="1:2">
      <c r="A25" s="33">
        <v>48.2</v>
      </c>
      <c r="B25" s="33">
        <v>-25.91</v>
      </c>
    </row>
    <row r="26" spans="1:2">
      <c r="A26" s="33">
        <v>48.93</v>
      </c>
      <c r="B26" s="33">
        <v>-25.38</v>
      </c>
    </row>
    <row r="27" spans="1:2">
      <c r="A27" s="33">
        <v>49.53</v>
      </c>
      <c r="B27" s="33">
        <v>-26.02</v>
      </c>
    </row>
    <row r="28" spans="1:2">
      <c r="A28" s="33">
        <v>49.95</v>
      </c>
      <c r="B28" s="33">
        <v>-25.91</v>
      </c>
    </row>
    <row r="29" spans="1:2">
      <c r="A29" s="33">
        <v>50.89</v>
      </c>
      <c r="B29" s="33">
        <v>-25.25</v>
      </c>
    </row>
    <row r="30" spans="1:2">
      <c r="A30" s="33">
        <v>51.5</v>
      </c>
      <c r="B30" s="33">
        <v>-26.62</v>
      </c>
    </row>
    <row r="31" spans="1:2">
      <c r="A31" s="33">
        <v>41.5</v>
      </c>
      <c r="B31" s="33">
        <v>-21.05</v>
      </c>
    </row>
    <row r="32" spans="1:2">
      <c r="A32" s="33">
        <v>42.5</v>
      </c>
      <c r="B32" s="33">
        <v>-26.19</v>
      </c>
    </row>
    <row r="33" spans="1:2">
      <c r="A33" s="33">
        <v>45</v>
      </c>
      <c r="B33" s="33">
        <v>-26.7</v>
      </c>
    </row>
    <row r="34" spans="1:2">
      <c r="A34" s="33">
        <v>46</v>
      </c>
      <c r="B34" s="33">
        <v>-27.03</v>
      </c>
    </row>
    <row r="35" spans="1:2">
      <c r="A35" s="33">
        <v>48.5</v>
      </c>
      <c r="B35" s="33">
        <v>-25.61</v>
      </c>
    </row>
    <row r="36" spans="1:2">
      <c r="A36" s="33">
        <v>48.85</v>
      </c>
      <c r="B36" s="33">
        <v>-25.14</v>
      </c>
    </row>
    <row r="37" spans="1:2">
      <c r="A37" s="33">
        <v>49.12</v>
      </c>
      <c r="B37" s="33">
        <v>-25.5</v>
      </c>
    </row>
    <row r="38" spans="1:2">
      <c r="A38" s="33">
        <v>49.39</v>
      </c>
      <c r="B38" s="33">
        <v>-24.72</v>
      </c>
    </row>
    <row r="39" spans="1:2">
      <c r="A39" s="33">
        <v>49.7</v>
      </c>
      <c r="B39" s="33">
        <v>-25.9</v>
      </c>
    </row>
    <row r="40" spans="1:2">
      <c r="A40" s="33">
        <v>50</v>
      </c>
      <c r="B40" s="33">
        <v>-25.18</v>
      </c>
    </row>
    <row r="41" spans="1:2">
      <c r="A41" s="33">
        <v>53.46</v>
      </c>
      <c r="B41" s="33">
        <v>-23.57</v>
      </c>
    </row>
    <row r="42" spans="1:2">
      <c r="A42" s="33">
        <v>53.62</v>
      </c>
      <c r="B42" s="33">
        <v>-26.32</v>
      </c>
    </row>
    <row r="43" spans="1:2">
      <c r="A43" s="33">
        <v>53.76</v>
      </c>
      <c r="B43" s="33">
        <v>-26.27</v>
      </c>
    </row>
    <row r="44" spans="1:2">
      <c r="A44" s="33">
        <v>53.88</v>
      </c>
      <c r="B44" s="33">
        <v>-26.16</v>
      </c>
    </row>
    <row r="45" spans="1:2">
      <c r="A45" s="33">
        <v>54.02</v>
      </c>
      <c r="B45" s="33">
        <v>-26</v>
      </c>
    </row>
    <row r="46" spans="1:2">
      <c r="A46" s="33">
        <v>54.15</v>
      </c>
      <c r="B46" s="33">
        <v>-26.42</v>
      </c>
    </row>
    <row r="47" spans="1:2">
      <c r="A47" s="33">
        <v>54.26</v>
      </c>
      <c r="B47" s="33">
        <v>-26.79</v>
      </c>
    </row>
    <row r="48" spans="1:2">
      <c r="A48" s="33">
        <v>54.4</v>
      </c>
      <c r="B48" s="33">
        <v>-26.89</v>
      </c>
    </row>
    <row r="49" spans="1:2">
      <c r="A49" s="33">
        <v>54.51</v>
      </c>
      <c r="B49" s="33">
        <v>-26.97</v>
      </c>
    </row>
    <row r="50" spans="1:2">
      <c r="A50" s="33">
        <v>54.61</v>
      </c>
      <c r="B50" s="33">
        <v>-26.97</v>
      </c>
    </row>
    <row r="51" spans="1:2">
      <c r="A51" s="33">
        <v>54.7</v>
      </c>
      <c r="B51" s="33">
        <v>-25.57</v>
      </c>
    </row>
    <row r="52" spans="1:2">
      <c r="A52" s="33">
        <v>54.97</v>
      </c>
      <c r="B52" s="33">
        <v>-25.27</v>
      </c>
    </row>
    <row r="53" spans="1:2">
      <c r="A53" s="33">
        <v>55.15</v>
      </c>
      <c r="B53" s="33">
        <v>-25.37</v>
      </c>
    </row>
    <row r="54" spans="1:2">
      <c r="A54" s="33">
        <v>55.36</v>
      </c>
      <c r="B54" s="33">
        <v>-25.68</v>
      </c>
    </row>
    <row r="55" spans="1:2">
      <c r="A55" s="33">
        <v>55.46</v>
      </c>
      <c r="B55" s="33">
        <v>-25.16</v>
      </c>
    </row>
    <row r="56" spans="1:2">
      <c r="A56" s="33">
        <v>55.58</v>
      </c>
      <c r="B56" s="33">
        <v>-25.24</v>
      </c>
    </row>
    <row r="57" spans="1:2">
      <c r="A57" s="33">
        <v>55.77</v>
      </c>
      <c r="B57" s="33">
        <v>-26.24</v>
      </c>
    </row>
    <row r="58" spans="1:2">
      <c r="A58" s="33">
        <v>55.89</v>
      </c>
      <c r="B58" s="33">
        <v>-25.36</v>
      </c>
    </row>
    <row r="59" spans="1:2">
      <c r="A59" s="33">
        <v>56.05</v>
      </c>
      <c r="B59" s="33">
        <v>-25.53</v>
      </c>
    </row>
    <row r="60" spans="1:2">
      <c r="A60" s="33">
        <v>56.27</v>
      </c>
      <c r="B60" s="33">
        <v>-25.78</v>
      </c>
    </row>
    <row r="61" spans="1:2">
      <c r="A61" s="33">
        <v>56.48</v>
      </c>
      <c r="B61" s="33">
        <v>-25.53</v>
      </c>
    </row>
    <row r="62" spans="1:2">
      <c r="A62" s="33">
        <v>56.97</v>
      </c>
      <c r="B62" s="33">
        <v>-25.08</v>
      </c>
    </row>
    <row r="63" spans="1:2">
      <c r="A63" s="33">
        <v>57.47</v>
      </c>
      <c r="B63" s="33">
        <v>-25.79</v>
      </c>
    </row>
    <row r="64" spans="1:2">
      <c r="A64" s="33">
        <v>57.97</v>
      </c>
      <c r="B64" s="33">
        <v>-25.84</v>
      </c>
    </row>
    <row r="65" spans="1:2">
      <c r="A65" s="33">
        <v>58.47</v>
      </c>
      <c r="B65" s="33">
        <v>-27.94</v>
      </c>
    </row>
    <row r="66" spans="1:2">
      <c r="A66" s="33">
        <v>56.38</v>
      </c>
      <c r="B66" s="33">
        <v>-26.94</v>
      </c>
    </row>
    <row r="67" spans="1:2">
      <c r="A67" s="33">
        <v>56.62</v>
      </c>
      <c r="B67" s="33">
        <v>-26.42</v>
      </c>
    </row>
    <row r="68" spans="1:2">
      <c r="A68" s="33">
        <v>57.21</v>
      </c>
      <c r="B68" s="33">
        <v>-25.44</v>
      </c>
    </row>
    <row r="69" spans="1:2">
      <c r="A69" s="33">
        <v>57.48</v>
      </c>
      <c r="B69" s="33">
        <v>-26.02</v>
      </c>
    </row>
    <row r="70" spans="1:2">
      <c r="A70" s="33">
        <v>59.1</v>
      </c>
      <c r="B70" s="33">
        <v>-25.74</v>
      </c>
    </row>
    <row r="71" spans="1:2">
      <c r="A71" s="33">
        <v>59.42</v>
      </c>
      <c r="B71" s="33">
        <v>-26.72</v>
      </c>
    </row>
    <row r="72" spans="1:2">
      <c r="A72" s="33">
        <v>59.7</v>
      </c>
      <c r="B72" s="33">
        <v>-25.91</v>
      </c>
    </row>
    <row r="73" spans="1:2">
      <c r="A73" s="33">
        <v>59.98</v>
      </c>
      <c r="B73" s="33">
        <v>-27.29</v>
      </c>
    </row>
    <row r="74" spans="1:2">
      <c r="A74" s="33">
        <v>0.01</v>
      </c>
      <c r="B74" s="33">
        <v>-22.03</v>
      </c>
    </row>
    <row r="75" spans="1:2">
      <c r="A75" s="33">
        <v>0.28999999999999998</v>
      </c>
      <c r="B75" s="33">
        <v>-22.08</v>
      </c>
    </row>
    <row r="76" spans="1:2">
      <c r="A76" s="33">
        <v>0.34</v>
      </c>
      <c r="B76" s="33">
        <v>-22.56</v>
      </c>
    </row>
    <row r="77" spans="1:2">
      <c r="A77" s="33">
        <v>0.48</v>
      </c>
      <c r="B77" s="33">
        <v>-22.62</v>
      </c>
    </row>
    <row r="78" spans="1:2">
      <c r="A78" s="33">
        <v>0.62</v>
      </c>
      <c r="B78" s="33">
        <v>-22.04</v>
      </c>
    </row>
    <row r="79" spans="1:2">
      <c r="A79" s="33">
        <v>0.79</v>
      </c>
      <c r="B79" s="33">
        <v>-22.88</v>
      </c>
    </row>
    <row r="80" spans="1:2">
      <c r="A80" s="33">
        <v>0.87</v>
      </c>
      <c r="B80" s="33">
        <v>-21.7</v>
      </c>
    </row>
    <row r="81" spans="1:2">
      <c r="A81" s="33">
        <v>0.94</v>
      </c>
      <c r="B81" s="33">
        <v>-21.7</v>
      </c>
    </row>
    <row r="82" spans="1:2">
      <c r="A82" s="33">
        <v>1.04</v>
      </c>
      <c r="B82" s="33">
        <v>-21.99</v>
      </c>
    </row>
    <row r="83" spans="1:2">
      <c r="A83" s="33">
        <v>1.1200000000000001</v>
      </c>
      <c r="B83" s="33">
        <v>-20.88</v>
      </c>
    </row>
    <row r="84" spans="1:2">
      <c r="A84" s="33">
        <v>1.2</v>
      </c>
      <c r="B84" s="33">
        <v>-21.92</v>
      </c>
    </row>
    <row r="85" spans="1:2">
      <c r="A85" s="33">
        <v>1.29</v>
      </c>
      <c r="B85" s="33">
        <v>-21.9</v>
      </c>
    </row>
    <row r="86" spans="1:2">
      <c r="A86" s="33">
        <v>1.37</v>
      </c>
      <c r="B86" s="33">
        <v>-21.34</v>
      </c>
    </row>
    <row r="87" spans="1:2">
      <c r="A87" s="33">
        <v>1.45</v>
      </c>
      <c r="B87" s="33">
        <v>-22.82</v>
      </c>
    </row>
    <row r="88" spans="1:2">
      <c r="A88" s="33">
        <v>1.54</v>
      </c>
      <c r="B88" s="33">
        <v>-21.49</v>
      </c>
    </row>
    <row r="89" spans="1:2">
      <c r="A89" s="33">
        <v>1.62</v>
      </c>
      <c r="B89" s="33">
        <v>-22.19</v>
      </c>
    </row>
    <row r="90" spans="1:2">
      <c r="A90" s="33">
        <v>1.7</v>
      </c>
      <c r="B90" s="33">
        <v>-21.5</v>
      </c>
    </row>
    <row r="91" spans="1:2">
      <c r="A91" s="33">
        <v>1.79</v>
      </c>
      <c r="B91" s="33">
        <v>-21.5</v>
      </c>
    </row>
    <row r="92" spans="1:2">
      <c r="A92" s="33">
        <v>1.87</v>
      </c>
      <c r="B92" s="33">
        <v>-22.9</v>
      </c>
    </row>
    <row r="93" spans="1:2">
      <c r="A93" s="33">
        <v>1.95</v>
      </c>
      <c r="B93" s="33">
        <v>-23.03</v>
      </c>
    </row>
    <row r="94" spans="1:2">
      <c r="A94" s="33">
        <v>2.04</v>
      </c>
      <c r="B94" s="33">
        <v>-22.09</v>
      </c>
    </row>
    <row r="95" spans="1:2">
      <c r="A95" s="33">
        <v>2.12</v>
      </c>
      <c r="B95" s="33">
        <v>-23.28</v>
      </c>
    </row>
    <row r="96" spans="1:2">
      <c r="A96" s="33">
        <v>2.2000000000000002</v>
      </c>
      <c r="B96" s="33">
        <v>-22.26</v>
      </c>
    </row>
    <row r="97" spans="1:2">
      <c r="A97" s="33">
        <v>2.29</v>
      </c>
      <c r="B97" s="33">
        <v>-21.44</v>
      </c>
    </row>
    <row r="98" spans="1:2">
      <c r="A98" s="33">
        <v>2.37</v>
      </c>
      <c r="B98" s="33">
        <v>-21.58</v>
      </c>
    </row>
    <row r="99" spans="1:2">
      <c r="A99" s="33">
        <v>2.4500000000000002</v>
      </c>
      <c r="B99" s="33">
        <v>-21.09</v>
      </c>
    </row>
    <row r="100" spans="1:2">
      <c r="A100" s="33">
        <v>2.54</v>
      </c>
      <c r="B100" s="33">
        <v>-21.87</v>
      </c>
    </row>
    <row r="101" spans="1:2">
      <c r="A101" s="33">
        <v>2.64</v>
      </c>
      <c r="B101" s="33">
        <v>-21.41</v>
      </c>
    </row>
    <row r="102" spans="1:2">
      <c r="A102" s="33">
        <v>2.77</v>
      </c>
      <c r="B102" s="33">
        <v>-22.61</v>
      </c>
    </row>
    <row r="103" spans="1:2">
      <c r="A103" s="33">
        <v>2.92</v>
      </c>
      <c r="B103" s="33">
        <v>-23.24</v>
      </c>
    </row>
    <row r="104" spans="1:2">
      <c r="A104" s="33">
        <v>3.04</v>
      </c>
      <c r="B104" s="33">
        <v>-21.6</v>
      </c>
    </row>
    <row r="105" spans="1:2">
      <c r="A105" s="33">
        <v>3.17</v>
      </c>
      <c r="B105" s="33">
        <v>-22.75</v>
      </c>
    </row>
    <row r="106" spans="1:2">
      <c r="A106" s="33">
        <v>3.31</v>
      </c>
      <c r="B106" s="33">
        <v>-21.49</v>
      </c>
    </row>
    <row r="107" spans="1:2">
      <c r="A107" s="33">
        <v>3.44</v>
      </c>
      <c r="B107" s="33">
        <v>-22.68</v>
      </c>
    </row>
    <row r="108" spans="1:2">
      <c r="A108" s="33">
        <v>3.56</v>
      </c>
      <c r="B108" s="33">
        <v>-23.77</v>
      </c>
    </row>
    <row r="109" spans="1:2">
      <c r="A109" s="33">
        <v>3.78</v>
      </c>
      <c r="B109" s="33">
        <v>-23.04</v>
      </c>
    </row>
    <row r="110" spans="1:2">
      <c r="A110" s="33">
        <v>3.97</v>
      </c>
      <c r="B110" s="33">
        <v>-21.72</v>
      </c>
    </row>
    <row r="111" spans="1:2">
      <c r="A111" s="33">
        <v>4.16</v>
      </c>
      <c r="B111" s="33">
        <v>-21.64</v>
      </c>
    </row>
    <row r="112" spans="1:2">
      <c r="A112" s="33">
        <v>4.3899999999999997</v>
      </c>
      <c r="B112" s="33">
        <v>-22.87</v>
      </c>
    </row>
    <row r="113" spans="1:2">
      <c r="A113" s="33">
        <v>4.58</v>
      </c>
      <c r="B113" s="33">
        <v>-21.1</v>
      </c>
    </row>
    <row r="114" spans="1:2">
      <c r="A114" s="33">
        <v>4.7699999999999996</v>
      </c>
      <c r="B114" s="33">
        <v>-21.66</v>
      </c>
    </row>
    <row r="115" spans="1:2">
      <c r="A115" s="33">
        <v>5</v>
      </c>
      <c r="B115" s="33">
        <v>-23.16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16"/>
  <sheetViews>
    <sheetView zoomScaleNormal="100" workbookViewId="0">
      <selection activeCell="U8" sqref="U8"/>
    </sheetView>
  </sheetViews>
  <sheetFormatPr baseColWidth="10" defaultColWidth="8.83203125" defaultRowHeight="15"/>
  <cols>
    <col min="1" max="2" width="9.1640625" style="33"/>
  </cols>
  <sheetData>
    <row r="1" spans="1:3">
      <c r="A1" s="33" t="s">
        <v>5</v>
      </c>
      <c r="B1" s="33" t="s">
        <v>3</v>
      </c>
    </row>
    <row r="2" spans="1:3">
      <c r="A2" s="35">
        <v>28.678000000000001</v>
      </c>
      <c r="B2" s="36">
        <v>0.70801400000000003</v>
      </c>
      <c r="C2">
        <f>(B2&lt;0.7082)*1</f>
        <v>1</v>
      </c>
    </row>
    <row r="3" spans="1:3">
      <c r="A3" s="34">
        <v>28.77</v>
      </c>
      <c r="B3" s="36">
        <v>0.70802200000000004</v>
      </c>
      <c r="C3">
        <f t="shared" ref="C3:C66" si="0">(B3&lt;0.7082)*1</f>
        <v>1</v>
      </c>
    </row>
    <row r="4" spans="1:3">
      <c r="A4" s="35">
        <v>28.861000000000001</v>
      </c>
      <c r="B4" s="36">
        <v>0.70801800000000004</v>
      </c>
      <c r="C4">
        <f t="shared" si="0"/>
        <v>1</v>
      </c>
    </row>
    <row r="5" spans="1:3">
      <c r="A5" s="35">
        <v>28.948</v>
      </c>
      <c r="B5" s="36">
        <v>0.70801999999999998</v>
      </c>
      <c r="C5">
        <f t="shared" si="0"/>
        <v>1</v>
      </c>
    </row>
    <row r="6" spans="1:3">
      <c r="A6" s="34">
        <v>29.038</v>
      </c>
      <c r="B6" s="36">
        <v>0.70805399999999996</v>
      </c>
      <c r="C6">
        <f t="shared" si="0"/>
        <v>1</v>
      </c>
    </row>
    <row r="7" spans="1:3">
      <c r="A7" s="34">
        <v>29.038</v>
      </c>
      <c r="B7" s="36">
        <v>0.70802500000000002</v>
      </c>
      <c r="C7">
        <f t="shared" si="0"/>
        <v>1</v>
      </c>
    </row>
    <row r="8" spans="1:3">
      <c r="A8" s="34">
        <v>29.216000000000001</v>
      </c>
      <c r="B8" s="36">
        <v>0.708009</v>
      </c>
      <c r="C8">
        <f t="shared" si="0"/>
        <v>1</v>
      </c>
    </row>
    <row r="9" spans="1:3">
      <c r="A9" s="34">
        <v>29.303000000000001</v>
      </c>
      <c r="B9" s="36">
        <v>0.70798300000000003</v>
      </c>
      <c r="C9">
        <f t="shared" si="0"/>
        <v>1</v>
      </c>
    </row>
    <row r="10" spans="1:3">
      <c r="A10" s="34">
        <v>29.393999999999998</v>
      </c>
      <c r="B10" s="36">
        <v>0.70796599999999998</v>
      </c>
      <c r="C10">
        <f t="shared" si="0"/>
        <v>1</v>
      </c>
    </row>
    <row r="11" spans="1:3">
      <c r="A11" s="34">
        <v>29.481000000000002</v>
      </c>
      <c r="B11" s="36">
        <v>0.70796999999999999</v>
      </c>
      <c r="C11">
        <f t="shared" si="0"/>
        <v>1</v>
      </c>
    </row>
    <row r="12" spans="1:3">
      <c r="A12" s="34">
        <v>29.832000000000001</v>
      </c>
      <c r="B12" s="36">
        <v>0.707986</v>
      </c>
      <c r="C12">
        <f t="shared" si="0"/>
        <v>1</v>
      </c>
    </row>
    <row r="13" spans="1:3">
      <c r="A13" s="34">
        <v>29.920999999999999</v>
      </c>
      <c r="B13" s="36">
        <v>0.70797200000000005</v>
      </c>
      <c r="C13">
        <f t="shared" si="0"/>
        <v>1</v>
      </c>
    </row>
    <row r="14" spans="1:3">
      <c r="A14" s="34">
        <v>30.009</v>
      </c>
      <c r="B14" s="36">
        <v>0.70792900000000003</v>
      </c>
      <c r="C14">
        <f t="shared" si="0"/>
        <v>1</v>
      </c>
    </row>
    <row r="15" spans="1:3">
      <c r="A15" s="34">
        <v>30.126000000000001</v>
      </c>
      <c r="B15" s="36">
        <v>0.70795699999999995</v>
      </c>
      <c r="C15">
        <f t="shared" si="0"/>
        <v>1</v>
      </c>
    </row>
    <row r="16" spans="1:3">
      <c r="A16" s="34">
        <v>30.306999999999999</v>
      </c>
      <c r="B16" s="36">
        <v>0.70797200000000005</v>
      </c>
      <c r="C16">
        <f t="shared" si="0"/>
        <v>1</v>
      </c>
    </row>
    <row r="17" spans="1:3">
      <c r="A17" s="34">
        <v>30.306999999999999</v>
      </c>
      <c r="B17" s="36">
        <v>0.70796400000000004</v>
      </c>
      <c r="C17">
        <f t="shared" si="0"/>
        <v>1</v>
      </c>
    </row>
    <row r="18" spans="1:3">
      <c r="A18" s="34">
        <v>30.488</v>
      </c>
      <c r="B18" s="36">
        <v>0.70793200000000001</v>
      </c>
      <c r="C18">
        <f t="shared" si="0"/>
        <v>1</v>
      </c>
    </row>
    <row r="19" spans="1:3">
      <c r="A19" s="34">
        <v>30.667000000000002</v>
      </c>
      <c r="B19" s="36">
        <v>0.70792600000000006</v>
      </c>
      <c r="C19">
        <f t="shared" si="0"/>
        <v>1</v>
      </c>
    </row>
    <row r="20" spans="1:3">
      <c r="A20" s="34">
        <v>30.85</v>
      </c>
      <c r="B20" s="36">
        <v>0.70795300000000005</v>
      </c>
      <c r="C20">
        <f t="shared" si="0"/>
        <v>1</v>
      </c>
    </row>
    <row r="21" spans="1:3">
      <c r="A21" s="34">
        <v>31.018999999999998</v>
      </c>
      <c r="B21" s="36">
        <v>0.70796899999999996</v>
      </c>
      <c r="C21">
        <f t="shared" si="0"/>
        <v>1</v>
      </c>
    </row>
    <row r="22" spans="1:3">
      <c r="A22" s="34">
        <v>31.181999999999999</v>
      </c>
      <c r="B22" s="36">
        <v>0.70789599999999997</v>
      </c>
      <c r="C22">
        <f t="shared" si="0"/>
        <v>1</v>
      </c>
    </row>
    <row r="23" spans="1:3">
      <c r="A23" s="34">
        <v>31.341999999999999</v>
      </c>
      <c r="B23" s="36">
        <v>0.70789800000000003</v>
      </c>
      <c r="C23">
        <f t="shared" si="0"/>
        <v>1</v>
      </c>
    </row>
    <row r="24" spans="1:3">
      <c r="A24" s="34">
        <v>31.507000000000001</v>
      </c>
      <c r="B24" s="36">
        <v>0.70791599999999999</v>
      </c>
      <c r="C24">
        <f t="shared" si="0"/>
        <v>1</v>
      </c>
    </row>
    <row r="25" spans="1:3">
      <c r="A25" s="34">
        <v>31.67</v>
      </c>
      <c r="B25" s="36">
        <v>0.70792299999999997</v>
      </c>
      <c r="C25">
        <f t="shared" si="0"/>
        <v>1</v>
      </c>
    </row>
    <row r="26" spans="1:3">
      <c r="A26" s="34">
        <v>31.8</v>
      </c>
      <c r="B26" s="36">
        <v>0.70789000000000002</v>
      </c>
      <c r="C26">
        <f t="shared" si="0"/>
        <v>1</v>
      </c>
    </row>
    <row r="27" spans="1:3">
      <c r="A27" s="34">
        <v>31.963000000000001</v>
      </c>
      <c r="B27" s="36">
        <v>0.70789599999999997</v>
      </c>
      <c r="C27">
        <f t="shared" si="0"/>
        <v>1</v>
      </c>
    </row>
    <row r="28" spans="1:3">
      <c r="A28" s="34">
        <v>32.125999999999998</v>
      </c>
      <c r="B28" s="36">
        <v>0.70790799999999998</v>
      </c>
      <c r="C28">
        <f t="shared" si="0"/>
        <v>1</v>
      </c>
    </row>
    <row r="29" spans="1:3">
      <c r="A29" s="34">
        <v>32.290999999999997</v>
      </c>
      <c r="B29" s="36">
        <v>0.70789400000000002</v>
      </c>
      <c r="C29">
        <f t="shared" si="0"/>
        <v>1</v>
      </c>
    </row>
    <row r="30" spans="1:3">
      <c r="A30" s="34">
        <v>32.451000000000001</v>
      </c>
      <c r="B30" s="36">
        <v>0.70787199999999995</v>
      </c>
      <c r="C30">
        <f t="shared" si="0"/>
        <v>1</v>
      </c>
    </row>
    <row r="31" spans="1:3">
      <c r="A31" s="34">
        <v>32.616</v>
      </c>
      <c r="B31" s="36">
        <v>0.70786000000000004</v>
      </c>
      <c r="C31">
        <f t="shared" si="0"/>
        <v>1</v>
      </c>
    </row>
    <row r="32" spans="1:3">
      <c r="A32" s="34">
        <v>32.774000000000001</v>
      </c>
      <c r="B32" s="36">
        <v>0.707843</v>
      </c>
      <c r="C32">
        <f t="shared" si="0"/>
        <v>1</v>
      </c>
    </row>
    <row r="33" spans="1:3">
      <c r="A33" s="34">
        <v>32.942</v>
      </c>
      <c r="B33" s="36">
        <v>0.70782999999999996</v>
      </c>
      <c r="C33">
        <f t="shared" si="0"/>
        <v>1</v>
      </c>
    </row>
    <row r="34" spans="1:3">
      <c r="A34" s="34">
        <v>33.088000000000001</v>
      </c>
      <c r="B34" s="36">
        <v>0.707843</v>
      </c>
      <c r="C34">
        <f t="shared" si="0"/>
        <v>1</v>
      </c>
    </row>
    <row r="35" spans="1:3">
      <c r="A35" s="34">
        <v>33.215000000000003</v>
      </c>
      <c r="B35" s="36">
        <v>0.70785699999999996</v>
      </c>
      <c r="C35">
        <f t="shared" si="0"/>
        <v>1</v>
      </c>
    </row>
    <row r="36" spans="1:3">
      <c r="A36" s="34">
        <v>33.335999999999999</v>
      </c>
      <c r="B36" s="36">
        <v>0.70782199999999995</v>
      </c>
      <c r="C36">
        <f t="shared" si="0"/>
        <v>1</v>
      </c>
    </row>
    <row r="37" spans="1:3">
      <c r="A37" s="34">
        <v>33.463999999999999</v>
      </c>
      <c r="B37" s="36">
        <v>0.70782199999999995</v>
      </c>
      <c r="C37">
        <f t="shared" si="0"/>
        <v>1</v>
      </c>
    </row>
    <row r="38" spans="1:3">
      <c r="A38" s="34">
        <v>33.463999999999999</v>
      </c>
      <c r="B38" s="36">
        <v>0.70782599999999996</v>
      </c>
      <c r="C38">
        <f t="shared" si="0"/>
        <v>1</v>
      </c>
    </row>
    <row r="39" spans="1:3">
      <c r="A39" s="34">
        <v>33.768000000000001</v>
      </c>
      <c r="B39" s="36">
        <v>0.707789</v>
      </c>
      <c r="C39">
        <f t="shared" si="0"/>
        <v>1</v>
      </c>
    </row>
    <row r="40" spans="1:3">
      <c r="A40" s="34">
        <v>33.954999999999998</v>
      </c>
      <c r="B40" s="36">
        <v>0.70779099999999995</v>
      </c>
      <c r="C40">
        <f t="shared" si="0"/>
        <v>1</v>
      </c>
    </row>
    <row r="41" spans="1:3">
      <c r="A41" s="34">
        <v>34.15</v>
      </c>
      <c r="B41" s="36">
        <v>0.70776700000000003</v>
      </c>
      <c r="C41">
        <f t="shared" si="0"/>
        <v>1</v>
      </c>
    </row>
    <row r="42" spans="1:3">
      <c r="A42" s="34">
        <v>34.338999999999999</v>
      </c>
      <c r="B42" s="36">
        <v>0.70778200000000002</v>
      </c>
      <c r="C42">
        <f t="shared" si="0"/>
        <v>1</v>
      </c>
    </row>
    <row r="43" spans="1:3">
      <c r="A43" s="34">
        <v>34.533000000000001</v>
      </c>
      <c r="B43" s="36">
        <v>0.70778099999999999</v>
      </c>
      <c r="C43">
        <f t="shared" si="0"/>
        <v>1</v>
      </c>
    </row>
    <row r="44" spans="1:3">
      <c r="A44" s="34">
        <v>34.731000000000002</v>
      </c>
      <c r="B44" s="36">
        <v>0.70777500000000004</v>
      </c>
      <c r="C44">
        <f t="shared" si="0"/>
        <v>1</v>
      </c>
    </row>
    <row r="45" spans="1:3">
      <c r="A45" s="34">
        <v>34.956000000000003</v>
      </c>
      <c r="B45" s="36">
        <v>0.70777199999999996</v>
      </c>
      <c r="C45">
        <f t="shared" si="0"/>
        <v>1</v>
      </c>
    </row>
    <row r="46" spans="1:3">
      <c r="A46" s="34">
        <v>35.051000000000002</v>
      </c>
      <c r="B46" s="36">
        <v>0.70773200000000003</v>
      </c>
      <c r="C46">
        <f t="shared" si="0"/>
        <v>1</v>
      </c>
    </row>
    <row r="47" spans="1:3">
      <c r="A47" s="34">
        <v>35.146999999999998</v>
      </c>
      <c r="B47" s="36">
        <v>0.70775299999999997</v>
      </c>
      <c r="C47">
        <f t="shared" si="0"/>
        <v>1</v>
      </c>
    </row>
    <row r="48" spans="1:3">
      <c r="A48" s="34">
        <v>35.24</v>
      </c>
      <c r="B48" s="36">
        <v>0.70776799999999995</v>
      </c>
      <c r="C48">
        <f t="shared" si="0"/>
        <v>1</v>
      </c>
    </row>
    <row r="49" spans="1:3">
      <c r="A49" s="34">
        <v>35.335000000000001</v>
      </c>
      <c r="B49" s="36">
        <v>0.70774000000000004</v>
      </c>
      <c r="C49">
        <f t="shared" si="0"/>
        <v>1</v>
      </c>
    </row>
    <row r="50" spans="1:3">
      <c r="A50" s="34">
        <v>35.418999999999997</v>
      </c>
      <c r="B50" s="36">
        <v>0.70775600000000005</v>
      </c>
      <c r="C50">
        <f t="shared" si="0"/>
        <v>1</v>
      </c>
    </row>
    <row r="51" spans="1:3">
      <c r="A51" s="34">
        <v>35.573999999999998</v>
      </c>
      <c r="B51" s="36">
        <v>0.70778099999999999</v>
      </c>
      <c r="C51">
        <f t="shared" si="0"/>
        <v>1</v>
      </c>
    </row>
    <row r="52" spans="1:3">
      <c r="A52" s="34">
        <v>35.651000000000003</v>
      </c>
      <c r="B52" s="36">
        <v>0.70777500000000004</v>
      </c>
      <c r="C52">
        <f t="shared" si="0"/>
        <v>1</v>
      </c>
    </row>
    <row r="53" spans="1:3">
      <c r="A53" s="34">
        <v>35.734000000000002</v>
      </c>
      <c r="B53" s="36">
        <v>0.70777800000000002</v>
      </c>
      <c r="C53">
        <f t="shared" si="0"/>
        <v>1</v>
      </c>
    </row>
    <row r="54" spans="1:3">
      <c r="A54" s="34">
        <v>35.811</v>
      </c>
      <c r="B54" s="36">
        <v>0.70778700000000005</v>
      </c>
      <c r="C54">
        <f t="shared" si="0"/>
        <v>1</v>
      </c>
    </row>
    <row r="55" spans="1:3">
      <c r="A55" s="34">
        <v>35.895000000000003</v>
      </c>
      <c r="B55" s="36">
        <v>0.70774899999999996</v>
      </c>
      <c r="C55">
        <f t="shared" si="0"/>
        <v>1</v>
      </c>
    </row>
    <row r="56" spans="1:3">
      <c r="A56" s="34">
        <v>35.972000000000001</v>
      </c>
      <c r="B56" s="36">
        <v>0.70774999999999999</v>
      </c>
      <c r="C56">
        <f t="shared" si="0"/>
        <v>1</v>
      </c>
    </row>
    <row r="57" spans="1:3">
      <c r="A57" s="34">
        <v>35.972000000000001</v>
      </c>
      <c r="B57" s="36">
        <v>0.70772199999999996</v>
      </c>
      <c r="C57">
        <f t="shared" si="0"/>
        <v>1</v>
      </c>
    </row>
    <row r="58" spans="1:3">
      <c r="A58" s="34">
        <v>35.972000000000001</v>
      </c>
      <c r="B58" s="36">
        <v>0.70773900000000001</v>
      </c>
      <c r="C58">
        <f t="shared" si="0"/>
        <v>1</v>
      </c>
    </row>
    <row r="59" spans="1:3">
      <c r="A59" s="34">
        <v>36.267000000000003</v>
      </c>
      <c r="B59" s="36">
        <v>0.70775100000000002</v>
      </c>
      <c r="C59">
        <f t="shared" si="0"/>
        <v>1</v>
      </c>
    </row>
    <row r="60" spans="1:3">
      <c r="A60" s="34">
        <v>36.554000000000002</v>
      </c>
      <c r="B60" s="36">
        <v>0.70771899999999999</v>
      </c>
      <c r="C60">
        <f t="shared" si="0"/>
        <v>1</v>
      </c>
    </row>
    <row r="61" spans="1:3">
      <c r="A61" s="36">
        <v>36.71</v>
      </c>
      <c r="B61" s="36">
        <v>0.70774700000000001</v>
      </c>
      <c r="C61">
        <f t="shared" si="0"/>
        <v>1</v>
      </c>
    </row>
    <row r="62" spans="1:3">
      <c r="A62" s="36">
        <v>36.774000000000001</v>
      </c>
      <c r="B62" s="36">
        <v>0.70774000000000004</v>
      </c>
      <c r="C62">
        <f t="shared" si="0"/>
        <v>1</v>
      </c>
    </row>
    <row r="63" spans="1:3">
      <c r="A63" s="36">
        <v>36.844000000000001</v>
      </c>
      <c r="B63" s="36">
        <v>0.70774800000000004</v>
      </c>
      <c r="C63">
        <f t="shared" si="0"/>
        <v>1</v>
      </c>
    </row>
    <row r="64" spans="1:3">
      <c r="A64" s="36">
        <v>36.908000000000001</v>
      </c>
      <c r="B64" s="36">
        <v>0.70773200000000003</v>
      </c>
      <c r="C64">
        <f t="shared" si="0"/>
        <v>1</v>
      </c>
    </row>
    <row r="65" spans="1:3">
      <c r="A65" s="36">
        <v>36.978000000000002</v>
      </c>
      <c r="B65" s="36">
        <v>0.70771600000000001</v>
      </c>
      <c r="C65">
        <f t="shared" si="0"/>
        <v>1</v>
      </c>
    </row>
    <row r="66" spans="1:3">
      <c r="A66" s="36">
        <v>37.023000000000003</v>
      </c>
      <c r="B66" s="36">
        <v>0.70773600000000003</v>
      </c>
      <c r="C66">
        <f t="shared" si="0"/>
        <v>1</v>
      </c>
    </row>
    <row r="67" spans="1:3">
      <c r="A67" s="36">
        <v>37.090000000000003</v>
      </c>
      <c r="B67" s="36">
        <v>0.70774999999999999</v>
      </c>
      <c r="C67">
        <f t="shared" ref="C67:C130" si="1">(B67&lt;0.7082)*1</f>
        <v>1</v>
      </c>
    </row>
    <row r="68" spans="1:3">
      <c r="A68" s="36">
        <v>37.156999999999996</v>
      </c>
      <c r="B68" s="36">
        <v>0.70772900000000005</v>
      </c>
      <c r="C68">
        <f t="shared" si="1"/>
        <v>1</v>
      </c>
    </row>
    <row r="69" spans="1:3">
      <c r="A69" s="36">
        <v>37.223999999999997</v>
      </c>
      <c r="B69" s="36">
        <v>0.707708</v>
      </c>
      <c r="C69">
        <f t="shared" si="1"/>
        <v>1</v>
      </c>
    </row>
    <row r="70" spans="1:3">
      <c r="A70" s="36">
        <v>37.290999999999997</v>
      </c>
      <c r="B70" s="36">
        <v>0.70772900000000005</v>
      </c>
      <c r="C70">
        <f t="shared" si="1"/>
        <v>1</v>
      </c>
    </row>
    <row r="71" spans="1:3">
      <c r="A71" s="36">
        <v>37.424999999999997</v>
      </c>
      <c r="B71" s="36">
        <v>0.70773299999999995</v>
      </c>
      <c r="C71">
        <f t="shared" si="1"/>
        <v>1</v>
      </c>
    </row>
    <row r="72" spans="1:3">
      <c r="A72" s="36">
        <v>37.558999999999997</v>
      </c>
      <c r="B72" s="36">
        <v>0.70773299999999995</v>
      </c>
      <c r="C72">
        <f t="shared" si="1"/>
        <v>1</v>
      </c>
    </row>
    <row r="73" spans="1:3">
      <c r="A73" s="36">
        <v>37.692999999999998</v>
      </c>
      <c r="B73" s="36">
        <v>0.70771200000000001</v>
      </c>
      <c r="C73">
        <f t="shared" si="1"/>
        <v>1</v>
      </c>
    </row>
    <row r="74" spans="1:3">
      <c r="A74" s="36">
        <v>37.826999999999998</v>
      </c>
      <c r="B74" s="36">
        <v>0.70773200000000003</v>
      </c>
      <c r="C74">
        <f t="shared" si="1"/>
        <v>1</v>
      </c>
    </row>
    <row r="75" spans="1:3">
      <c r="A75" s="36">
        <v>37.936</v>
      </c>
      <c r="B75" s="36">
        <v>0.70774300000000001</v>
      </c>
      <c r="C75">
        <f t="shared" si="1"/>
        <v>1</v>
      </c>
    </row>
    <row r="76" spans="1:3">
      <c r="A76" s="36">
        <v>37.936</v>
      </c>
      <c r="B76" s="36">
        <v>0.70772900000000005</v>
      </c>
      <c r="C76">
        <f t="shared" si="1"/>
        <v>1</v>
      </c>
    </row>
    <row r="77" spans="1:3">
      <c r="A77" s="36">
        <v>38.024000000000001</v>
      </c>
      <c r="B77" s="36">
        <v>0.70771799999999996</v>
      </c>
      <c r="C77">
        <f t="shared" si="1"/>
        <v>1</v>
      </c>
    </row>
    <row r="78" spans="1:3">
      <c r="A78" s="36">
        <v>38.158000000000001</v>
      </c>
      <c r="B78" s="36">
        <v>0.707704</v>
      </c>
      <c r="C78">
        <f t="shared" si="1"/>
        <v>1</v>
      </c>
    </row>
    <row r="79" spans="1:3">
      <c r="A79" s="36">
        <v>38.558</v>
      </c>
      <c r="B79" s="36">
        <v>0.70772599999999997</v>
      </c>
      <c r="C79">
        <f t="shared" si="1"/>
        <v>1</v>
      </c>
    </row>
    <row r="80" spans="1:3">
      <c r="A80" s="36">
        <v>38.902999999999999</v>
      </c>
      <c r="B80" s="36">
        <v>0.70771799999999996</v>
      </c>
      <c r="C80">
        <f t="shared" si="1"/>
        <v>1</v>
      </c>
    </row>
    <row r="81" spans="1:3">
      <c r="A81" s="36">
        <v>39.249000000000002</v>
      </c>
      <c r="B81" s="36">
        <v>0.70772800000000002</v>
      </c>
      <c r="C81">
        <f t="shared" si="1"/>
        <v>1</v>
      </c>
    </row>
    <row r="82" spans="1:3">
      <c r="A82" s="36">
        <v>39.249000000000002</v>
      </c>
      <c r="B82" s="36">
        <v>0.70770999999999995</v>
      </c>
      <c r="C82">
        <f t="shared" si="1"/>
        <v>1</v>
      </c>
    </row>
    <row r="83" spans="1:3">
      <c r="A83" s="36">
        <v>39.421999999999997</v>
      </c>
      <c r="B83" s="36">
        <v>0.70770900000000003</v>
      </c>
      <c r="C83">
        <f t="shared" si="1"/>
        <v>1</v>
      </c>
    </row>
    <row r="84" spans="1:3">
      <c r="A84" s="36">
        <v>39.594000000000001</v>
      </c>
      <c r="B84" s="36">
        <v>0.70771899999999999</v>
      </c>
      <c r="C84">
        <f t="shared" si="1"/>
        <v>1</v>
      </c>
    </row>
    <row r="85" spans="1:3">
      <c r="A85" s="36">
        <v>39.758000000000003</v>
      </c>
      <c r="B85" s="36">
        <v>0.70771200000000001</v>
      </c>
      <c r="C85">
        <f t="shared" si="1"/>
        <v>1</v>
      </c>
    </row>
    <row r="86" spans="1:3">
      <c r="A86" s="36">
        <v>39.927999999999997</v>
      </c>
      <c r="B86" s="36">
        <v>0.70771399999999995</v>
      </c>
      <c r="C86">
        <f t="shared" si="1"/>
        <v>1</v>
      </c>
    </row>
    <row r="87" spans="1:3">
      <c r="A87" s="36">
        <v>40.103999999999999</v>
      </c>
      <c r="B87" s="36">
        <v>0.70769499999999996</v>
      </c>
      <c r="C87">
        <f t="shared" si="1"/>
        <v>1</v>
      </c>
    </row>
    <row r="88" spans="1:3">
      <c r="A88" s="36">
        <v>40.277999999999999</v>
      </c>
      <c r="B88" s="36">
        <v>0.70771700000000004</v>
      </c>
      <c r="C88">
        <f t="shared" si="1"/>
        <v>1</v>
      </c>
    </row>
    <row r="89" spans="1:3">
      <c r="A89" s="36">
        <v>41.58</v>
      </c>
      <c r="B89" s="36">
        <v>0.707735</v>
      </c>
      <c r="C89">
        <f t="shared" si="1"/>
        <v>1</v>
      </c>
    </row>
    <row r="90" spans="1:3">
      <c r="A90" s="36">
        <v>42.142000000000003</v>
      </c>
      <c r="B90" s="36">
        <v>0.70772400000000002</v>
      </c>
      <c r="C90">
        <f t="shared" si="1"/>
        <v>1</v>
      </c>
    </row>
    <row r="91" spans="1:3">
      <c r="A91" s="36">
        <v>42.142000000000003</v>
      </c>
      <c r="B91" s="36">
        <v>0.70772999999999997</v>
      </c>
      <c r="C91">
        <f t="shared" si="1"/>
        <v>1</v>
      </c>
    </row>
    <row r="92" spans="1:3">
      <c r="A92" s="37">
        <v>42.707000000000001</v>
      </c>
      <c r="B92" s="37">
        <v>0.70774700000000001</v>
      </c>
      <c r="C92">
        <f t="shared" si="1"/>
        <v>1</v>
      </c>
    </row>
    <row r="93" spans="1:3">
      <c r="A93" s="36">
        <v>43.363999999999997</v>
      </c>
      <c r="B93" s="36">
        <v>0.70774400000000004</v>
      </c>
      <c r="C93">
        <f t="shared" si="1"/>
        <v>1</v>
      </c>
    </row>
    <row r="94" spans="1:3">
      <c r="A94" s="36">
        <v>43.698999999999998</v>
      </c>
      <c r="B94" s="36">
        <v>0.70774599999999999</v>
      </c>
      <c r="C94">
        <f t="shared" si="1"/>
        <v>1</v>
      </c>
    </row>
    <row r="95" spans="1:3">
      <c r="A95" s="36">
        <v>44.015999999999998</v>
      </c>
      <c r="B95" s="36">
        <v>0.70776700000000003</v>
      </c>
      <c r="C95">
        <f t="shared" si="1"/>
        <v>1</v>
      </c>
    </row>
    <row r="96" spans="1:3">
      <c r="A96" s="36">
        <v>44.314999999999998</v>
      </c>
      <c r="B96" s="36">
        <v>0.70775200000000005</v>
      </c>
      <c r="C96">
        <f t="shared" si="1"/>
        <v>1</v>
      </c>
    </row>
    <row r="97" spans="1:3">
      <c r="A97" s="36">
        <v>44.314999999999998</v>
      </c>
      <c r="B97" s="36">
        <v>0.707762</v>
      </c>
      <c r="C97">
        <f t="shared" si="1"/>
        <v>1</v>
      </c>
    </row>
    <row r="98" spans="1:3">
      <c r="A98" s="36">
        <v>44.613999999999997</v>
      </c>
      <c r="B98" s="36">
        <v>0.70776099999999997</v>
      </c>
      <c r="C98">
        <f t="shared" si="1"/>
        <v>1</v>
      </c>
    </row>
    <row r="99" spans="1:3">
      <c r="A99" s="36">
        <v>44.912999999999997</v>
      </c>
      <c r="B99" s="36">
        <v>0.70775900000000003</v>
      </c>
      <c r="C99">
        <f t="shared" si="1"/>
        <v>1</v>
      </c>
    </row>
    <row r="100" spans="1:3">
      <c r="A100" s="36">
        <v>44.912999999999997</v>
      </c>
      <c r="B100" s="36">
        <v>0.70774300000000001</v>
      </c>
      <c r="C100">
        <f t="shared" si="1"/>
        <v>1</v>
      </c>
    </row>
    <row r="101" spans="1:3">
      <c r="A101" s="36">
        <v>45.478999999999999</v>
      </c>
      <c r="B101" s="36">
        <v>0.70777100000000004</v>
      </c>
      <c r="C101">
        <f t="shared" si="1"/>
        <v>1</v>
      </c>
    </row>
    <row r="102" spans="1:3">
      <c r="A102" s="36">
        <v>45.777999999999999</v>
      </c>
      <c r="B102" s="36">
        <v>0.70773600000000003</v>
      </c>
      <c r="C102">
        <f t="shared" si="1"/>
        <v>1</v>
      </c>
    </row>
    <row r="103" spans="1:3">
      <c r="A103" s="36">
        <v>46.076999999999998</v>
      </c>
      <c r="B103" s="36">
        <v>0.70776799999999995</v>
      </c>
      <c r="C103">
        <f t="shared" si="1"/>
        <v>1</v>
      </c>
    </row>
    <row r="104" spans="1:3">
      <c r="A104" s="36">
        <v>46.228000000000002</v>
      </c>
      <c r="B104" s="36">
        <v>0.70776799999999995</v>
      </c>
      <c r="C104">
        <f t="shared" si="1"/>
        <v>1</v>
      </c>
    </row>
    <row r="105" spans="1:3">
      <c r="A105" s="36">
        <v>46.228000000000002</v>
      </c>
      <c r="B105" s="36">
        <v>0.70772500000000005</v>
      </c>
      <c r="C105">
        <f t="shared" si="1"/>
        <v>1</v>
      </c>
    </row>
    <row r="106" spans="1:3">
      <c r="A106" s="38">
        <v>47.08</v>
      </c>
      <c r="B106" s="39">
        <v>0.70782699999999998</v>
      </c>
      <c r="C106">
        <f t="shared" si="1"/>
        <v>1</v>
      </c>
    </row>
    <row r="107" spans="1:3">
      <c r="A107" s="38">
        <v>47.34</v>
      </c>
      <c r="B107" s="39">
        <v>0.70784199999999997</v>
      </c>
      <c r="C107">
        <f t="shared" si="1"/>
        <v>1</v>
      </c>
    </row>
    <row r="108" spans="1:3">
      <c r="A108" s="38">
        <v>47.58</v>
      </c>
      <c r="B108" s="39">
        <v>0.70780299999999996</v>
      </c>
      <c r="C108">
        <f t="shared" si="1"/>
        <v>1</v>
      </c>
    </row>
    <row r="109" spans="1:3">
      <c r="A109" s="38">
        <v>47.82</v>
      </c>
      <c r="B109" s="39">
        <v>0.70779400000000003</v>
      </c>
      <c r="C109">
        <f t="shared" si="1"/>
        <v>1</v>
      </c>
    </row>
    <row r="110" spans="1:3">
      <c r="A110" s="38">
        <v>48.06</v>
      </c>
      <c r="B110" s="39">
        <v>0.70783499999999999</v>
      </c>
      <c r="C110">
        <f t="shared" si="1"/>
        <v>1</v>
      </c>
    </row>
    <row r="111" spans="1:3">
      <c r="A111" s="38">
        <v>48.28</v>
      </c>
      <c r="B111" s="39">
        <v>0.70779700000000001</v>
      </c>
      <c r="C111">
        <f t="shared" si="1"/>
        <v>1</v>
      </c>
    </row>
    <row r="112" spans="1:3">
      <c r="A112" s="38">
        <v>48.49</v>
      </c>
      <c r="B112" s="39">
        <v>0.70782199999999995</v>
      </c>
      <c r="C112">
        <f t="shared" si="1"/>
        <v>1</v>
      </c>
    </row>
    <row r="113" spans="1:3">
      <c r="A113" s="38">
        <v>48.69</v>
      </c>
      <c r="B113" s="39">
        <v>0.70782299999999998</v>
      </c>
      <c r="C113">
        <f t="shared" si="1"/>
        <v>1</v>
      </c>
    </row>
    <row r="114" spans="1:3">
      <c r="A114" s="38">
        <v>49.07</v>
      </c>
      <c r="B114" s="39">
        <v>0.70781000000000005</v>
      </c>
      <c r="C114">
        <f t="shared" si="1"/>
        <v>1</v>
      </c>
    </row>
    <row r="115" spans="1:3">
      <c r="A115" s="38">
        <v>49.24</v>
      </c>
      <c r="B115" s="39">
        <v>0.70781300000000003</v>
      </c>
      <c r="C115">
        <f t="shared" si="1"/>
        <v>1</v>
      </c>
    </row>
    <row r="116" spans="1:3">
      <c r="A116" s="38">
        <v>49.7</v>
      </c>
      <c r="B116" s="39">
        <v>0.70779800000000004</v>
      </c>
      <c r="C116">
        <f t="shared" si="1"/>
        <v>1</v>
      </c>
    </row>
    <row r="117" spans="1:3">
      <c r="A117" s="38">
        <v>49.83</v>
      </c>
      <c r="B117" s="39">
        <v>0.70781700000000003</v>
      </c>
      <c r="C117">
        <f t="shared" si="1"/>
        <v>1</v>
      </c>
    </row>
    <row r="118" spans="1:3">
      <c r="A118" s="38">
        <v>49.94</v>
      </c>
      <c r="B118" s="39">
        <v>0.70777000000000001</v>
      </c>
      <c r="C118">
        <f t="shared" si="1"/>
        <v>1</v>
      </c>
    </row>
    <row r="119" spans="1:3">
      <c r="A119" s="38">
        <v>50.24</v>
      </c>
      <c r="B119" s="39">
        <v>0.70775900000000003</v>
      </c>
      <c r="C119">
        <f t="shared" si="1"/>
        <v>1</v>
      </c>
    </row>
    <row r="120" spans="1:3">
      <c r="A120" s="38">
        <v>51.15</v>
      </c>
      <c r="B120" s="39">
        <v>0.70773799999999998</v>
      </c>
      <c r="C120">
        <f t="shared" si="1"/>
        <v>1</v>
      </c>
    </row>
    <row r="121" spans="1:3">
      <c r="A121" s="38">
        <v>51.22</v>
      </c>
      <c r="B121" s="39">
        <v>0.70773299999999995</v>
      </c>
      <c r="C121">
        <f t="shared" si="1"/>
        <v>1</v>
      </c>
    </row>
    <row r="122" spans="1:3">
      <c r="A122" s="38">
        <v>51.35</v>
      </c>
      <c r="B122" s="39">
        <v>0.70772800000000002</v>
      </c>
      <c r="C122">
        <f t="shared" si="1"/>
        <v>1</v>
      </c>
    </row>
    <row r="123" spans="1:3">
      <c r="A123" s="38">
        <v>51.55</v>
      </c>
      <c r="B123" s="39">
        <v>0.70771899999999999</v>
      </c>
      <c r="C123">
        <f t="shared" si="1"/>
        <v>1</v>
      </c>
    </row>
    <row r="124" spans="1:3">
      <c r="A124" s="38">
        <v>51.76</v>
      </c>
      <c r="B124" s="39">
        <v>0.70772500000000005</v>
      </c>
      <c r="C124">
        <f t="shared" si="1"/>
        <v>1</v>
      </c>
    </row>
    <row r="125" spans="1:3">
      <c r="A125" s="38">
        <v>51.99</v>
      </c>
      <c r="B125" s="39">
        <v>0.70772199999999996</v>
      </c>
      <c r="C125">
        <f t="shared" si="1"/>
        <v>1</v>
      </c>
    </row>
    <row r="126" spans="1:3">
      <c r="A126" s="38">
        <v>52.14</v>
      </c>
      <c r="B126" s="39">
        <v>0.70770999999999995</v>
      </c>
      <c r="C126">
        <f t="shared" si="1"/>
        <v>1</v>
      </c>
    </row>
    <row r="127" spans="1:3">
      <c r="A127" s="38">
        <v>52.28</v>
      </c>
      <c r="B127" s="39">
        <v>0.70777299999999999</v>
      </c>
      <c r="C127">
        <f t="shared" si="1"/>
        <v>1</v>
      </c>
    </row>
    <row r="128" spans="1:3">
      <c r="A128" s="38">
        <v>52.39</v>
      </c>
      <c r="B128" s="39">
        <v>0.70774199999999998</v>
      </c>
      <c r="C128">
        <f t="shared" si="1"/>
        <v>1</v>
      </c>
    </row>
    <row r="129" spans="1:3">
      <c r="A129" s="38">
        <v>52.68</v>
      </c>
      <c r="B129" s="39">
        <v>0.70773699999999995</v>
      </c>
      <c r="C129">
        <f t="shared" si="1"/>
        <v>1</v>
      </c>
    </row>
    <row r="130" spans="1:3">
      <c r="A130" s="38">
        <v>52.93</v>
      </c>
      <c r="B130" s="39">
        <v>0.70772199999999996</v>
      </c>
      <c r="C130">
        <f t="shared" si="1"/>
        <v>1</v>
      </c>
    </row>
    <row r="131" spans="1:3">
      <c r="A131" s="38">
        <v>53</v>
      </c>
      <c r="B131" s="39">
        <v>0.70777500000000004</v>
      </c>
      <c r="C131">
        <f t="shared" ref="C131:C194" si="2">(B131&lt;0.7082)*1</f>
        <v>1</v>
      </c>
    </row>
    <row r="132" spans="1:3">
      <c r="A132" s="38">
        <v>53.07</v>
      </c>
      <c r="B132" s="39">
        <v>0.70774099999999995</v>
      </c>
      <c r="C132">
        <f t="shared" si="2"/>
        <v>1</v>
      </c>
    </row>
    <row r="133" spans="1:3">
      <c r="A133" s="40">
        <v>53.195</v>
      </c>
      <c r="B133" s="39">
        <v>0.70774000000000004</v>
      </c>
      <c r="C133">
        <f t="shared" si="2"/>
        <v>1</v>
      </c>
    </row>
    <row r="134" spans="1:3">
      <c r="A134" s="40">
        <v>53.506999999999998</v>
      </c>
      <c r="B134" s="39">
        <v>0.70772999999999997</v>
      </c>
      <c r="C134">
        <f t="shared" si="2"/>
        <v>1</v>
      </c>
    </row>
    <row r="135" spans="1:3">
      <c r="A135" s="40">
        <v>53.878999999999998</v>
      </c>
      <c r="B135" s="39">
        <v>0.70774700000000001</v>
      </c>
      <c r="C135">
        <f t="shared" si="2"/>
        <v>1</v>
      </c>
    </row>
    <row r="136" spans="1:3">
      <c r="A136" s="40">
        <v>54.064999999999998</v>
      </c>
      <c r="B136" s="39">
        <v>0.70775999999999994</v>
      </c>
      <c r="C136">
        <f t="shared" si="2"/>
        <v>1</v>
      </c>
    </row>
    <row r="137" spans="1:3">
      <c r="A137" s="40">
        <v>54.155999999999999</v>
      </c>
      <c r="B137" s="39">
        <v>0.70774700000000001</v>
      </c>
      <c r="C137">
        <f t="shared" si="2"/>
        <v>1</v>
      </c>
    </row>
    <row r="138" spans="1:3">
      <c r="A138" s="40">
        <v>54.253999999999998</v>
      </c>
      <c r="B138" s="39">
        <v>0.70774899999999996</v>
      </c>
      <c r="C138">
        <f t="shared" si="2"/>
        <v>1</v>
      </c>
    </row>
    <row r="139" spans="1:3">
      <c r="A139" s="40">
        <v>54.351999999999997</v>
      </c>
      <c r="B139" s="39">
        <v>0.70779000000000003</v>
      </c>
      <c r="C139">
        <f t="shared" si="2"/>
        <v>1</v>
      </c>
    </row>
    <row r="140" spans="1:3">
      <c r="A140" s="40">
        <v>54.447000000000003</v>
      </c>
      <c r="B140" s="39">
        <v>0.70779899999999996</v>
      </c>
      <c r="C140">
        <f t="shared" si="2"/>
        <v>1</v>
      </c>
    </row>
    <row r="141" spans="1:3">
      <c r="A141" s="40">
        <v>54.529000000000003</v>
      </c>
      <c r="B141" s="39">
        <v>0.70779700000000001</v>
      </c>
      <c r="C141">
        <f t="shared" si="2"/>
        <v>1</v>
      </c>
    </row>
    <row r="142" spans="1:3">
      <c r="A142" s="40">
        <v>54.63</v>
      </c>
      <c r="B142" s="39">
        <v>0.70776099999999997</v>
      </c>
      <c r="C142">
        <f t="shared" si="2"/>
        <v>1</v>
      </c>
    </row>
    <row r="143" spans="1:3">
      <c r="A143" s="40">
        <v>54.752000000000002</v>
      </c>
      <c r="B143" s="39">
        <v>0.707758</v>
      </c>
      <c r="C143">
        <f t="shared" si="2"/>
        <v>1</v>
      </c>
    </row>
    <row r="144" spans="1:3">
      <c r="A144" s="40">
        <v>54.853999999999999</v>
      </c>
      <c r="B144" s="39">
        <v>0.70779999999999998</v>
      </c>
      <c r="C144">
        <f t="shared" si="2"/>
        <v>1</v>
      </c>
    </row>
    <row r="145" spans="1:3">
      <c r="A145" s="40">
        <v>55.021999999999998</v>
      </c>
      <c r="B145" s="39">
        <v>0.70783200000000002</v>
      </c>
      <c r="C145">
        <f t="shared" si="2"/>
        <v>1</v>
      </c>
    </row>
    <row r="146" spans="1:3">
      <c r="A146" s="40">
        <v>55.087000000000003</v>
      </c>
      <c r="B146" s="39">
        <v>0.70782999999999996</v>
      </c>
      <c r="C146">
        <f t="shared" si="2"/>
        <v>1</v>
      </c>
    </row>
    <row r="147" spans="1:3">
      <c r="A147" s="40">
        <v>55.319000000000003</v>
      </c>
      <c r="B147" s="39">
        <v>0.70781099999999997</v>
      </c>
      <c r="C147">
        <f t="shared" si="2"/>
        <v>1</v>
      </c>
    </row>
    <row r="148" spans="1:3">
      <c r="A148" s="40">
        <v>55.377000000000002</v>
      </c>
      <c r="B148" s="39">
        <v>0.70775600000000005</v>
      </c>
      <c r="C148">
        <f t="shared" si="2"/>
        <v>1</v>
      </c>
    </row>
    <row r="149" spans="1:3">
      <c r="A149" s="40">
        <v>55.436</v>
      </c>
      <c r="B149" s="39">
        <v>0.70776600000000001</v>
      </c>
      <c r="C149">
        <f t="shared" si="2"/>
        <v>1</v>
      </c>
    </row>
    <row r="150" spans="1:3">
      <c r="A150" s="40">
        <v>55.497</v>
      </c>
      <c r="B150" s="39">
        <v>0.70776499999999998</v>
      </c>
      <c r="C150">
        <f t="shared" si="2"/>
        <v>1</v>
      </c>
    </row>
    <row r="151" spans="1:3">
      <c r="A151" s="40">
        <v>55.558999999999997</v>
      </c>
      <c r="B151" s="39">
        <v>0.70776099999999997</v>
      </c>
      <c r="C151">
        <f t="shared" si="2"/>
        <v>1</v>
      </c>
    </row>
    <row r="152" spans="1:3">
      <c r="A152" s="40">
        <v>55.616999999999997</v>
      </c>
      <c r="B152" s="39">
        <v>0.70776799999999995</v>
      </c>
      <c r="C152">
        <f t="shared" si="2"/>
        <v>1</v>
      </c>
    </row>
    <row r="153" spans="1:3">
      <c r="A153" s="40">
        <v>55.676000000000002</v>
      </c>
      <c r="B153" s="39">
        <v>0.70776099999999997</v>
      </c>
      <c r="C153">
        <f t="shared" si="2"/>
        <v>1</v>
      </c>
    </row>
    <row r="154" spans="1:3">
      <c r="A154" s="40">
        <v>55.796999999999997</v>
      </c>
      <c r="B154" s="39">
        <v>0.707758</v>
      </c>
      <c r="C154">
        <f t="shared" si="2"/>
        <v>1</v>
      </c>
    </row>
    <row r="155" spans="1:3">
      <c r="A155" s="40">
        <v>55.854999999999997</v>
      </c>
      <c r="B155" s="39">
        <v>0.707758</v>
      </c>
      <c r="C155">
        <f t="shared" si="2"/>
        <v>1</v>
      </c>
    </row>
    <row r="156" spans="1:3">
      <c r="A156" s="40">
        <v>55.918999999999997</v>
      </c>
      <c r="B156" s="39">
        <v>0.70776499999999998</v>
      </c>
      <c r="C156">
        <f t="shared" si="2"/>
        <v>1</v>
      </c>
    </row>
    <row r="157" spans="1:3">
      <c r="A157" s="40">
        <v>55.98</v>
      </c>
      <c r="B157" s="39">
        <v>0.70777999999999996</v>
      </c>
      <c r="C157">
        <f t="shared" si="2"/>
        <v>1</v>
      </c>
    </row>
    <row r="158" spans="1:3">
      <c r="A158" s="40">
        <v>56.042999999999999</v>
      </c>
      <c r="B158" s="39">
        <v>0.70782</v>
      </c>
      <c r="C158">
        <f t="shared" si="2"/>
        <v>1</v>
      </c>
    </row>
    <row r="159" spans="1:3">
      <c r="A159" s="40">
        <v>56.103000000000002</v>
      </c>
      <c r="B159" s="39">
        <v>0.70777000000000001</v>
      </c>
      <c r="C159">
        <f t="shared" si="2"/>
        <v>1</v>
      </c>
    </row>
    <row r="160" spans="1:3">
      <c r="A160" s="40">
        <v>56.332000000000001</v>
      </c>
      <c r="B160" s="39">
        <v>0.70777999999999996</v>
      </c>
      <c r="C160">
        <f t="shared" si="2"/>
        <v>1</v>
      </c>
    </row>
    <row r="161" spans="1:3">
      <c r="A161" s="40">
        <v>56.387999999999998</v>
      </c>
      <c r="B161" s="39">
        <v>0.70776899999999998</v>
      </c>
      <c r="C161">
        <f t="shared" si="2"/>
        <v>1</v>
      </c>
    </row>
    <row r="162" spans="1:3">
      <c r="A162" s="40">
        <v>56.448999999999998</v>
      </c>
      <c r="B162" s="39">
        <v>0.70777900000000005</v>
      </c>
      <c r="C162">
        <f t="shared" si="2"/>
        <v>1</v>
      </c>
    </row>
    <row r="163" spans="1:3">
      <c r="A163" s="40">
        <v>56.609000000000002</v>
      </c>
      <c r="B163" s="39">
        <v>0.70777400000000001</v>
      </c>
      <c r="C163">
        <f t="shared" si="2"/>
        <v>1</v>
      </c>
    </row>
    <row r="164" spans="1:3">
      <c r="A164" s="40">
        <v>56.683999999999997</v>
      </c>
      <c r="B164" s="39">
        <v>0.70777999999999996</v>
      </c>
      <c r="C164">
        <f t="shared" si="2"/>
        <v>1</v>
      </c>
    </row>
    <row r="165" spans="1:3">
      <c r="A165" s="40">
        <v>56.753999999999998</v>
      </c>
      <c r="B165" s="39">
        <v>0.70779999999999998</v>
      </c>
      <c r="C165">
        <f t="shared" si="2"/>
        <v>1</v>
      </c>
    </row>
    <row r="166" spans="1:3">
      <c r="A166" s="40">
        <v>56.948</v>
      </c>
      <c r="B166" s="39">
        <v>0.70780600000000005</v>
      </c>
      <c r="C166">
        <f t="shared" si="2"/>
        <v>1</v>
      </c>
    </row>
    <row r="167" spans="1:3">
      <c r="A167" s="40">
        <v>57.131</v>
      </c>
      <c r="B167" s="39">
        <v>0.70778200000000002</v>
      </c>
      <c r="C167">
        <f t="shared" si="2"/>
        <v>1</v>
      </c>
    </row>
    <row r="168" spans="1:3">
      <c r="A168" s="40">
        <v>57.276000000000003</v>
      </c>
      <c r="B168" s="39">
        <v>0.70778399999999997</v>
      </c>
      <c r="C168">
        <f t="shared" si="2"/>
        <v>1</v>
      </c>
    </row>
    <row r="169" spans="1:3">
      <c r="A169" s="40">
        <v>57.62</v>
      </c>
      <c r="B169" s="39">
        <v>0.70779800000000004</v>
      </c>
      <c r="C169">
        <f t="shared" si="2"/>
        <v>1</v>
      </c>
    </row>
    <row r="170" spans="1:3">
      <c r="A170" s="40">
        <v>58.606999999999999</v>
      </c>
      <c r="B170" s="39">
        <v>0.70783099999999999</v>
      </c>
      <c r="C170">
        <f t="shared" si="2"/>
        <v>1</v>
      </c>
    </row>
    <row r="171" spans="1:3">
      <c r="A171" s="40">
        <v>58.993000000000002</v>
      </c>
      <c r="B171" s="39">
        <v>0.70781799999999995</v>
      </c>
      <c r="C171">
        <f t="shared" si="2"/>
        <v>1</v>
      </c>
    </row>
    <row r="172" spans="1:3">
      <c r="A172" s="40">
        <v>59.216000000000001</v>
      </c>
      <c r="B172" s="39">
        <v>0.707812</v>
      </c>
      <c r="C172">
        <f t="shared" si="2"/>
        <v>1</v>
      </c>
    </row>
    <row r="173" spans="1:3">
      <c r="A173" s="40">
        <v>59.488999999999997</v>
      </c>
      <c r="B173" s="39">
        <v>0.70780799999999999</v>
      </c>
      <c r="C173">
        <f t="shared" si="2"/>
        <v>1</v>
      </c>
    </row>
    <row r="174" spans="1:3">
      <c r="A174" s="40">
        <v>59.582000000000001</v>
      </c>
      <c r="B174" s="39">
        <v>0.70780500000000002</v>
      </c>
      <c r="C174">
        <f t="shared" si="2"/>
        <v>1</v>
      </c>
    </row>
    <row r="175" spans="1:3">
      <c r="A175" s="40">
        <v>59.665999999999997</v>
      </c>
      <c r="B175" s="39">
        <v>0.707847</v>
      </c>
      <c r="C175">
        <f t="shared" si="2"/>
        <v>1</v>
      </c>
    </row>
    <row r="176" spans="1:3">
      <c r="A176" s="40">
        <v>59.738</v>
      </c>
      <c r="B176" s="39">
        <v>0.70783300000000005</v>
      </c>
      <c r="C176">
        <f t="shared" si="2"/>
        <v>1</v>
      </c>
    </row>
    <row r="177" spans="1:3">
      <c r="A177" s="40">
        <v>59.883000000000003</v>
      </c>
      <c r="B177" s="39">
        <v>0.70787999999999995</v>
      </c>
      <c r="C177">
        <f t="shared" si="2"/>
        <v>1</v>
      </c>
    </row>
    <row r="178" spans="1:3">
      <c r="A178" s="40">
        <v>60.043999999999997</v>
      </c>
      <c r="B178" s="39">
        <v>0.70789299999999999</v>
      </c>
      <c r="C178">
        <f t="shared" si="2"/>
        <v>1</v>
      </c>
    </row>
    <row r="179" spans="1:3">
      <c r="A179" s="40">
        <v>60.158999999999999</v>
      </c>
      <c r="B179" s="39">
        <v>0.70783600000000002</v>
      </c>
      <c r="C179">
        <f t="shared" si="2"/>
        <v>1</v>
      </c>
    </row>
    <row r="180" spans="1:3">
      <c r="A180" s="40">
        <v>60.389000000000003</v>
      </c>
      <c r="B180" s="39">
        <v>0.70784100000000005</v>
      </c>
      <c r="C180">
        <f t="shared" si="2"/>
        <v>1</v>
      </c>
    </row>
    <row r="181" spans="1:3">
      <c r="A181" s="40">
        <v>60.832000000000001</v>
      </c>
      <c r="B181" s="39">
        <v>0.70782999999999996</v>
      </c>
      <c r="C181">
        <f t="shared" si="2"/>
        <v>1</v>
      </c>
    </row>
    <row r="182" spans="1:3">
      <c r="A182" s="33">
        <v>1E-3</v>
      </c>
      <c r="B182" s="41">
        <v>0.70906599999999997</v>
      </c>
      <c r="C182">
        <f t="shared" si="2"/>
        <v>0</v>
      </c>
    </row>
    <row r="183" spans="1:3">
      <c r="A183" s="33">
        <v>6.0000000000000001E-3</v>
      </c>
      <c r="B183" s="33">
        <v>0.70908300000000002</v>
      </c>
      <c r="C183">
        <f t="shared" si="2"/>
        <v>0</v>
      </c>
    </row>
    <row r="184" spans="1:3">
      <c r="A184" s="33">
        <v>0.01</v>
      </c>
      <c r="B184" s="33">
        <v>0.70907399999999998</v>
      </c>
      <c r="C184">
        <f t="shared" si="2"/>
        <v>0</v>
      </c>
    </row>
    <row r="185" spans="1:3">
      <c r="A185" s="33">
        <v>1.9E-2</v>
      </c>
      <c r="B185" s="33">
        <v>0.70906899999999995</v>
      </c>
      <c r="C185">
        <f t="shared" si="2"/>
        <v>0</v>
      </c>
    </row>
    <row r="186" spans="1:3">
      <c r="A186" s="33">
        <v>2.9000000000000001E-2</v>
      </c>
      <c r="B186" s="33">
        <v>0.70905899999999999</v>
      </c>
      <c r="C186">
        <f t="shared" si="2"/>
        <v>0</v>
      </c>
    </row>
    <row r="187" spans="1:3">
      <c r="A187" s="33">
        <v>3.4000000000000002E-2</v>
      </c>
      <c r="B187" s="33">
        <v>0.70908700000000002</v>
      </c>
      <c r="C187">
        <f t="shared" si="2"/>
        <v>0</v>
      </c>
    </row>
    <row r="188" spans="1:3">
      <c r="A188" s="33">
        <v>3.7999999999999999E-2</v>
      </c>
      <c r="B188" s="33">
        <v>0.70908199999999999</v>
      </c>
      <c r="C188">
        <f t="shared" si="2"/>
        <v>0</v>
      </c>
    </row>
    <row r="189" spans="1:3">
      <c r="A189" s="33">
        <v>4.2999999999999997E-2</v>
      </c>
      <c r="B189" s="33">
        <v>0.70907200000000004</v>
      </c>
      <c r="C189">
        <f t="shared" si="2"/>
        <v>0</v>
      </c>
    </row>
    <row r="190" spans="1:3">
      <c r="A190" s="33">
        <v>4.8000000000000001E-2</v>
      </c>
      <c r="B190" s="33">
        <v>0.70906499999999995</v>
      </c>
      <c r="C190">
        <f t="shared" si="2"/>
        <v>0</v>
      </c>
    </row>
    <row r="191" spans="1:3">
      <c r="A191" s="33">
        <v>5.2999999999999999E-2</v>
      </c>
      <c r="B191" s="33">
        <v>0.70906000000000002</v>
      </c>
      <c r="C191">
        <f t="shared" si="2"/>
        <v>0</v>
      </c>
    </row>
    <row r="192" spans="1:3">
      <c r="A192" s="33">
        <v>5.8000000000000003E-2</v>
      </c>
      <c r="B192" s="33">
        <v>0.70906400000000003</v>
      </c>
      <c r="C192">
        <f t="shared" si="2"/>
        <v>0</v>
      </c>
    </row>
    <row r="193" spans="1:3">
      <c r="A193" s="33">
        <v>6.3E-2</v>
      </c>
      <c r="B193" s="33">
        <v>0.70906800000000003</v>
      </c>
      <c r="C193">
        <f t="shared" si="2"/>
        <v>0</v>
      </c>
    </row>
    <row r="194" spans="1:3">
      <c r="A194" s="33">
        <v>6.7000000000000004E-2</v>
      </c>
      <c r="B194" s="33">
        <v>0.70907200000000004</v>
      </c>
      <c r="C194">
        <f t="shared" si="2"/>
        <v>0</v>
      </c>
    </row>
    <row r="195" spans="1:3">
      <c r="A195" s="33">
        <v>7.0999999999999994E-2</v>
      </c>
      <c r="B195" s="33">
        <v>0.70907500000000001</v>
      </c>
      <c r="C195">
        <f t="shared" ref="C195:C257" si="3">(B195&lt;0.7082)*1</f>
        <v>0</v>
      </c>
    </row>
    <row r="196" spans="1:3">
      <c r="A196" s="33">
        <v>7.5999999999999998E-2</v>
      </c>
      <c r="B196" s="33">
        <v>0.70907799999999999</v>
      </c>
      <c r="C196">
        <f t="shared" si="3"/>
        <v>0</v>
      </c>
    </row>
    <row r="197" spans="1:3">
      <c r="A197" s="33">
        <v>7.9000000000000001E-2</v>
      </c>
      <c r="B197" s="33">
        <v>0.70907299999999995</v>
      </c>
      <c r="C197">
        <f t="shared" si="3"/>
        <v>0</v>
      </c>
    </row>
    <row r="198" spans="1:3">
      <c r="A198" s="33">
        <v>0.08</v>
      </c>
      <c r="B198" s="33">
        <v>0.70908000000000004</v>
      </c>
      <c r="C198">
        <f t="shared" si="3"/>
        <v>0</v>
      </c>
    </row>
    <row r="199" spans="1:3">
      <c r="A199" s="33">
        <v>0.09</v>
      </c>
      <c r="B199" s="33">
        <v>0.70907799999999999</v>
      </c>
      <c r="C199">
        <f t="shared" si="3"/>
        <v>0</v>
      </c>
    </row>
    <row r="200" spans="1:3">
      <c r="A200" s="33">
        <v>0.107</v>
      </c>
      <c r="B200" s="33">
        <v>0.70907799999999999</v>
      </c>
      <c r="C200">
        <f t="shared" si="3"/>
        <v>0</v>
      </c>
    </row>
    <row r="201" spans="1:3">
      <c r="A201" s="33">
        <v>0.114</v>
      </c>
      <c r="B201" s="33">
        <v>0.70907500000000001</v>
      </c>
      <c r="C201">
        <f t="shared" si="3"/>
        <v>0</v>
      </c>
    </row>
    <row r="202" spans="1:3">
      <c r="A202" s="33">
        <v>0.122</v>
      </c>
      <c r="B202" s="33">
        <v>0.70907600000000004</v>
      </c>
      <c r="C202">
        <f t="shared" si="3"/>
        <v>0</v>
      </c>
    </row>
    <row r="203" spans="1:3">
      <c r="A203" s="33">
        <v>0.126</v>
      </c>
      <c r="B203" s="33">
        <v>0.70907100000000001</v>
      </c>
      <c r="C203">
        <f t="shared" si="3"/>
        <v>0</v>
      </c>
    </row>
    <row r="204" spans="1:3">
      <c r="A204" s="33">
        <v>0.13100000000000001</v>
      </c>
      <c r="B204" s="33">
        <v>0.709067</v>
      </c>
      <c r="C204">
        <f t="shared" si="3"/>
        <v>0</v>
      </c>
    </row>
    <row r="205" spans="1:3">
      <c r="A205" s="33">
        <v>0.13500000000000001</v>
      </c>
      <c r="B205" s="33">
        <v>0.70907200000000004</v>
      </c>
      <c r="C205">
        <f t="shared" si="3"/>
        <v>0</v>
      </c>
    </row>
    <row r="206" spans="1:3">
      <c r="A206" s="33">
        <v>0.14199999999999999</v>
      </c>
      <c r="B206" s="33">
        <v>0.70907200000000004</v>
      </c>
      <c r="C206">
        <f t="shared" si="3"/>
        <v>0</v>
      </c>
    </row>
    <row r="207" spans="1:3">
      <c r="A207" s="33">
        <v>0.14899999999999999</v>
      </c>
      <c r="B207" s="33">
        <v>0.70906899999999995</v>
      </c>
      <c r="C207">
        <f t="shared" si="3"/>
        <v>0</v>
      </c>
    </row>
    <row r="208" spans="1:3">
      <c r="A208" s="33">
        <v>0.157</v>
      </c>
      <c r="B208" s="33">
        <v>0.70907699999999996</v>
      </c>
      <c r="C208">
        <f t="shared" si="3"/>
        <v>0</v>
      </c>
    </row>
    <row r="209" spans="1:3">
      <c r="A209" s="33">
        <v>0.16400000000000001</v>
      </c>
      <c r="B209" s="33">
        <v>0.70906999999999998</v>
      </c>
      <c r="C209">
        <f t="shared" si="3"/>
        <v>0</v>
      </c>
    </row>
    <row r="210" spans="1:3">
      <c r="A210" s="33">
        <v>0.17100000000000001</v>
      </c>
      <c r="B210" s="33">
        <v>0.70907299999999995</v>
      </c>
      <c r="C210">
        <f t="shared" si="3"/>
        <v>0</v>
      </c>
    </row>
    <row r="211" spans="1:3">
      <c r="A211" s="33">
        <v>0.17699999999999999</v>
      </c>
      <c r="B211" s="33">
        <v>0.70907200000000004</v>
      </c>
      <c r="C211">
        <f t="shared" si="3"/>
        <v>0</v>
      </c>
    </row>
    <row r="212" spans="1:3">
      <c r="A212" s="33">
        <v>0.183</v>
      </c>
      <c r="B212" s="33">
        <v>0.70906899999999995</v>
      </c>
      <c r="C212">
        <f t="shared" si="3"/>
        <v>0</v>
      </c>
    </row>
    <row r="213" spans="1:3">
      <c r="A213" s="33">
        <v>0.189</v>
      </c>
      <c r="B213" s="33">
        <v>0.70906899999999995</v>
      </c>
      <c r="C213">
        <f t="shared" si="3"/>
        <v>0</v>
      </c>
    </row>
    <row r="214" spans="1:3">
      <c r="A214" s="33">
        <v>0.19400000000000001</v>
      </c>
      <c r="B214" s="33">
        <v>0.70907900000000001</v>
      </c>
      <c r="C214">
        <f t="shared" si="3"/>
        <v>0</v>
      </c>
    </row>
    <row r="215" spans="1:3">
      <c r="A215" s="33">
        <v>0.20499999999999999</v>
      </c>
      <c r="B215" s="33">
        <v>0.70907900000000001</v>
      </c>
      <c r="C215">
        <f t="shared" si="3"/>
        <v>0</v>
      </c>
    </row>
    <row r="216" spans="1:3">
      <c r="A216" s="33">
        <v>0.21099999999999999</v>
      </c>
      <c r="B216" s="33">
        <v>0.70908499999999997</v>
      </c>
      <c r="C216">
        <f t="shared" si="3"/>
        <v>0</v>
      </c>
    </row>
    <row r="217" spans="1:3">
      <c r="A217" s="33">
        <v>0.218</v>
      </c>
      <c r="B217" s="33">
        <v>0.70907500000000001</v>
      </c>
      <c r="C217">
        <f t="shared" si="3"/>
        <v>0</v>
      </c>
    </row>
    <row r="218" spans="1:3">
      <c r="A218" s="33">
        <v>0.223</v>
      </c>
      <c r="B218" s="33">
        <v>0.70907699999999996</v>
      </c>
      <c r="C218">
        <f t="shared" si="3"/>
        <v>0</v>
      </c>
    </row>
    <row r="219" spans="1:3">
      <c r="A219" s="33">
        <v>0.22800000000000001</v>
      </c>
      <c r="B219" s="33">
        <v>0.70907299999999995</v>
      </c>
      <c r="C219">
        <f t="shared" si="3"/>
        <v>0</v>
      </c>
    </row>
    <row r="220" spans="1:3">
      <c r="A220" s="33">
        <v>0.23200000000000001</v>
      </c>
      <c r="B220" s="33">
        <v>0.70907299999999995</v>
      </c>
      <c r="C220">
        <f t="shared" si="3"/>
        <v>0</v>
      </c>
    </row>
    <row r="221" spans="1:3">
      <c r="A221" s="33">
        <v>0.23699999999999999</v>
      </c>
      <c r="B221" s="33">
        <v>0.70907699999999996</v>
      </c>
      <c r="C221">
        <f t="shared" si="3"/>
        <v>0</v>
      </c>
    </row>
    <row r="222" spans="1:3">
      <c r="A222" s="33">
        <v>0.24</v>
      </c>
      <c r="B222" s="33">
        <v>0.70906899999999995</v>
      </c>
      <c r="C222">
        <f t="shared" si="3"/>
        <v>0</v>
      </c>
    </row>
    <row r="223" spans="1:3">
      <c r="A223" s="33">
        <v>0.24399999999999999</v>
      </c>
      <c r="B223" s="33">
        <v>0.70906000000000002</v>
      </c>
      <c r="C223">
        <f t="shared" si="3"/>
        <v>0</v>
      </c>
    </row>
    <row r="224" spans="1:3">
      <c r="A224" s="33">
        <v>0.247</v>
      </c>
      <c r="B224" s="33">
        <v>0.70906100000000005</v>
      </c>
      <c r="C224">
        <f t="shared" si="3"/>
        <v>0</v>
      </c>
    </row>
    <row r="225" spans="1:3">
      <c r="A225" s="33">
        <v>0.252</v>
      </c>
      <c r="B225" s="33">
        <v>0.70906100000000005</v>
      </c>
      <c r="C225">
        <f t="shared" si="3"/>
        <v>0</v>
      </c>
    </row>
    <row r="226" spans="1:3">
      <c r="A226" s="33">
        <v>0.25700000000000001</v>
      </c>
      <c r="B226" s="33">
        <v>0.709067</v>
      </c>
      <c r="C226">
        <f t="shared" si="3"/>
        <v>0</v>
      </c>
    </row>
    <row r="227" spans="1:3">
      <c r="A227" s="33">
        <v>0.26300000000000001</v>
      </c>
      <c r="B227" s="33">
        <v>0.70906100000000005</v>
      </c>
      <c r="C227">
        <f t="shared" si="3"/>
        <v>0</v>
      </c>
    </row>
    <row r="228" spans="1:3">
      <c r="A228" s="33">
        <v>0.26800000000000002</v>
      </c>
      <c r="B228" s="33">
        <v>0.70906199999999997</v>
      </c>
      <c r="C228">
        <f t="shared" si="3"/>
        <v>0</v>
      </c>
    </row>
    <row r="229" spans="1:3">
      <c r="A229" s="33">
        <v>0.26900000000000002</v>
      </c>
      <c r="B229" s="33">
        <v>0.70906199999999997</v>
      </c>
      <c r="C229">
        <f t="shared" si="3"/>
        <v>0</v>
      </c>
    </row>
    <row r="230" spans="1:3">
      <c r="A230" s="33">
        <v>0.27800000000000002</v>
      </c>
      <c r="B230" s="33">
        <v>0.70905899999999999</v>
      </c>
      <c r="C230">
        <f t="shared" si="3"/>
        <v>0</v>
      </c>
    </row>
    <row r="231" spans="1:3">
      <c r="A231" s="33">
        <v>0.28699999999999998</v>
      </c>
      <c r="B231" s="33">
        <v>0.70906599999999997</v>
      </c>
      <c r="C231">
        <f t="shared" si="3"/>
        <v>0</v>
      </c>
    </row>
    <row r="232" spans="1:3">
      <c r="A232" s="33">
        <v>0.29499999999999998</v>
      </c>
      <c r="B232" s="33">
        <v>0.70906499999999995</v>
      </c>
      <c r="C232">
        <f t="shared" si="3"/>
        <v>0</v>
      </c>
    </row>
    <row r="233" spans="1:3">
      <c r="A233" s="33">
        <v>0.30099999999999999</v>
      </c>
      <c r="B233" s="33">
        <v>0.70906899999999995</v>
      </c>
      <c r="C233">
        <f t="shared" si="3"/>
        <v>0</v>
      </c>
    </row>
    <row r="234" spans="1:3">
      <c r="A234" s="33">
        <v>0.30599999999999999</v>
      </c>
      <c r="B234" s="33">
        <v>0.709063</v>
      </c>
      <c r="C234">
        <f t="shared" si="3"/>
        <v>0</v>
      </c>
    </row>
    <row r="235" spans="1:3">
      <c r="A235" s="33">
        <v>0.311</v>
      </c>
      <c r="B235" s="33">
        <v>0.70906000000000002</v>
      </c>
      <c r="C235">
        <f t="shared" si="3"/>
        <v>0</v>
      </c>
    </row>
    <row r="236" spans="1:3">
      <c r="A236" s="33">
        <v>0.316</v>
      </c>
      <c r="B236" s="33">
        <v>0.70906599999999997</v>
      </c>
      <c r="C236">
        <f t="shared" si="3"/>
        <v>0</v>
      </c>
    </row>
    <row r="237" spans="1:3">
      <c r="A237" s="33">
        <v>0.32100000000000001</v>
      </c>
      <c r="B237" s="33">
        <v>0.70906100000000005</v>
      </c>
      <c r="C237">
        <f t="shared" si="3"/>
        <v>0</v>
      </c>
    </row>
    <row r="238" spans="1:3">
      <c r="A238" s="33">
        <v>0.32600000000000001</v>
      </c>
      <c r="B238" s="33">
        <v>0.70907600000000004</v>
      </c>
      <c r="C238">
        <f t="shared" si="3"/>
        <v>0</v>
      </c>
    </row>
    <row r="239" spans="1:3">
      <c r="A239" s="33">
        <v>0.33100000000000002</v>
      </c>
      <c r="B239" s="33">
        <v>0.70907799999999999</v>
      </c>
      <c r="C239">
        <f t="shared" si="3"/>
        <v>0</v>
      </c>
    </row>
    <row r="240" spans="1:3">
      <c r="A240" s="33">
        <v>0.33400000000000002</v>
      </c>
      <c r="B240" s="33">
        <v>0.70906499999999995</v>
      </c>
      <c r="C240">
        <f t="shared" si="3"/>
        <v>0</v>
      </c>
    </row>
    <row r="241" spans="1:3">
      <c r="A241" s="33">
        <v>0.33800000000000002</v>
      </c>
      <c r="B241" s="33">
        <v>0.70907799999999999</v>
      </c>
      <c r="C241">
        <f t="shared" si="3"/>
        <v>0</v>
      </c>
    </row>
    <row r="242" spans="1:3">
      <c r="A242" s="33">
        <v>0.34100000000000003</v>
      </c>
      <c r="B242" s="33">
        <v>0.70907500000000001</v>
      </c>
      <c r="C242">
        <f t="shared" si="3"/>
        <v>0</v>
      </c>
    </row>
    <row r="243" spans="1:3">
      <c r="A243" s="33">
        <v>0.34899999999999998</v>
      </c>
      <c r="B243" s="33">
        <v>0.70904900000000004</v>
      </c>
      <c r="C243">
        <f t="shared" si="3"/>
        <v>0</v>
      </c>
    </row>
    <row r="244" spans="1:3">
      <c r="A244" s="33">
        <v>0.35699999999999998</v>
      </c>
      <c r="B244" s="33">
        <v>0.70905899999999999</v>
      </c>
      <c r="C244">
        <f t="shared" si="3"/>
        <v>0</v>
      </c>
    </row>
    <row r="245" spans="1:3">
      <c r="A245" s="33">
        <v>0.36499999999999999</v>
      </c>
      <c r="B245" s="33">
        <v>0.70906499999999995</v>
      </c>
      <c r="C245">
        <f t="shared" si="3"/>
        <v>0</v>
      </c>
    </row>
    <row r="246" spans="1:3">
      <c r="A246" s="33">
        <v>0.373</v>
      </c>
      <c r="B246" s="33">
        <v>0.709067</v>
      </c>
      <c r="C246">
        <f t="shared" si="3"/>
        <v>0</v>
      </c>
    </row>
    <row r="247" spans="1:3">
      <c r="A247" s="33">
        <v>0.38100000000000001</v>
      </c>
      <c r="B247" s="33">
        <v>0.70907500000000001</v>
      </c>
      <c r="C247">
        <f t="shared" si="3"/>
        <v>0</v>
      </c>
    </row>
    <row r="248" spans="1:3">
      <c r="A248" s="33">
        <v>0.38800000000000001</v>
      </c>
      <c r="B248" s="33">
        <v>0.70905600000000002</v>
      </c>
      <c r="C248">
        <f t="shared" si="3"/>
        <v>0</v>
      </c>
    </row>
    <row r="249" spans="1:3">
      <c r="A249" s="33">
        <v>0.39600000000000002</v>
      </c>
      <c r="B249" s="33">
        <v>0.709067</v>
      </c>
      <c r="C249">
        <f t="shared" si="3"/>
        <v>0</v>
      </c>
    </row>
    <row r="250" spans="1:3">
      <c r="A250" s="33">
        <v>0.40400000000000003</v>
      </c>
      <c r="B250" s="33">
        <v>0.70907399999999998</v>
      </c>
      <c r="C250">
        <f t="shared" si="3"/>
        <v>0</v>
      </c>
    </row>
    <row r="251" spans="1:3">
      <c r="A251" s="33">
        <v>0.40500000000000003</v>
      </c>
      <c r="B251" s="33">
        <v>0.70907600000000004</v>
      </c>
      <c r="C251">
        <f t="shared" si="3"/>
        <v>0</v>
      </c>
    </row>
    <row r="252" spans="1:3">
      <c r="A252" s="33">
        <v>0.42</v>
      </c>
      <c r="B252" s="33">
        <v>0.709063</v>
      </c>
      <c r="C252">
        <f t="shared" si="3"/>
        <v>0</v>
      </c>
    </row>
    <row r="253" spans="1:3">
      <c r="A253" s="33">
        <v>0.434</v>
      </c>
      <c r="B253" s="33">
        <v>0.70905600000000002</v>
      </c>
      <c r="C253">
        <f t="shared" si="3"/>
        <v>0</v>
      </c>
    </row>
    <row r="254" spans="1:3">
      <c r="A254" s="33">
        <v>0.443</v>
      </c>
      <c r="B254" s="33">
        <v>0.70906199999999997</v>
      </c>
      <c r="C254">
        <f t="shared" si="3"/>
        <v>0</v>
      </c>
    </row>
    <row r="255" spans="1:3">
      <c r="A255" s="33">
        <v>0.45200000000000001</v>
      </c>
      <c r="B255" s="33">
        <v>0.70906400000000003</v>
      </c>
      <c r="C255">
        <f t="shared" si="3"/>
        <v>0</v>
      </c>
    </row>
    <row r="256" spans="1:3">
      <c r="A256" s="33">
        <v>1.7</v>
      </c>
      <c r="B256" s="33">
        <v>0.70916199999999996</v>
      </c>
      <c r="C256">
        <f t="shared" si="3"/>
        <v>0</v>
      </c>
    </row>
    <row r="257" spans="1:3">
      <c r="A257" s="33">
        <v>1.9</v>
      </c>
      <c r="B257" s="33">
        <v>0.70915600000000001</v>
      </c>
      <c r="C257">
        <f t="shared" si="3"/>
        <v>0</v>
      </c>
    </row>
    <row r="258" spans="1:3">
      <c r="A258" s="33">
        <v>2.4</v>
      </c>
      <c r="B258" s="33">
        <v>0.70912500000000001</v>
      </c>
      <c r="C258">
        <f t="shared" ref="C258:C316" si="4">(B258&lt;0.7082)*1</f>
        <v>0</v>
      </c>
    </row>
    <row r="259" spans="1:3">
      <c r="A259" s="33">
        <v>2.7</v>
      </c>
      <c r="B259" s="33">
        <v>0.70912900000000001</v>
      </c>
      <c r="C259">
        <f t="shared" si="4"/>
        <v>0</v>
      </c>
    </row>
    <row r="260" spans="1:3">
      <c r="A260" s="33">
        <v>3.5</v>
      </c>
      <c r="B260" s="33">
        <v>0.70911299999999999</v>
      </c>
      <c r="C260">
        <f t="shared" si="4"/>
        <v>0</v>
      </c>
    </row>
    <row r="261" spans="1:3">
      <c r="A261" s="33">
        <v>5.5</v>
      </c>
      <c r="B261" s="33">
        <v>0.70904999999999996</v>
      </c>
      <c r="C261">
        <f t="shared" si="4"/>
        <v>0</v>
      </c>
    </row>
    <row r="262" spans="1:3">
      <c r="A262" s="33">
        <v>1.3280000000000001</v>
      </c>
      <c r="B262" s="33">
        <v>0.709171</v>
      </c>
      <c r="C262">
        <f t="shared" si="4"/>
        <v>0</v>
      </c>
    </row>
    <row r="263" spans="1:3">
      <c r="A263" s="33">
        <v>1.49</v>
      </c>
      <c r="B263" s="33">
        <v>0.70918499999999995</v>
      </c>
      <c r="C263">
        <f t="shared" si="4"/>
        <v>0</v>
      </c>
    </row>
    <row r="264" spans="1:3">
      <c r="A264" s="33">
        <v>2.782</v>
      </c>
      <c r="B264" s="33">
        <v>0.70918000000000003</v>
      </c>
      <c r="C264">
        <f t="shared" si="4"/>
        <v>0</v>
      </c>
    </row>
    <row r="265" spans="1:3">
      <c r="A265" s="33">
        <v>3.7389999999999999</v>
      </c>
      <c r="B265" s="33">
        <v>0.70918300000000001</v>
      </c>
      <c r="C265">
        <f t="shared" si="4"/>
        <v>0</v>
      </c>
    </row>
    <row r="266" spans="1:3">
      <c r="A266" s="33">
        <v>5.9279999999999999</v>
      </c>
      <c r="B266" s="33">
        <v>0.70919500000000002</v>
      </c>
      <c r="C266">
        <f t="shared" si="4"/>
        <v>0</v>
      </c>
    </row>
    <row r="267" spans="1:3">
      <c r="A267" s="33">
        <v>10.606</v>
      </c>
      <c r="B267" s="33">
        <v>0.709171</v>
      </c>
      <c r="C267">
        <f t="shared" si="4"/>
        <v>0</v>
      </c>
    </row>
    <row r="268" spans="1:3">
      <c r="A268" s="33">
        <v>11.311</v>
      </c>
      <c r="B268" s="33">
        <v>0.70914600000000005</v>
      </c>
      <c r="C268">
        <f t="shared" si="4"/>
        <v>0</v>
      </c>
    </row>
    <row r="269" spans="1:3">
      <c r="A269" s="33">
        <v>23.222999999999999</v>
      </c>
      <c r="B269" s="33">
        <v>0.70917600000000003</v>
      </c>
      <c r="C269">
        <f t="shared" si="4"/>
        <v>0</v>
      </c>
    </row>
    <row r="270" spans="1:3">
      <c r="A270" s="33">
        <v>13.458</v>
      </c>
      <c r="B270" s="33">
        <v>0.70918000000000003</v>
      </c>
      <c r="C270">
        <f t="shared" si="4"/>
        <v>0</v>
      </c>
    </row>
    <row r="271" spans="1:3">
      <c r="A271" s="33">
        <v>14.593999999999999</v>
      </c>
      <c r="B271" s="33">
        <v>0.709179</v>
      </c>
      <c r="C271">
        <f t="shared" si="4"/>
        <v>0</v>
      </c>
    </row>
    <row r="272" spans="1:3">
      <c r="A272" s="33">
        <v>14.941000000000001</v>
      </c>
      <c r="B272" s="33">
        <v>0.709152</v>
      </c>
      <c r="C272">
        <f t="shared" si="4"/>
        <v>0</v>
      </c>
    </row>
    <row r="273" spans="1:3">
      <c r="A273" s="33">
        <v>3.641</v>
      </c>
      <c r="B273" s="33">
        <v>0.70902699999999996</v>
      </c>
      <c r="C273">
        <f t="shared" si="4"/>
        <v>0</v>
      </c>
    </row>
    <row r="274" spans="1:3">
      <c r="A274" s="33">
        <v>3.7040000000000002</v>
      </c>
      <c r="B274" s="33">
        <v>0.70902699999999996</v>
      </c>
      <c r="C274">
        <f t="shared" si="4"/>
        <v>0</v>
      </c>
    </row>
    <row r="275" spans="1:3">
      <c r="A275" s="33">
        <v>3.7349999999999999</v>
      </c>
      <c r="B275" s="33">
        <v>0.70903799999999995</v>
      </c>
      <c r="C275">
        <f t="shared" si="4"/>
        <v>0</v>
      </c>
    </row>
    <row r="276" spans="1:3">
      <c r="A276" s="33">
        <v>4.0060000000000002</v>
      </c>
      <c r="B276" s="33">
        <v>0.70905300000000004</v>
      </c>
      <c r="C276">
        <f t="shared" si="4"/>
        <v>0</v>
      </c>
    </row>
    <row r="277" spans="1:3">
      <c r="A277" s="33">
        <v>4.0449999999999999</v>
      </c>
      <c r="B277" s="33">
        <v>0.70903400000000005</v>
      </c>
      <c r="C277">
        <f t="shared" si="4"/>
        <v>0</v>
      </c>
    </row>
    <row r="278" spans="1:3">
      <c r="A278" s="33">
        <v>4.0759999999999996</v>
      </c>
      <c r="B278" s="33">
        <v>0.70899000000000001</v>
      </c>
      <c r="C278">
        <f t="shared" si="4"/>
        <v>0</v>
      </c>
    </row>
    <row r="279" spans="1:3">
      <c r="A279" s="33">
        <v>4.1139999999999999</v>
      </c>
      <c r="B279" s="33">
        <v>0.70904400000000001</v>
      </c>
      <c r="C279">
        <f t="shared" si="4"/>
        <v>0</v>
      </c>
    </row>
    <row r="280" spans="1:3">
      <c r="A280" s="33">
        <v>0.3276</v>
      </c>
      <c r="B280" s="33">
        <v>0.70917399999999997</v>
      </c>
      <c r="C280">
        <f t="shared" si="4"/>
        <v>0</v>
      </c>
    </row>
    <row r="281" spans="1:3">
      <c r="A281" s="33">
        <v>0.33600000000000002</v>
      </c>
      <c r="B281" s="33">
        <v>0.70916900000000005</v>
      </c>
      <c r="C281">
        <f t="shared" si="4"/>
        <v>0</v>
      </c>
    </row>
    <row r="282" spans="1:3">
      <c r="A282" s="33">
        <v>0.40610000000000002</v>
      </c>
      <c r="B282" s="33">
        <v>0.70912500000000001</v>
      </c>
      <c r="C282">
        <f t="shared" si="4"/>
        <v>0</v>
      </c>
    </row>
    <row r="283" spans="1:3">
      <c r="A283" s="33">
        <v>0.43940000000000001</v>
      </c>
      <c r="B283" s="33">
        <v>0.70914900000000003</v>
      </c>
      <c r="C283">
        <f t="shared" si="4"/>
        <v>0</v>
      </c>
    </row>
    <row r="284" spans="1:3">
      <c r="A284" s="33">
        <v>0.54110000000000003</v>
      </c>
      <c r="B284" s="33">
        <v>0.70912200000000003</v>
      </c>
      <c r="C284">
        <f t="shared" si="4"/>
        <v>0</v>
      </c>
    </row>
    <row r="285" spans="1:3">
      <c r="A285" s="33">
        <v>0.6119</v>
      </c>
      <c r="B285" s="33">
        <v>0.70911500000000005</v>
      </c>
      <c r="C285">
        <f t="shared" si="4"/>
        <v>0</v>
      </c>
    </row>
    <row r="286" spans="1:3">
      <c r="A286" s="33">
        <v>0.63460000000000005</v>
      </c>
      <c r="B286" s="33">
        <v>0.70913499999999996</v>
      </c>
      <c r="C286">
        <f t="shared" si="4"/>
        <v>0</v>
      </c>
    </row>
    <row r="287" spans="1:3">
      <c r="A287" s="33">
        <v>0.72089999999999999</v>
      </c>
      <c r="B287" s="33">
        <v>0.70914200000000005</v>
      </c>
      <c r="C287">
        <f t="shared" si="4"/>
        <v>0</v>
      </c>
    </row>
    <row r="288" spans="1:3">
      <c r="A288" s="33">
        <v>0.79879999999999995</v>
      </c>
      <c r="B288" s="33">
        <v>0.70914699999999997</v>
      </c>
      <c r="C288">
        <f t="shared" si="4"/>
        <v>0</v>
      </c>
    </row>
    <row r="289" spans="1:3">
      <c r="A289" s="33">
        <v>0.90290000000000004</v>
      </c>
      <c r="B289" s="33">
        <v>0.709144</v>
      </c>
      <c r="C289">
        <f t="shared" si="4"/>
        <v>0</v>
      </c>
    </row>
    <row r="290" spans="1:3">
      <c r="A290" s="33">
        <v>1.0224</v>
      </c>
      <c r="B290" s="33">
        <v>0.70908700000000002</v>
      </c>
      <c r="C290">
        <f t="shared" si="4"/>
        <v>0</v>
      </c>
    </row>
    <row r="291" spans="1:3">
      <c r="A291" s="33">
        <v>1.0975999999999999</v>
      </c>
      <c r="B291" s="33">
        <v>0.70910799999999996</v>
      </c>
      <c r="C291">
        <f t="shared" si="4"/>
        <v>0</v>
      </c>
    </row>
    <row r="292" spans="1:3">
      <c r="A292" s="33">
        <v>1.1305000000000001</v>
      </c>
      <c r="B292" s="33">
        <v>0.709094</v>
      </c>
      <c r="C292">
        <f t="shared" si="4"/>
        <v>0</v>
      </c>
    </row>
    <row r="293" spans="1:3">
      <c r="A293" s="33">
        <v>1.1923999999999999</v>
      </c>
      <c r="B293" s="33">
        <v>0.70912500000000001</v>
      </c>
      <c r="C293">
        <f t="shared" si="4"/>
        <v>0</v>
      </c>
    </row>
    <row r="294" spans="1:3">
      <c r="A294" s="33">
        <v>1.2958000000000001</v>
      </c>
      <c r="B294" s="33">
        <v>0.70910099999999998</v>
      </c>
      <c r="C294">
        <f t="shared" si="4"/>
        <v>0</v>
      </c>
    </row>
    <row r="295" spans="1:3">
      <c r="A295" s="33">
        <v>1.359</v>
      </c>
      <c r="B295" s="33">
        <v>0.70912600000000003</v>
      </c>
      <c r="C295">
        <f t="shared" si="4"/>
        <v>0</v>
      </c>
    </row>
    <row r="296" spans="1:3">
      <c r="A296" s="33">
        <v>1.4157</v>
      </c>
      <c r="B296" s="33">
        <v>0.70905700000000005</v>
      </c>
      <c r="C296">
        <f t="shared" si="4"/>
        <v>0</v>
      </c>
    </row>
    <row r="297" spans="1:3">
      <c r="A297" s="33">
        <v>1.5136000000000001</v>
      </c>
      <c r="B297" s="33">
        <v>0.70907600000000004</v>
      </c>
      <c r="C297">
        <f t="shared" si="4"/>
        <v>0</v>
      </c>
    </row>
    <row r="298" spans="1:3">
      <c r="A298" s="33">
        <v>1.5759000000000001</v>
      </c>
      <c r="B298" s="33">
        <v>0.70906100000000005</v>
      </c>
      <c r="C298">
        <f t="shared" si="4"/>
        <v>0</v>
      </c>
    </row>
    <row r="299" spans="1:3">
      <c r="A299" s="33">
        <v>1.6375</v>
      </c>
      <c r="B299" s="33">
        <v>0.70907799999999999</v>
      </c>
      <c r="C299">
        <f t="shared" si="4"/>
        <v>0</v>
      </c>
    </row>
    <row r="300" spans="1:3">
      <c r="A300" s="33">
        <v>1.6817</v>
      </c>
      <c r="B300" s="33">
        <v>0.70904900000000004</v>
      </c>
      <c r="C300">
        <f t="shared" si="4"/>
        <v>0</v>
      </c>
    </row>
    <row r="301" spans="1:3">
      <c r="A301" s="33">
        <v>1.7405999999999999</v>
      </c>
      <c r="B301" s="33">
        <v>0.70907600000000004</v>
      </c>
      <c r="C301">
        <f t="shared" si="4"/>
        <v>0</v>
      </c>
    </row>
    <row r="302" spans="1:3">
      <c r="A302" s="33">
        <v>1.8012999999999999</v>
      </c>
      <c r="B302" s="33">
        <v>0.70906100000000005</v>
      </c>
      <c r="C302">
        <f t="shared" si="4"/>
        <v>0</v>
      </c>
    </row>
    <row r="303" spans="1:3">
      <c r="A303" s="33">
        <v>1.8621000000000001</v>
      </c>
      <c r="B303" s="33">
        <v>0.70907799999999999</v>
      </c>
      <c r="C303">
        <f t="shared" si="4"/>
        <v>0</v>
      </c>
    </row>
    <row r="304" spans="1:3">
      <c r="A304" s="33">
        <v>1.9216</v>
      </c>
      <c r="B304" s="33">
        <v>0.70904900000000004</v>
      </c>
      <c r="C304">
        <f t="shared" si="4"/>
        <v>0</v>
      </c>
    </row>
    <row r="305" spans="1:3">
      <c r="A305" s="33">
        <v>2.0015000000000001</v>
      </c>
      <c r="B305" s="33">
        <v>0.70906100000000005</v>
      </c>
      <c r="C305">
        <f t="shared" si="4"/>
        <v>0</v>
      </c>
    </row>
    <row r="306" spans="1:3">
      <c r="A306" s="33">
        <v>2.0488</v>
      </c>
      <c r="B306" s="33">
        <v>0.70907200000000004</v>
      </c>
      <c r="C306">
        <f t="shared" si="4"/>
        <v>0</v>
      </c>
    </row>
    <row r="307" spans="1:3">
      <c r="A307" s="33">
        <v>2.0911</v>
      </c>
      <c r="B307" s="33">
        <v>0.70907200000000004</v>
      </c>
      <c r="C307">
        <f t="shared" si="4"/>
        <v>0</v>
      </c>
    </row>
    <row r="308" spans="1:3">
      <c r="A308" s="33">
        <v>2.1522000000000001</v>
      </c>
      <c r="B308" s="33">
        <v>0.70904500000000004</v>
      </c>
      <c r="C308">
        <f t="shared" si="4"/>
        <v>0</v>
      </c>
    </row>
    <row r="309" spans="1:3">
      <c r="A309" s="33">
        <v>2.2208999999999999</v>
      </c>
      <c r="B309" s="33">
        <v>0.70904699999999998</v>
      </c>
      <c r="C309">
        <f t="shared" si="4"/>
        <v>0</v>
      </c>
    </row>
    <row r="310" spans="1:3">
      <c r="A310" s="33">
        <v>2.2751000000000001</v>
      </c>
      <c r="B310" s="33">
        <v>0.709067</v>
      </c>
      <c r="C310">
        <f t="shared" si="4"/>
        <v>0</v>
      </c>
    </row>
    <row r="311" spans="1:3">
      <c r="A311" s="33">
        <v>2.3395999999999999</v>
      </c>
      <c r="B311" s="33">
        <v>0.70906499999999995</v>
      </c>
      <c r="C311">
        <f t="shared" si="4"/>
        <v>0</v>
      </c>
    </row>
    <row r="312" spans="1:3">
      <c r="A312" s="33">
        <v>2.4035000000000002</v>
      </c>
      <c r="B312" s="33">
        <v>0.70902900000000002</v>
      </c>
      <c r="C312">
        <f t="shared" si="4"/>
        <v>0</v>
      </c>
    </row>
    <row r="313" spans="1:3">
      <c r="A313" s="33">
        <v>2.4628999999999999</v>
      </c>
      <c r="B313" s="33">
        <v>0.70905099999999999</v>
      </c>
      <c r="C313">
        <f t="shared" si="4"/>
        <v>0</v>
      </c>
    </row>
    <row r="314" spans="1:3">
      <c r="A314" s="33">
        <v>2.5228999999999999</v>
      </c>
      <c r="B314" s="33">
        <v>0.70904800000000001</v>
      </c>
      <c r="C314">
        <f t="shared" si="4"/>
        <v>0</v>
      </c>
    </row>
    <row r="315" spans="1:3">
      <c r="A315" s="33">
        <v>2.6013000000000002</v>
      </c>
      <c r="B315" s="33">
        <v>0.70904</v>
      </c>
      <c r="C315">
        <f t="shared" si="4"/>
        <v>0</v>
      </c>
    </row>
    <row r="316" spans="1:3">
      <c r="A316" s="33">
        <v>2.7298</v>
      </c>
      <c r="B316" s="33">
        <v>0.70904900000000004</v>
      </c>
      <c r="C316">
        <f t="shared" si="4"/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45"/>
  <sheetViews>
    <sheetView topLeftCell="A130" workbookViewId="0">
      <selection activeCell="Q146" sqref="Q146"/>
    </sheetView>
  </sheetViews>
  <sheetFormatPr baseColWidth="10" defaultColWidth="8.83203125" defaultRowHeight="15"/>
  <cols>
    <col min="1" max="1" width="9.1640625" style="33"/>
    <col min="2" max="2" width="10.6640625" style="33" bestFit="1" customWidth="1"/>
  </cols>
  <sheetData>
    <row r="1" spans="1:3">
      <c r="A1" s="33" t="s">
        <v>5</v>
      </c>
      <c r="B1" s="33" t="s">
        <v>4</v>
      </c>
    </row>
    <row r="2" spans="1:3">
      <c r="A2" s="33">
        <v>32.44</v>
      </c>
      <c r="B2" s="33">
        <v>0.59299999999999997</v>
      </c>
      <c r="C2">
        <f>1*(B2&gt;0.6)</f>
        <v>0</v>
      </c>
    </row>
    <row r="3" spans="1:3">
      <c r="A3" s="33">
        <v>32.44</v>
      </c>
      <c r="B3" s="33">
        <v>0.62</v>
      </c>
      <c r="C3">
        <f t="shared" ref="C3:C66" si="0">1*(B3&gt;0.6)</f>
        <v>1</v>
      </c>
    </row>
    <row r="4" spans="1:3">
      <c r="A4" s="33">
        <v>32.6</v>
      </c>
      <c r="B4" s="33">
        <v>0.61099999999999999</v>
      </c>
      <c r="C4">
        <f t="shared" si="0"/>
        <v>1</v>
      </c>
    </row>
    <row r="5" spans="1:3">
      <c r="A5" s="33">
        <v>32.74</v>
      </c>
      <c r="B5" s="33">
        <v>0.57199999999999995</v>
      </c>
      <c r="C5">
        <f t="shared" si="0"/>
        <v>0</v>
      </c>
    </row>
    <row r="6" spans="1:3">
      <c r="A6" s="33">
        <v>32.74</v>
      </c>
      <c r="B6" s="33">
        <v>0.57499999999999996</v>
      </c>
      <c r="C6">
        <f t="shared" si="0"/>
        <v>0</v>
      </c>
    </row>
    <row r="7" spans="1:3">
      <c r="A7" s="33">
        <v>32.92</v>
      </c>
      <c r="B7" s="33">
        <v>0.55000000000000004</v>
      </c>
      <c r="C7">
        <f t="shared" si="0"/>
        <v>0</v>
      </c>
    </row>
    <row r="8" spans="1:3">
      <c r="A8" s="33">
        <v>32.99</v>
      </c>
      <c r="B8" s="33">
        <v>0.40600000000000003</v>
      </c>
      <c r="C8">
        <f t="shared" si="0"/>
        <v>0</v>
      </c>
    </row>
    <row r="9" spans="1:3">
      <c r="A9" s="33">
        <v>32.99</v>
      </c>
      <c r="B9" s="33">
        <v>0.43099999999999999</v>
      </c>
      <c r="C9">
        <f t="shared" si="0"/>
        <v>0</v>
      </c>
    </row>
    <row r="10" spans="1:3">
      <c r="A10" s="33">
        <v>33.020000000000003</v>
      </c>
      <c r="B10" s="33">
        <v>0.55700000000000005</v>
      </c>
      <c r="C10">
        <f t="shared" si="0"/>
        <v>0</v>
      </c>
    </row>
    <row r="11" spans="1:3">
      <c r="A11" s="33">
        <v>33.119999999999997</v>
      </c>
      <c r="B11" s="33">
        <v>0.48399999999999999</v>
      </c>
      <c r="C11">
        <f t="shared" si="0"/>
        <v>0</v>
      </c>
    </row>
    <row r="12" spans="1:3">
      <c r="A12" s="33">
        <v>33.35</v>
      </c>
      <c r="B12" s="33">
        <v>0.49299999999999999</v>
      </c>
      <c r="C12">
        <f t="shared" si="0"/>
        <v>0</v>
      </c>
    </row>
    <row r="13" spans="1:3">
      <c r="A13" s="33">
        <v>33.380000000000003</v>
      </c>
      <c r="B13" s="33">
        <v>0.47599999999999998</v>
      </c>
      <c r="C13">
        <f t="shared" si="0"/>
        <v>0</v>
      </c>
    </row>
    <row r="14" spans="1:3">
      <c r="A14" s="33">
        <v>33.4</v>
      </c>
      <c r="B14" s="33">
        <v>0.38300000000000001</v>
      </c>
      <c r="C14">
        <f t="shared" si="0"/>
        <v>0</v>
      </c>
    </row>
    <row r="15" spans="1:3">
      <c r="A15" s="33">
        <v>33.409999999999997</v>
      </c>
      <c r="B15" s="33">
        <v>0.46899999999999997</v>
      </c>
      <c r="C15">
        <f t="shared" si="0"/>
        <v>0</v>
      </c>
    </row>
    <row r="16" spans="1:3">
      <c r="A16" s="33">
        <v>33.409999999999997</v>
      </c>
      <c r="B16" s="33">
        <v>0.46500000000000002</v>
      </c>
      <c r="C16">
        <f t="shared" si="0"/>
        <v>0</v>
      </c>
    </row>
    <row r="17" spans="1:3">
      <c r="A17" s="33">
        <v>33.479999999999997</v>
      </c>
      <c r="B17" s="33">
        <v>0.47499999999999998</v>
      </c>
      <c r="C17">
        <f t="shared" si="0"/>
        <v>0</v>
      </c>
    </row>
    <row r="18" spans="1:3">
      <c r="A18" s="33">
        <v>33.520000000000003</v>
      </c>
      <c r="B18" s="33">
        <v>0.60799999999999998</v>
      </c>
      <c r="C18">
        <f t="shared" si="0"/>
        <v>1</v>
      </c>
    </row>
    <row r="19" spans="1:3">
      <c r="A19" s="33">
        <v>33.520000000000003</v>
      </c>
      <c r="B19" s="33">
        <v>0.501</v>
      </c>
      <c r="C19">
        <f t="shared" si="0"/>
        <v>0</v>
      </c>
    </row>
    <row r="20" spans="1:3">
      <c r="A20" s="33">
        <v>33.56</v>
      </c>
      <c r="B20" s="33">
        <v>0.47299999999999998</v>
      </c>
      <c r="C20">
        <f t="shared" si="0"/>
        <v>0</v>
      </c>
    </row>
    <row r="21" spans="1:3">
      <c r="A21" s="33">
        <v>33.590000000000003</v>
      </c>
      <c r="B21" s="33">
        <v>0.49399999999999999</v>
      </c>
      <c r="C21">
        <f t="shared" si="0"/>
        <v>0</v>
      </c>
    </row>
    <row r="22" spans="1:3">
      <c r="A22" s="33">
        <v>33.6</v>
      </c>
      <c r="B22" s="33">
        <v>0.46800000000000003</v>
      </c>
      <c r="C22">
        <f t="shared" si="0"/>
        <v>0</v>
      </c>
    </row>
    <row r="23" spans="1:3">
      <c r="A23" s="33">
        <v>33.6</v>
      </c>
      <c r="B23" s="33">
        <v>0.45900000000000002</v>
      </c>
      <c r="C23">
        <f t="shared" si="0"/>
        <v>0</v>
      </c>
    </row>
    <row r="24" spans="1:3">
      <c r="A24" s="33">
        <v>33.68</v>
      </c>
      <c r="B24" s="33">
        <v>0.46400000000000002</v>
      </c>
      <c r="C24">
        <f t="shared" si="0"/>
        <v>0</v>
      </c>
    </row>
    <row r="25" spans="1:3">
      <c r="A25" s="33">
        <v>33.68</v>
      </c>
      <c r="B25" s="33">
        <v>0.45900000000000002</v>
      </c>
      <c r="C25">
        <f t="shared" si="0"/>
        <v>0</v>
      </c>
    </row>
    <row r="26" spans="1:3">
      <c r="A26" s="33">
        <v>33.71</v>
      </c>
      <c r="B26" s="33">
        <v>0.46200000000000002</v>
      </c>
      <c r="C26">
        <f t="shared" si="0"/>
        <v>0</v>
      </c>
    </row>
    <row r="27" spans="1:3">
      <c r="A27" s="33">
        <v>33.71</v>
      </c>
      <c r="B27" s="33">
        <v>0.49</v>
      </c>
      <c r="C27">
        <f t="shared" si="0"/>
        <v>0</v>
      </c>
    </row>
    <row r="28" spans="1:3">
      <c r="A28" s="33">
        <v>33.72</v>
      </c>
      <c r="B28" s="33">
        <v>0.46600000000000003</v>
      </c>
      <c r="C28">
        <f t="shared" si="0"/>
        <v>0</v>
      </c>
    </row>
    <row r="29" spans="1:3">
      <c r="A29" s="33">
        <v>33.72</v>
      </c>
      <c r="B29" s="33">
        <v>0.60399999999999998</v>
      </c>
      <c r="C29">
        <f t="shared" si="0"/>
        <v>1</v>
      </c>
    </row>
    <row r="30" spans="1:3">
      <c r="A30" s="33">
        <v>33.79</v>
      </c>
      <c r="B30" s="33">
        <v>0.36099999999999999</v>
      </c>
      <c r="C30">
        <f t="shared" si="0"/>
        <v>0</v>
      </c>
    </row>
    <row r="31" spans="1:3">
      <c r="A31" s="33">
        <v>33.79</v>
      </c>
      <c r="B31" s="33">
        <v>0.40200000000000002</v>
      </c>
      <c r="C31">
        <f t="shared" si="0"/>
        <v>0</v>
      </c>
    </row>
    <row r="32" spans="1:3">
      <c r="A32" s="33">
        <v>33.840000000000003</v>
      </c>
      <c r="B32" s="33">
        <v>0.376</v>
      </c>
      <c r="C32">
        <f t="shared" si="0"/>
        <v>0</v>
      </c>
    </row>
    <row r="33" spans="1:3">
      <c r="A33" s="33">
        <v>33.840000000000003</v>
      </c>
      <c r="B33" s="33">
        <v>0.34399999999999997</v>
      </c>
      <c r="C33">
        <f t="shared" si="0"/>
        <v>0</v>
      </c>
    </row>
    <row r="34" spans="1:3">
      <c r="A34" s="33">
        <v>33.840000000000003</v>
      </c>
      <c r="B34" s="33">
        <v>0.33</v>
      </c>
      <c r="C34">
        <f t="shared" si="0"/>
        <v>0</v>
      </c>
    </row>
    <row r="35" spans="1:3">
      <c r="A35" s="33">
        <v>33.85</v>
      </c>
      <c r="B35" s="33">
        <v>0.39700000000000002</v>
      </c>
      <c r="C35">
        <f t="shared" si="0"/>
        <v>0</v>
      </c>
    </row>
    <row r="36" spans="1:3">
      <c r="A36" s="33">
        <v>33.9</v>
      </c>
      <c r="B36" s="33">
        <v>0.39300000000000002</v>
      </c>
      <c r="C36">
        <f t="shared" si="0"/>
        <v>0</v>
      </c>
    </row>
    <row r="37" spans="1:3">
      <c r="A37" s="33">
        <v>33.94</v>
      </c>
      <c r="B37" s="33">
        <v>0.377</v>
      </c>
      <c r="C37">
        <f t="shared" si="0"/>
        <v>0</v>
      </c>
    </row>
    <row r="38" spans="1:3">
      <c r="A38" s="33">
        <v>33.950000000000003</v>
      </c>
      <c r="B38" s="33">
        <v>0.36099999999999999</v>
      </c>
      <c r="C38">
        <f t="shared" si="0"/>
        <v>0</v>
      </c>
    </row>
    <row r="39" spans="1:3">
      <c r="A39" s="33">
        <v>33.950000000000003</v>
      </c>
      <c r="B39" s="33">
        <v>0.68100000000000005</v>
      </c>
      <c r="C39">
        <f t="shared" si="0"/>
        <v>1</v>
      </c>
    </row>
    <row r="40" spans="1:3">
      <c r="A40" s="33">
        <v>34</v>
      </c>
      <c r="B40" s="33">
        <v>0.69099999999999995</v>
      </c>
      <c r="C40">
        <f t="shared" si="0"/>
        <v>1</v>
      </c>
    </row>
    <row r="41" spans="1:3">
      <c r="A41" s="33">
        <v>34</v>
      </c>
      <c r="B41" s="33">
        <v>0.68100000000000005</v>
      </c>
      <c r="C41">
        <f t="shared" si="0"/>
        <v>1</v>
      </c>
    </row>
    <row r="42" spans="1:3">
      <c r="A42" s="33">
        <v>34.020000000000003</v>
      </c>
      <c r="B42" s="33">
        <v>0.35099999999999998</v>
      </c>
      <c r="C42">
        <f t="shared" si="0"/>
        <v>0</v>
      </c>
    </row>
    <row r="43" spans="1:3">
      <c r="A43" s="33">
        <v>34.03</v>
      </c>
      <c r="B43" s="33">
        <v>0.309</v>
      </c>
      <c r="C43">
        <f t="shared" si="0"/>
        <v>0</v>
      </c>
    </row>
    <row r="44" spans="1:3">
      <c r="A44" s="33">
        <v>34.049999999999997</v>
      </c>
      <c r="B44" s="33">
        <v>0.36399999999999999</v>
      </c>
      <c r="C44">
        <f t="shared" si="0"/>
        <v>0</v>
      </c>
    </row>
    <row r="45" spans="1:3">
      <c r="A45" s="33">
        <v>34.07</v>
      </c>
      <c r="B45" s="33">
        <v>0.29799999999999999</v>
      </c>
      <c r="C45">
        <f t="shared" si="0"/>
        <v>0</v>
      </c>
    </row>
    <row r="46" spans="1:3">
      <c r="A46" s="33">
        <v>34.090000000000003</v>
      </c>
      <c r="B46" s="33">
        <v>0.33500000000000002</v>
      </c>
      <c r="C46">
        <f t="shared" si="0"/>
        <v>0</v>
      </c>
    </row>
    <row r="47" spans="1:3">
      <c r="A47" s="33">
        <v>34.1</v>
      </c>
      <c r="B47" s="33">
        <v>0.27900000000000003</v>
      </c>
      <c r="C47">
        <f t="shared" si="0"/>
        <v>0</v>
      </c>
    </row>
    <row r="48" spans="1:3">
      <c r="A48" s="33">
        <v>34.119999999999997</v>
      </c>
      <c r="B48" s="33">
        <v>0.316</v>
      </c>
      <c r="C48">
        <f t="shared" si="0"/>
        <v>0</v>
      </c>
    </row>
    <row r="49" spans="1:3">
      <c r="A49" s="33">
        <v>34.159999999999997</v>
      </c>
      <c r="B49" s="33">
        <v>0.29099999999999998</v>
      </c>
      <c r="C49">
        <f t="shared" si="0"/>
        <v>0</v>
      </c>
    </row>
    <row r="50" spans="1:3">
      <c r="A50" s="33">
        <v>34.200000000000003</v>
      </c>
      <c r="B50" s="33">
        <v>0.26600000000000001</v>
      </c>
      <c r="C50">
        <f t="shared" si="0"/>
        <v>0</v>
      </c>
    </row>
    <row r="51" spans="1:3">
      <c r="A51" s="33">
        <v>34.200000000000003</v>
      </c>
      <c r="B51" s="33">
        <v>0.27100000000000002</v>
      </c>
      <c r="C51">
        <f t="shared" si="0"/>
        <v>0</v>
      </c>
    </row>
    <row r="52" spans="1:3">
      <c r="A52" s="33">
        <v>34.200000000000003</v>
      </c>
      <c r="B52" s="33">
        <v>0.26800000000000002</v>
      </c>
      <c r="C52">
        <f t="shared" si="0"/>
        <v>0</v>
      </c>
    </row>
    <row r="53" spans="1:3">
      <c r="A53" s="33">
        <v>34.22</v>
      </c>
      <c r="B53" s="33">
        <v>0.22</v>
      </c>
      <c r="C53">
        <f t="shared" si="0"/>
        <v>0</v>
      </c>
    </row>
    <row r="54" spans="1:3">
      <c r="A54" s="33">
        <v>34.22</v>
      </c>
      <c r="B54" s="33">
        <v>0.29099999999999998</v>
      </c>
      <c r="C54">
        <f t="shared" si="0"/>
        <v>0</v>
      </c>
    </row>
    <row r="55" spans="1:3">
      <c r="A55" s="33">
        <v>34.299999999999997</v>
      </c>
      <c r="B55" s="33">
        <v>0.28299999999999997</v>
      </c>
      <c r="C55">
        <f t="shared" si="0"/>
        <v>0</v>
      </c>
    </row>
    <row r="56" spans="1:3">
      <c r="A56" s="33">
        <v>34.39</v>
      </c>
      <c r="B56" s="33">
        <v>0.312</v>
      </c>
      <c r="C56">
        <f t="shared" si="0"/>
        <v>0</v>
      </c>
    </row>
    <row r="57" spans="1:3">
      <c r="A57" s="33">
        <v>34.49</v>
      </c>
      <c r="B57" s="33">
        <v>0.253</v>
      </c>
      <c r="C57">
        <f t="shared" si="0"/>
        <v>0</v>
      </c>
    </row>
    <row r="58" spans="1:3">
      <c r="A58" s="33">
        <v>34.49</v>
      </c>
      <c r="B58" s="33">
        <v>0.25040000000000001</v>
      </c>
      <c r="C58">
        <f t="shared" si="0"/>
        <v>0</v>
      </c>
    </row>
    <row r="59" spans="1:3">
      <c r="A59" s="42">
        <v>34.5</v>
      </c>
      <c r="B59" s="42">
        <v>0.379</v>
      </c>
      <c r="C59">
        <f t="shared" si="0"/>
        <v>0</v>
      </c>
    </row>
    <row r="60" spans="1:3">
      <c r="A60" s="42">
        <v>34.729999999999997</v>
      </c>
      <c r="B60" s="42">
        <v>0.41</v>
      </c>
      <c r="C60">
        <f t="shared" si="0"/>
        <v>0</v>
      </c>
    </row>
    <row r="61" spans="1:3">
      <c r="A61" s="33">
        <v>34.78</v>
      </c>
      <c r="B61" s="33">
        <v>0.35799999999999998</v>
      </c>
      <c r="C61">
        <f t="shared" si="0"/>
        <v>0</v>
      </c>
    </row>
    <row r="62" spans="1:3">
      <c r="A62" s="33">
        <v>34.78</v>
      </c>
      <c r="B62" s="33">
        <v>0.379</v>
      </c>
      <c r="C62">
        <f t="shared" si="0"/>
        <v>0</v>
      </c>
    </row>
    <row r="63" spans="1:3">
      <c r="A63" s="42">
        <v>34.81</v>
      </c>
      <c r="B63" s="42">
        <v>0.41499999999999998</v>
      </c>
      <c r="C63">
        <f t="shared" si="0"/>
        <v>0</v>
      </c>
    </row>
    <row r="64" spans="1:3">
      <c r="A64" s="33">
        <v>35.08</v>
      </c>
      <c r="B64" s="33">
        <v>0.438</v>
      </c>
      <c r="C64">
        <f t="shared" si="0"/>
        <v>0</v>
      </c>
    </row>
    <row r="65" spans="1:3">
      <c r="A65" s="33">
        <v>35.409999999999997</v>
      </c>
      <c r="B65" s="33">
        <v>0.443</v>
      </c>
      <c r="C65">
        <f t="shared" si="0"/>
        <v>0</v>
      </c>
    </row>
    <row r="66" spans="1:3">
      <c r="A66" s="33">
        <v>35.56</v>
      </c>
      <c r="B66" s="33">
        <v>0.47699999999999998</v>
      </c>
      <c r="C66">
        <f t="shared" si="0"/>
        <v>0</v>
      </c>
    </row>
    <row r="67" spans="1:3">
      <c r="A67" s="33">
        <v>35.700000000000003</v>
      </c>
      <c r="B67" s="33">
        <v>0.46600000000000003</v>
      </c>
      <c r="C67">
        <f t="shared" ref="C67:C130" si="1">1*(B67&gt;0.6)</f>
        <v>0</v>
      </c>
    </row>
    <row r="68" spans="1:3">
      <c r="A68" s="33">
        <v>35.700000000000003</v>
      </c>
      <c r="B68" s="33">
        <v>0.40300000000000002</v>
      </c>
      <c r="C68">
        <f t="shared" si="1"/>
        <v>0</v>
      </c>
    </row>
    <row r="69" spans="1:3">
      <c r="A69" s="33">
        <v>35.82</v>
      </c>
      <c r="B69" s="33">
        <v>0.33200000000000002</v>
      </c>
      <c r="C69">
        <f t="shared" si="1"/>
        <v>0</v>
      </c>
    </row>
    <row r="70" spans="1:3">
      <c r="A70" s="33">
        <v>35.82</v>
      </c>
      <c r="B70" s="33">
        <v>0.44400000000000001</v>
      </c>
      <c r="C70">
        <f t="shared" si="1"/>
        <v>0</v>
      </c>
    </row>
    <row r="71" spans="1:3">
      <c r="A71" s="33">
        <v>37.9</v>
      </c>
      <c r="B71" s="33">
        <v>0.58350000000000002</v>
      </c>
      <c r="C71">
        <f t="shared" si="1"/>
        <v>0</v>
      </c>
    </row>
    <row r="72" spans="1:3">
      <c r="A72" s="33">
        <v>37.9</v>
      </c>
      <c r="B72" s="33">
        <v>0.54079999999999995</v>
      </c>
      <c r="C72">
        <f t="shared" si="1"/>
        <v>0</v>
      </c>
    </row>
    <row r="73" spans="1:3">
      <c r="A73" s="33">
        <v>38</v>
      </c>
      <c r="B73" s="33">
        <v>0.54079999999999995</v>
      </c>
      <c r="C73">
        <f t="shared" si="1"/>
        <v>0</v>
      </c>
    </row>
    <row r="74" spans="1:3">
      <c r="A74" s="33">
        <v>42.1</v>
      </c>
      <c r="B74" s="33">
        <v>0.57189999999999996</v>
      </c>
      <c r="C74">
        <f t="shared" si="1"/>
        <v>0</v>
      </c>
    </row>
    <row r="75" spans="1:3">
      <c r="A75" s="33">
        <v>48.7</v>
      </c>
      <c r="B75" s="33">
        <v>0.55869999999999997</v>
      </c>
      <c r="C75">
        <f t="shared" si="1"/>
        <v>0</v>
      </c>
    </row>
    <row r="76" spans="1:3">
      <c r="A76" s="33">
        <v>51.01</v>
      </c>
      <c r="B76" s="33">
        <v>0.26929999999999998</v>
      </c>
      <c r="C76">
        <f t="shared" si="1"/>
        <v>0</v>
      </c>
    </row>
    <row r="77" spans="1:3">
      <c r="A77" s="33">
        <v>51.01</v>
      </c>
      <c r="B77" s="33">
        <v>0.40939999999999999</v>
      </c>
      <c r="C77">
        <f t="shared" si="1"/>
        <v>0</v>
      </c>
    </row>
    <row r="78" spans="1:3">
      <c r="A78" s="33">
        <v>57.1</v>
      </c>
      <c r="B78" s="33">
        <v>0.4466</v>
      </c>
      <c r="C78">
        <f t="shared" si="1"/>
        <v>0</v>
      </c>
    </row>
    <row r="79" spans="1:3">
      <c r="A79" s="33">
        <v>63.5</v>
      </c>
      <c r="B79" s="33">
        <v>0.37959999999999999</v>
      </c>
      <c r="C79">
        <f t="shared" si="1"/>
        <v>0</v>
      </c>
    </row>
    <row r="80" spans="1:3">
      <c r="A80" s="33">
        <v>63.5</v>
      </c>
      <c r="B80" s="33">
        <v>0.38869999999999999</v>
      </c>
      <c r="C80">
        <f t="shared" si="1"/>
        <v>0</v>
      </c>
    </row>
    <row r="81" spans="1:3">
      <c r="A81" s="33">
        <v>2.8999999999999998E-3</v>
      </c>
      <c r="B81" s="33">
        <v>0.97699999999999998</v>
      </c>
      <c r="C81">
        <f t="shared" si="1"/>
        <v>1</v>
      </c>
    </row>
    <row r="82" spans="1:3">
      <c r="A82" s="33">
        <v>6.4000000000000003E-3</v>
      </c>
      <c r="B82" s="33">
        <v>1</v>
      </c>
      <c r="C82">
        <f t="shared" si="1"/>
        <v>1</v>
      </c>
    </row>
    <row r="83" spans="1:3">
      <c r="A83" s="33">
        <v>1.15E-2</v>
      </c>
      <c r="B83" s="33">
        <v>1.042</v>
      </c>
      <c r="C83">
        <f t="shared" si="1"/>
        <v>1</v>
      </c>
    </row>
    <row r="84" spans="1:3">
      <c r="A84" s="33">
        <v>1.4200000000000001E-2</v>
      </c>
      <c r="B84" s="33">
        <v>0.93500000000000005</v>
      </c>
      <c r="C84">
        <f t="shared" si="1"/>
        <v>1</v>
      </c>
    </row>
    <row r="85" spans="1:3">
      <c r="A85" s="33">
        <v>1.6400000000000001E-2</v>
      </c>
      <c r="B85" s="33">
        <v>0.94499999999999995</v>
      </c>
      <c r="C85">
        <f t="shared" si="1"/>
        <v>1</v>
      </c>
    </row>
    <row r="86" spans="1:3">
      <c r="A86" s="33">
        <v>1.7999999999999999E-2</v>
      </c>
      <c r="B86" s="33">
        <v>1</v>
      </c>
      <c r="C86">
        <f t="shared" si="1"/>
        <v>1</v>
      </c>
    </row>
    <row r="87" spans="1:3">
      <c r="A87" s="33">
        <v>1.9400000000000001E-2</v>
      </c>
      <c r="B87" s="33">
        <v>0.99099999999999999</v>
      </c>
      <c r="C87">
        <f t="shared" si="1"/>
        <v>1</v>
      </c>
    </row>
    <row r="88" spans="1:3">
      <c r="A88" s="33">
        <v>2.06E-2</v>
      </c>
      <c r="B88" s="33">
        <v>0.94</v>
      </c>
      <c r="C88">
        <f t="shared" si="1"/>
        <v>1</v>
      </c>
    </row>
    <row r="89" spans="1:3">
      <c r="A89" s="33">
        <v>2.12E-2</v>
      </c>
      <c r="B89" s="33">
        <v>0.98199999999999998</v>
      </c>
      <c r="C89">
        <f t="shared" si="1"/>
        <v>1</v>
      </c>
    </row>
    <row r="90" spans="1:3">
      <c r="A90" s="33">
        <v>2.18E-2</v>
      </c>
      <c r="B90" s="33">
        <v>0.95899999999999996</v>
      </c>
      <c r="C90">
        <f t="shared" si="1"/>
        <v>1</v>
      </c>
    </row>
    <row r="91" spans="1:3">
      <c r="A91" s="33">
        <v>0.104</v>
      </c>
      <c r="B91" s="33">
        <v>0.81840000000000002</v>
      </c>
      <c r="C91">
        <f t="shared" si="1"/>
        <v>1</v>
      </c>
    </row>
    <row r="92" spans="1:3">
      <c r="A92" s="33">
        <v>0.104</v>
      </c>
      <c r="B92" s="33">
        <v>0.94910000000000005</v>
      </c>
      <c r="C92">
        <f t="shared" si="1"/>
        <v>1</v>
      </c>
    </row>
    <row r="93" spans="1:3">
      <c r="A93" s="33">
        <v>1.06</v>
      </c>
      <c r="B93" s="33">
        <v>0.8861</v>
      </c>
      <c r="C93">
        <f t="shared" si="1"/>
        <v>1</v>
      </c>
    </row>
    <row r="94" spans="1:3">
      <c r="A94" s="33">
        <v>1.06</v>
      </c>
      <c r="B94" s="33">
        <v>0.97719999999999996</v>
      </c>
      <c r="C94">
        <f t="shared" si="1"/>
        <v>1</v>
      </c>
    </row>
    <row r="95" spans="1:3">
      <c r="A95" s="33">
        <v>6.34</v>
      </c>
      <c r="B95" s="33">
        <v>0.79859999999999998</v>
      </c>
      <c r="C95">
        <f t="shared" si="1"/>
        <v>1</v>
      </c>
    </row>
    <row r="96" spans="1:3">
      <c r="A96" s="33">
        <v>6.34</v>
      </c>
      <c r="B96" s="33">
        <v>0.8669</v>
      </c>
      <c r="C96">
        <f t="shared" si="1"/>
        <v>1</v>
      </c>
    </row>
    <row r="97" spans="1:4">
      <c r="A97" s="51">
        <v>0.23799999999999999</v>
      </c>
      <c r="B97" s="51">
        <v>0.92200000000000004</v>
      </c>
      <c r="C97">
        <f t="shared" si="1"/>
        <v>1</v>
      </c>
      <c r="D97" t="s">
        <v>97</v>
      </c>
    </row>
    <row r="98" spans="1:4">
      <c r="A98" s="51">
        <v>3.0950000000000002</v>
      </c>
      <c r="B98" s="51">
        <v>0.91600000000000004</v>
      </c>
      <c r="C98">
        <f t="shared" si="1"/>
        <v>1</v>
      </c>
    </row>
    <row r="99" spans="1:4">
      <c r="A99" s="51">
        <v>4.048</v>
      </c>
      <c r="B99" s="51">
        <v>0.89800000000000002</v>
      </c>
      <c r="C99">
        <f t="shared" si="1"/>
        <v>1</v>
      </c>
    </row>
    <row r="100" spans="1:4">
      <c r="A100" s="51">
        <v>6.9050000000000002</v>
      </c>
      <c r="B100" s="51">
        <v>0.80300000000000005</v>
      </c>
      <c r="C100">
        <f t="shared" si="1"/>
        <v>1</v>
      </c>
    </row>
    <row r="101" spans="1:4">
      <c r="A101" s="51">
        <v>8.81</v>
      </c>
      <c r="B101" s="51">
        <v>0.78200000000000003</v>
      </c>
      <c r="C101">
        <f t="shared" si="1"/>
        <v>1</v>
      </c>
    </row>
    <row r="102" spans="1:4">
      <c r="A102" s="51">
        <v>9.7620000000000005</v>
      </c>
      <c r="B102" s="51">
        <v>0.76200000000000001</v>
      </c>
      <c r="C102">
        <f t="shared" si="1"/>
        <v>1</v>
      </c>
    </row>
    <row r="103" spans="1:4">
      <c r="A103" s="51">
        <v>30.475999999999999</v>
      </c>
      <c r="B103" s="51">
        <v>0.72299999999999998</v>
      </c>
      <c r="C103">
        <f t="shared" si="1"/>
        <v>1</v>
      </c>
    </row>
    <row r="104" spans="1:4">
      <c r="A104" s="51">
        <v>30.952000000000002</v>
      </c>
      <c r="B104" s="51">
        <v>0.68200000000000005</v>
      </c>
      <c r="C104">
        <f t="shared" si="1"/>
        <v>1</v>
      </c>
    </row>
    <row r="105" spans="1:4">
      <c r="A105" s="51">
        <v>31.428000000000001</v>
      </c>
      <c r="B105" s="51">
        <v>0.67300000000000004</v>
      </c>
      <c r="C105">
        <f t="shared" si="1"/>
        <v>1</v>
      </c>
    </row>
    <row r="106" spans="1:4">
      <c r="A106" s="51">
        <v>31.905000000000001</v>
      </c>
      <c r="B106" s="51">
        <v>0.622</v>
      </c>
      <c r="C106">
        <f t="shared" si="1"/>
        <v>1</v>
      </c>
    </row>
    <row r="107" spans="1:4">
      <c r="A107" s="51">
        <v>35.381</v>
      </c>
      <c r="B107" s="51">
        <v>0.54900000000000004</v>
      </c>
      <c r="C107">
        <f t="shared" si="1"/>
        <v>0</v>
      </c>
    </row>
    <row r="108" spans="1:4">
      <c r="A108" s="51">
        <v>35.856999999999999</v>
      </c>
      <c r="B108" s="51">
        <v>0.436</v>
      </c>
      <c r="C108">
        <f t="shared" si="1"/>
        <v>0</v>
      </c>
    </row>
    <row r="109" spans="1:4">
      <c r="A109" s="51">
        <v>36.808999999999997</v>
      </c>
      <c r="B109" s="51">
        <v>0.45400000000000001</v>
      </c>
      <c r="C109">
        <f t="shared" si="1"/>
        <v>0</v>
      </c>
    </row>
    <row r="110" spans="1:4">
      <c r="A110" s="51">
        <v>37.286999999999999</v>
      </c>
      <c r="B110" s="51">
        <v>0.51300000000000001</v>
      </c>
      <c r="C110">
        <f t="shared" si="1"/>
        <v>0</v>
      </c>
    </row>
    <row r="111" spans="1:4">
      <c r="A111" s="51">
        <v>37.762</v>
      </c>
      <c r="B111" s="51">
        <v>0.53300000000000003</v>
      </c>
      <c r="C111">
        <f t="shared" si="1"/>
        <v>0</v>
      </c>
    </row>
    <row r="112" spans="1:4">
      <c r="A112" s="51">
        <v>38.238</v>
      </c>
      <c r="B112" s="51">
        <v>0.58099999999999996</v>
      </c>
      <c r="C112">
        <f t="shared" si="1"/>
        <v>0</v>
      </c>
    </row>
    <row r="113" spans="1:3">
      <c r="A113" s="51">
        <v>39.19</v>
      </c>
      <c r="B113" s="51">
        <v>0.54900000000000004</v>
      </c>
      <c r="C113">
        <f t="shared" si="1"/>
        <v>0</v>
      </c>
    </row>
    <row r="114" spans="1:3">
      <c r="A114" s="51">
        <v>40.143000000000001</v>
      </c>
      <c r="B114" s="51">
        <v>0.54800000000000004</v>
      </c>
      <c r="C114">
        <f t="shared" si="1"/>
        <v>0</v>
      </c>
    </row>
    <row r="115" spans="1:3">
      <c r="A115" s="51">
        <v>41.094999999999999</v>
      </c>
      <c r="B115" s="51">
        <v>0.51900000000000002</v>
      </c>
      <c r="C115">
        <f t="shared" si="1"/>
        <v>0</v>
      </c>
    </row>
    <row r="116" spans="1:3">
      <c r="A116" s="51">
        <v>42.048000000000002</v>
      </c>
      <c r="B116" s="51">
        <v>0.51600000000000001</v>
      </c>
      <c r="C116">
        <f t="shared" si="1"/>
        <v>0</v>
      </c>
    </row>
    <row r="117" spans="1:3">
      <c r="A117" s="51">
        <v>47</v>
      </c>
      <c r="B117" s="51">
        <v>0.47</v>
      </c>
      <c r="C117">
        <f t="shared" si="1"/>
        <v>0</v>
      </c>
    </row>
    <row r="118" spans="1:3">
      <c r="A118" s="51">
        <v>47.951999999999998</v>
      </c>
      <c r="B118" s="51">
        <v>0.44600000000000001</v>
      </c>
      <c r="C118">
        <f t="shared" si="1"/>
        <v>0</v>
      </c>
    </row>
    <row r="119" spans="1:3">
      <c r="A119" s="51">
        <v>48.905000000000001</v>
      </c>
      <c r="B119" s="51">
        <v>0.46400000000000002</v>
      </c>
      <c r="C119">
        <f t="shared" si="1"/>
        <v>0</v>
      </c>
    </row>
    <row r="120" spans="1:3">
      <c r="A120" s="51">
        <v>49.856999999999999</v>
      </c>
      <c r="B120" s="51">
        <v>0.47</v>
      </c>
      <c r="C120">
        <f t="shared" si="1"/>
        <v>0</v>
      </c>
    </row>
    <row r="121" spans="1:3">
      <c r="A121" s="51">
        <v>50.808999999999997</v>
      </c>
      <c r="B121" s="51">
        <v>0.48799999999999999</v>
      </c>
      <c r="C121">
        <f t="shared" si="1"/>
        <v>0</v>
      </c>
    </row>
    <row r="122" spans="1:3">
      <c r="A122" s="51">
        <v>51.762</v>
      </c>
      <c r="B122" s="51">
        <v>0.46500000000000002</v>
      </c>
      <c r="C122">
        <f t="shared" si="1"/>
        <v>0</v>
      </c>
    </row>
    <row r="123" spans="1:3">
      <c r="A123" s="51">
        <v>52.238</v>
      </c>
      <c r="B123" s="51">
        <v>0.46899999999999997</v>
      </c>
      <c r="C123">
        <f t="shared" si="1"/>
        <v>0</v>
      </c>
    </row>
    <row r="124" spans="1:3">
      <c r="A124" s="51">
        <v>52.713999999999999</v>
      </c>
      <c r="B124" s="51">
        <v>0.46700000000000003</v>
      </c>
      <c r="C124">
        <f t="shared" si="1"/>
        <v>0</v>
      </c>
    </row>
    <row r="125" spans="1:3">
      <c r="A125" s="51">
        <v>53.191000000000003</v>
      </c>
      <c r="B125" s="51">
        <v>0.46100000000000002</v>
      </c>
      <c r="C125">
        <f t="shared" si="1"/>
        <v>0</v>
      </c>
    </row>
    <row r="126" spans="1:3">
      <c r="A126" s="51">
        <v>53.667000000000002</v>
      </c>
      <c r="B126" s="51">
        <v>0.376</v>
      </c>
      <c r="C126">
        <f t="shared" si="1"/>
        <v>0</v>
      </c>
    </row>
    <row r="127" spans="1:3">
      <c r="A127" s="51">
        <v>54.619</v>
      </c>
      <c r="B127" s="51">
        <v>0.433</v>
      </c>
      <c r="C127">
        <f t="shared" si="1"/>
        <v>0</v>
      </c>
    </row>
    <row r="128" spans="1:3">
      <c r="A128" s="51">
        <v>55.570999999999998</v>
      </c>
      <c r="B128" s="51">
        <v>0.44</v>
      </c>
      <c r="C128">
        <f t="shared" si="1"/>
        <v>0</v>
      </c>
    </row>
    <row r="129" spans="1:3">
      <c r="A129" s="51">
        <v>55.570999999999998</v>
      </c>
      <c r="B129" s="51">
        <v>0.443</v>
      </c>
      <c r="C129">
        <f t="shared" si="1"/>
        <v>0</v>
      </c>
    </row>
    <row r="130" spans="1:3">
      <c r="A130" s="51">
        <v>57.475999999999999</v>
      </c>
      <c r="B130" s="51">
        <v>0.36499999999999999</v>
      </c>
      <c r="C130">
        <f t="shared" si="1"/>
        <v>0</v>
      </c>
    </row>
    <row r="131" spans="1:3">
      <c r="A131" s="51">
        <v>57.475999999999999</v>
      </c>
      <c r="B131" s="51">
        <v>0.34799999999999998</v>
      </c>
      <c r="C131">
        <f t="shared" ref="C131:C148" si="2">1*(B131&gt;0.6)</f>
        <v>0</v>
      </c>
    </row>
    <row r="132" spans="1:3">
      <c r="A132" s="51">
        <v>58.429000000000002</v>
      </c>
      <c r="B132" s="51">
        <v>0.34200000000000003</v>
      </c>
      <c r="C132">
        <f t="shared" si="2"/>
        <v>0</v>
      </c>
    </row>
    <row r="133" spans="1:3">
      <c r="A133" s="51">
        <v>59.381</v>
      </c>
      <c r="B133" s="51">
        <v>0.33700000000000002</v>
      </c>
      <c r="C133">
        <f t="shared" si="2"/>
        <v>0</v>
      </c>
    </row>
    <row r="134" spans="1:3">
      <c r="A134" s="51">
        <v>60.332999999999998</v>
      </c>
      <c r="B134" s="51">
        <v>0.318</v>
      </c>
      <c r="C134">
        <f t="shared" si="2"/>
        <v>0</v>
      </c>
    </row>
    <row r="135" spans="1:3">
      <c r="A135" s="51">
        <v>61.286000000000001</v>
      </c>
      <c r="B135" s="51">
        <v>0.375</v>
      </c>
      <c r="C135">
        <f t="shared" si="2"/>
        <v>0</v>
      </c>
    </row>
    <row r="136" spans="1:3">
      <c r="A136" s="51">
        <v>62.238</v>
      </c>
      <c r="B136" s="51">
        <v>0.36099999999999999</v>
      </c>
      <c r="C136">
        <f t="shared" si="2"/>
        <v>0</v>
      </c>
    </row>
    <row r="137" spans="1:3">
      <c r="A137" s="51">
        <v>64.856999999999999</v>
      </c>
      <c r="B137" s="51">
        <v>0.39600000000000002</v>
      </c>
      <c r="C137">
        <f t="shared" si="2"/>
        <v>0</v>
      </c>
    </row>
    <row r="138" spans="1:3">
      <c r="A138" s="51">
        <v>65.094999999999999</v>
      </c>
      <c r="B138" s="51">
        <v>0.29099999999999998</v>
      </c>
      <c r="C138">
        <f t="shared" si="2"/>
        <v>0</v>
      </c>
    </row>
    <row r="139" spans="1:3">
      <c r="A139" s="51">
        <v>65.332999999999998</v>
      </c>
      <c r="B139" s="51">
        <v>0.188</v>
      </c>
      <c r="C139">
        <f t="shared" si="2"/>
        <v>0</v>
      </c>
    </row>
    <row r="140" spans="1:3">
      <c r="A140" s="51">
        <v>65.570999999999998</v>
      </c>
      <c r="B140" s="51">
        <v>0.33900000000000002</v>
      </c>
      <c r="C140">
        <f t="shared" si="2"/>
        <v>0</v>
      </c>
    </row>
    <row r="141" spans="1:3">
      <c r="A141" s="51">
        <v>66.048000000000002</v>
      </c>
      <c r="B141" s="51">
        <v>0.49199999999999999</v>
      </c>
      <c r="C141">
        <f t="shared" si="2"/>
        <v>0</v>
      </c>
    </row>
    <row r="142" spans="1:3">
      <c r="A142" s="51">
        <v>66.522999999999996</v>
      </c>
      <c r="B142" s="51">
        <v>0.61099999999999999</v>
      </c>
      <c r="C142">
        <f t="shared" si="2"/>
        <v>1</v>
      </c>
    </row>
    <row r="143" spans="1:3">
      <c r="A143" s="51">
        <v>67.475999999999999</v>
      </c>
      <c r="B143" s="51">
        <v>0.53600000000000003</v>
      </c>
      <c r="C143">
        <f t="shared" si="2"/>
        <v>0</v>
      </c>
    </row>
    <row r="144" spans="1:3">
      <c r="A144" s="51">
        <v>68.429000000000002</v>
      </c>
      <c r="B144" s="51">
        <v>0.54800000000000004</v>
      </c>
      <c r="C144">
        <f t="shared" si="2"/>
        <v>0</v>
      </c>
    </row>
    <row r="145" spans="1:4">
      <c r="A145" s="51">
        <v>68.905000000000001</v>
      </c>
      <c r="B145" s="51">
        <v>0.56899999999999995</v>
      </c>
      <c r="C145">
        <f t="shared" si="2"/>
        <v>0</v>
      </c>
    </row>
    <row r="146" spans="1:4">
      <c r="A146" s="51">
        <v>69.381</v>
      </c>
      <c r="B146" s="51">
        <v>0.626</v>
      </c>
      <c r="C146">
        <f t="shared" si="2"/>
        <v>1</v>
      </c>
    </row>
    <row r="147" spans="1:4">
      <c r="A147" s="51">
        <v>70.332999999999998</v>
      </c>
      <c r="B147" s="51">
        <v>0.52700000000000002</v>
      </c>
      <c r="C147">
        <f t="shared" si="2"/>
        <v>0</v>
      </c>
    </row>
    <row r="148" spans="1:4" s="46" customFormat="1">
      <c r="A148" s="52">
        <v>72.238</v>
      </c>
      <c r="B148" s="52">
        <v>0.59199999999999997</v>
      </c>
      <c r="C148">
        <f t="shared" si="2"/>
        <v>0</v>
      </c>
    </row>
    <row r="149" spans="1:4">
      <c r="A149" s="33">
        <v>0.40121063558368142</v>
      </c>
      <c r="B149" s="33">
        <v>1.0265470382739039</v>
      </c>
      <c r="D149" t="s">
        <v>98</v>
      </c>
    </row>
    <row r="150" spans="1:4">
      <c r="A150" s="33">
        <v>1.3235698741839466</v>
      </c>
      <c r="B150" s="33">
        <v>1.0223149017374844</v>
      </c>
    </row>
    <row r="151" spans="1:4">
      <c r="A151" s="33">
        <v>1.8394657195027391</v>
      </c>
      <c r="B151" s="33">
        <v>1</v>
      </c>
    </row>
    <row r="152" spans="1:4">
      <c r="A152" s="33">
        <v>2.6680257134995871</v>
      </c>
      <c r="B152" s="33">
        <v>0.99384416503793527</v>
      </c>
    </row>
    <row r="153" spans="1:4">
      <c r="A153" s="33">
        <v>3.1995547662522825</v>
      </c>
      <c r="B153" s="33">
        <v>0.97460718078148312</v>
      </c>
    </row>
    <row r="154" spans="1:4">
      <c r="A154" s="33">
        <v>4.1688136271542557</v>
      </c>
      <c r="B154" s="33">
        <v>0.95113805998861167</v>
      </c>
    </row>
    <row r="155" spans="1:4">
      <c r="A155" s="33">
        <v>4.6221766427374371</v>
      </c>
      <c r="B155" s="33">
        <v>0.95113805998861167</v>
      </c>
    </row>
    <row r="156" spans="1:4">
      <c r="A156" s="33">
        <v>5.5863078116010909</v>
      </c>
      <c r="B156" s="33">
        <v>0.90830576032256594</v>
      </c>
    </row>
    <row r="157" spans="1:4">
      <c r="A157" s="33">
        <v>6.2167638009955226</v>
      </c>
      <c r="B157" s="33">
        <v>0.8876560119423198</v>
      </c>
    </row>
    <row r="158" spans="1:4">
      <c r="A158" s="33">
        <v>6.9515245503889531</v>
      </c>
      <c r="B158" s="33">
        <v>0.86880376737099674</v>
      </c>
    </row>
    <row r="159" spans="1:4">
      <c r="A159" s="33">
        <v>7.8895169964231213</v>
      </c>
      <c r="B159" s="33">
        <v>0.83956355130118965</v>
      </c>
    </row>
    <row r="160" spans="1:4">
      <c r="A160" s="33">
        <v>8.1709147302333722</v>
      </c>
      <c r="B160" s="33">
        <v>0.81994182735960841</v>
      </c>
    </row>
    <row r="161" spans="1:2">
      <c r="A161" s="33">
        <v>8.6711773681182613</v>
      </c>
      <c r="B161" s="33">
        <v>0.81994182735960841</v>
      </c>
    </row>
    <row r="162" spans="1:2">
      <c r="A162" s="33">
        <v>9.5153705695490132</v>
      </c>
      <c r="B162" s="33">
        <v>0.78916265254928519</v>
      </c>
    </row>
    <row r="163" spans="1:2">
      <c r="A163" s="33">
        <v>9.5153705695490132</v>
      </c>
      <c r="B163" s="33">
        <v>0.78916265254928519</v>
      </c>
    </row>
    <row r="164" spans="1:2">
      <c r="A164" s="33">
        <v>10.468996223017083</v>
      </c>
      <c r="B164" s="33">
        <v>0.77146462703334917</v>
      </c>
    </row>
    <row r="165" spans="1:2">
      <c r="A165" s="33">
        <v>10.984892068335876</v>
      </c>
      <c r="B165" s="33">
        <v>0.74722602687021955</v>
      </c>
    </row>
    <row r="166" spans="1:2">
      <c r="A166" s="33">
        <v>11.797818854898821</v>
      </c>
      <c r="B166" s="33">
        <v>0.71490789331937998</v>
      </c>
    </row>
    <row r="167" spans="1:2">
      <c r="A167" s="33">
        <v>12.344981115085419</v>
      </c>
      <c r="B167" s="33">
        <v>0.76300035396051036</v>
      </c>
    </row>
    <row r="168" spans="1:2">
      <c r="A168" s="33">
        <v>13.345506390855199</v>
      </c>
      <c r="B168" s="33">
        <v>0.79762692562212401</v>
      </c>
    </row>
    <row r="169" spans="1:2">
      <c r="A169" s="33">
        <v>13.97083468821131</v>
      </c>
      <c r="B169" s="33">
        <v>0.77569676356976869</v>
      </c>
    </row>
    <row r="170" spans="1:2">
      <c r="A170" s="33">
        <v>14.674329022736936</v>
      </c>
      <c r="B170" s="33">
        <v>0.77569676356976869</v>
      </c>
    </row>
    <row r="171" spans="1:2">
      <c r="A171" s="33">
        <v>15.25275769779134</v>
      </c>
      <c r="B171" s="33">
        <v>0.79762692562212401</v>
      </c>
    </row>
    <row r="172" spans="1:2">
      <c r="A172" s="33">
        <v>16.237649766127216</v>
      </c>
      <c r="B172" s="33">
        <v>0.79762692562212401</v>
      </c>
    </row>
    <row r="173" spans="1:2">
      <c r="A173" s="33">
        <v>17.050576552690163</v>
      </c>
      <c r="B173" s="33">
        <v>0.77146462703334917</v>
      </c>
    </row>
    <row r="174" spans="1:2">
      <c r="A174" s="33">
        <v>18.481077565722003</v>
      </c>
      <c r="B174" s="33">
        <v>0.77011957709413803</v>
      </c>
    </row>
    <row r="175" spans="1:2">
      <c r="A175" s="33">
        <v>18.972085344806025</v>
      </c>
      <c r="B175" s="33">
        <v>0.73503131781036957</v>
      </c>
    </row>
    <row r="176" spans="1:2">
      <c r="A176" s="33">
        <v>19.837039445708999</v>
      </c>
      <c r="B176" s="33">
        <v>0.67310054017451793</v>
      </c>
    </row>
    <row r="177" spans="1:2">
      <c r="A177" s="33">
        <v>20.12894269491483</v>
      </c>
      <c r="B177" s="33">
        <v>0.69259299158189558</v>
      </c>
    </row>
    <row r="178" spans="1:2">
      <c r="A178" s="33">
        <v>20.524900572800721</v>
      </c>
      <c r="B178" s="33">
        <v>0.70644362024654117</v>
      </c>
    </row>
    <row r="179" spans="1:2">
      <c r="A179" s="33">
        <v>21.014782760949497</v>
      </c>
      <c r="B179" s="33">
        <v>0.70824112405546424</v>
      </c>
    </row>
    <row r="180" spans="1:2">
      <c r="A180" s="33">
        <v>22.390505015132945</v>
      </c>
      <c r="B180" s="33">
        <v>0.67104756921466935</v>
      </c>
    </row>
    <row r="181" spans="1:2">
      <c r="A181" s="33">
        <v>22.460916981415242</v>
      </c>
      <c r="B181" s="33">
        <v>0.62795672448021667</v>
      </c>
    </row>
    <row r="182" spans="1:2">
      <c r="A182" s="33">
        <v>22.682283198679308</v>
      </c>
      <c r="B182" s="33">
        <v>0.42487880699918446</v>
      </c>
    </row>
    <row r="183" spans="1:2">
      <c r="A183" s="33">
        <v>23.516095950373945</v>
      </c>
      <c r="B183" s="33">
        <v>0.54466212160851946</v>
      </c>
    </row>
    <row r="184" spans="1:2">
      <c r="A184" s="33">
        <v>24.172690662597862</v>
      </c>
      <c r="B184" s="33">
        <v>0.58775296634297214</v>
      </c>
    </row>
    <row r="185" spans="1:2">
      <c r="A185" s="33">
        <v>25.102929037744815</v>
      </c>
      <c r="B185" s="33">
        <v>0.613530525246618</v>
      </c>
    </row>
    <row r="186" spans="1:2">
      <c r="A186" s="33">
        <v>25.337427149253358</v>
      </c>
      <c r="B186" s="33">
        <v>0.61660844272765036</v>
      </c>
    </row>
    <row r="187" spans="1:2">
      <c r="A187" s="33">
        <v>26.408239325645965</v>
      </c>
      <c r="B187" s="33">
        <v>0.59198510287939166</v>
      </c>
    </row>
    <row r="188" spans="1:2">
      <c r="A188" s="33">
        <v>26.799069511493538</v>
      </c>
      <c r="B188" s="33">
        <v>0.62199479831945692</v>
      </c>
    </row>
    <row r="189" spans="1:2">
      <c r="A189" s="33">
        <v>28.060106555941871</v>
      </c>
      <c r="B189" s="33">
        <v>0.59621723941581117</v>
      </c>
    </row>
    <row r="190" spans="1:2">
      <c r="A190" s="33">
        <v>28.232071837714802</v>
      </c>
      <c r="B190" s="33">
        <v>0.46104433740131434</v>
      </c>
    </row>
    <row r="191" spans="1:2">
      <c r="A191" s="33">
        <v>28.193051351959777</v>
      </c>
      <c r="B191" s="33">
        <v>0.37582603610397208</v>
      </c>
    </row>
    <row r="192" spans="1:2">
      <c r="A192" s="33">
        <v>28.629655569173817</v>
      </c>
      <c r="B192" s="33">
        <v>0.57383770141122514</v>
      </c>
    </row>
    <row r="193" spans="1:2">
      <c r="A193" s="33">
        <v>29.202831486530428</v>
      </c>
      <c r="B193" s="33">
        <v>0.61513412025423608</v>
      </c>
    </row>
    <row r="194" spans="1:2">
      <c r="A194" s="33">
        <v>30.338802871507543</v>
      </c>
      <c r="B194" s="33">
        <v>0.57383770141122514</v>
      </c>
    </row>
    <row r="195" spans="1:2">
      <c r="A195" s="33">
        <v>30.83906550939243</v>
      </c>
      <c r="B195" s="33">
        <v>0.57928869327013333</v>
      </c>
    </row>
    <row r="196" spans="1:2">
      <c r="A196" s="33">
        <v>31.610345431351462</v>
      </c>
      <c r="B196" s="33">
        <v>0.56537342833838622</v>
      </c>
    </row>
    <row r="197" spans="1:2">
      <c r="A197" s="33">
        <v>32.540458740838943</v>
      </c>
      <c r="B197" s="33">
        <v>0.53690269163883708</v>
      </c>
    </row>
    <row r="198" spans="1:2">
      <c r="A198" s="33">
        <v>33.064233722704422</v>
      </c>
      <c r="B198" s="33">
        <v>0.52440019083088374</v>
      </c>
    </row>
    <row r="199" spans="1:2">
      <c r="A199" s="33">
        <v>34.455589184321767</v>
      </c>
      <c r="B199" s="33">
        <v>0.50939534311085111</v>
      </c>
    </row>
    <row r="200" spans="1:2">
      <c r="A200" s="33">
        <v>35.01838465194227</v>
      </c>
      <c r="B200" s="33">
        <v>0.29663429723449103</v>
      </c>
    </row>
    <row r="201" spans="1:2">
      <c r="A201" s="33">
        <v>35.252882763450813</v>
      </c>
      <c r="B201" s="33">
        <v>0.39743609473829999</v>
      </c>
    </row>
    <row r="202" spans="1:2">
      <c r="A202" s="33">
        <v>36.029290377448163</v>
      </c>
      <c r="B202" s="33">
        <v>0.47483032979885798</v>
      </c>
    </row>
    <row r="203" spans="1:2">
      <c r="A203" s="33">
        <v>36.528177293078869</v>
      </c>
      <c r="B203" s="33">
        <v>0.45425137352067602</v>
      </c>
    </row>
    <row r="204" spans="1:2">
      <c r="A204" s="33">
        <v>37.02068586007654</v>
      </c>
      <c r="B204" s="33">
        <v>0.46271564659351494</v>
      </c>
    </row>
    <row r="205" spans="1:2">
      <c r="A205" s="33">
        <v>37.927411891242905</v>
      </c>
      <c r="B205" s="33">
        <v>0.48079841179457988</v>
      </c>
    </row>
    <row r="206" spans="1:2">
      <c r="A206" s="33">
        <v>38.750719127541963</v>
      </c>
      <c r="B206" s="33">
        <v>0.51901383523907718</v>
      </c>
    </row>
    <row r="207" spans="1:2">
      <c r="A207" s="33">
        <v>39.574026363841014</v>
      </c>
      <c r="B207" s="33">
        <v>0.52440019083088374</v>
      </c>
    </row>
    <row r="208" spans="1:2">
      <c r="A208" s="33">
        <v>40.533530103304237</v>
      </c>
      <c r="B208" s="33">
        <v>0.55235691531110032</v>
      </c>
    </row>
    <row r="209" spans="1:2">
      <c r="A209" s="33">
        <v>41.638360139073015</v>
      </c>
      <c r="B209" s="33">
        <v>0.55235691531110032</v>
      </c>
    </row>
    <row r="210" spans="1:2">
      <c r="A210" s="33">
        <v>42.709172315465629</v>
      </c>
      <c r="B210" s="33">
        <v>0.56716785422982796</v>
      </c>
    </row>
    <row r="211" spans="1:2">
      <c r="A211" s="33">
        <v>43.60814427574477</v>
      </c>
      <c r="B211" s="33">
        <v>0.53100232382769808</v>
      </c>
    </row>
    <row r="212" spans="1:2">
      <c r="A212" s="33">
        <v>44.483603892043327</v>
      </c>
      <c r="B212" s="33">
        <v>0.51054956216623826</v>
      </c>
    </row>
    <row r="213" spans="1:2">
      <c r="A213" s="33">
        <v>45.570049275869842</v>
      </c>
      <c r="B213" s="33">
        <v>0.46842210560334868</v>
      </c>
    </row>
    <row r="214" spans="1:2">
      <c r="A214" s="33">
        <v>46.758173040846451</v>
      </c>
      <c r="B214" s="33">
        <v>0.47438403176410832</v>
      </c>
    </row>
    <row r="215" spans="1:2">
      <c r="A215" s="33">
        <v>47.36011405988144</v>
      </c>
      <c r="B215" s="33">
        <v>0.47438403176410832</v>
      </c>
    </row>
    <row r="216" spans="1:2">
      <c r="A216" s="33">
        <v>48.032341979539261</v>
      </c>
      <c r="B216" s="33">
        <v>0.45995783253050976</v>
      </c>
    </row>
    <row r="217" spans="1:2">
      <c r="A217" s="33">
        <v>48.782735936366592</v>
      </c>
      <c r="B217" s="33">
        <v>0.44418350544021901</v>
      </c>
    </row>
    <row r="218" spans="1:2">
      <c r="A218" s="33">
        <v>49.962980564796524</v>
      </c>
      <c r="B218" s="33">
        <v>0.47015189522768885</v>
      </c>
    </row>
    <row r="219" spans="1:2">
      <c r="A219" s="33">
        <v>50.768153280472248</v>
      </c>
      <c r="B219" s="33">
        <v>0.46168762215484999</v>
      </c>
    </row>
    <row r="220" spans="1:2">
      <c r="A220" s="33">
        <v>51.872858250581551</v>
      </c>
      <c r="B220" s="33">
        <v>0.41218547530740701</v>
      </c>
    </row>
    <row r="221" spans="1:2">
      <c r="A221" s="33">
        <v>52.810850696615717</v>
      </c>
      <c r="B221" s="33">
        <v>0.36319426276181527</v>
      </c>
    </row>
    <row r="222" spans="1:2">
      <c r="A222" s="33">
        <v>54.353285474874319</v>
      </c>
      <c r="B222" s="33">
        <v>0.33498207113067308</v>
      </c>
    </row>
    <row r="223" spans="1:2">
      <c r="A223" s="33">
        <v>54.864053628154778</v>
      </c>
      <c r="B223" s="33">
        <v>0.3288262361686084</v>
      </c>
    </row>
    <row r="224" spans="1:2">
      <c r="A224" s="33">
        <v>55.405963130643585</v>
      </c>
      <c r="B224" s="33">
        <v>0.31497560750396292</v>
      </c>
    </row>
    <row r="225" spans="1:2">
      <c r="A225" s="33">
        <v>55.979139048000206</v>
      </c>
      <c r="B225" s="33">
        <v>0.34581634066390687</v>
      </c>
    </row>
    <row r="226" spans="1:2">
      <c r="A226" s="33">
        <v>57.323594887315849</v>
      </c>
      <c r="B226" s="33">
        <v>0.34754920820572799</v>
      </c>
    </row>
    <row r="227" spans="1:2">
      <c r="A227" s="33">
        <v>58.535230996273043</v>
      </c>
      <c r="B227" s="33">
        <v>0.3652472337216639</v>
      </c>
    </row>
    <row r="228" spans="1:2">
      <c r="A228" s="33">
        <v>58.79311638610271</v>
      </c>
      <c r="B228" s="33">
        <v>0.37736499484448827</v>
      </c>
    </row>
    <row r="229" spans="1:2">
      <c r="A229" s="33">
        <v>59.668576002401267</v>
      </c>
      <c r="B229" s="33">
        <v>0.38159713138090773</v>
      </c>
    </row>
    <row r="230" spans="1:2">
      <c r="A230" s="33">
        <v>60.794166937642267</v>
      </c>
      <c r="B230" s="33">
        <v>0.45444220440449973</v>
      </c>
    </row>
    <row r="231" spans="1:2">
      <c r="A231" s="33">
        <v>61.971910252882758</v>
      </c>
      <c r="B231" s="33">
        <v>0.4394373566844671</v>
      </c>
    </row>
    <row r="232" spans="1:2">
      <c r="A232" s="33">
        <v>63.034968358388149</v>
      </c>
      <c r="B232" s="33">
        <v>0.54395727850536335</v>
      </c>
    </row>
    <row r="233" spans="1:2">
      <c r="A233" s="33">
        <v>64.014607669026248</v>
      </c>
      <c r="B233" s="33">
        <v>0.32036196309576948</v>
      </c>
    </row>
    <row r="234" spans="1:2">
      <c r="A234" s="33">
        <v>64.577403136646737</v>
      </c>
      <c r="B234" s="33">
        <v>0.22879391803505755</v>
      </c>
    </row>
    <row r="235" spans="1:2">
      <c r="A235" s="33">
        <v>63.034968358388149</v>
      </c>
      <c r="B235" s="33">
        <v>0.54395727850536335</v>
      </c>
    </row>
    <row r="236" spans="1:2">
      <c r="A236" s="33">
        <v>65.598814377548209</v>
      </c>
      <c r="B236" s="33">
        <v>0.48804382954492981</v>
      </c>
    </row>
    <row r="237" spans="1:2">
      <c r="A237" s="33">
        <v>66.776557692788714</v>
      </c>
      <c r="B237" s="33">
        <v>0.49471059880884599</v>
      </c>
    </row>
    <row r="238" spans="1:2">
      <c r="A238" s="33">
        <v>68.204307261312181</v>
      </c>
      <c r="B238" s="33">
        <v>0.53780144354329873</v>
      </c>
    </row>
    <row r="239" spans="1:2">
      <c r="A239" s="33">
        <v>69.371670126816582</v>
      </c>
      <c r="B239" s="33">
        <v>0.54524077009495353</v>
      </c>
    </row>
    <row r="240" spans="1:2">
      <c r="A240" s="33">
        <v>70.278396157982939</v>
      </c>
      <c r="B240" s="33">
        <v>0.55088259283768615</v>
      </c>
    </row>
    <row r="241" spans="1:2">
      <c r="A241" s="33">
        <v>71.685384827034184</v>
      </c>
      <c r="B241" s="33">
        <v>0.58012280890749324</v>
      </c>
    </row>
    <row r="242" spans="1:2">
      <c r="A242" s="33">
        <v>72.740563795992898</v>
      </c>
      <c r="B242" s="33">
        <v>0.62398313301220409</v>
      </c>
    </row>
    <row r="243" spans="1:2">
      <c r="A243" s="33">
        <v>73.459691337952435</v>
      </c>
      <c r="B243" s="33">
        <v>0.62398313301220409</v>
      </c>
    </row>
    <row r="244" spans="1:2">
      <c r="A244" s="33">
        <v>74.358663298231576</v>
      </c>
      <c r="B244" s="33">
        <v>0.61032641314886349</v>
      </c>
    </row>
    <row r="245" spans="1:2">
      <c r="A245" s="33">
        <v>75.1090572550589</v>
      </c>
      <c r="B245" s="33">
        <v>0.58570307330060478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T37" sqref="T37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78"/>
  <sheetViews>
    <sheetView topLeftCell="A299" workbookViewId="0">
      <selection activeCell="B332" sqref="B332"/>
    </sheetView>
  </sheetViews>
  <sheetFormatPr baseColWidth="10" defaultColWidth="8.83203125" defaultRowHeight="15"/>
  <cols>
    <col min="1" max="1" width="17.5" style="29" customWidth="1"/>
    <col min="2" max="2" width="78.33203125" style="30" bestFit="1" customWidth="1"/>
    <col min="3" max="3" width="9.83203125" style="29" bestFit="1" customWidth="1"/>
    <col min="4" max="4" width="12" style="29" customWidth="1"/>
    <col min="5" max="5" width="18.33203125" style="29" bestFit="1" customWidth="1"/>
    <col min="6" max="6" width="18.83203125" style="29" bestFit="1" customWidth="1"/>
    <col min="8" max="8" width="10.5" bestFit="1" customWidth="1"/>
  </cols>
  <sheetData>
    <row r="1" spans="1:9">
      <c r="A1" s="1" t="s">
        <v>13</v>
      </c>
      <c r="B1" s="2" t="s">
        <v>14</v>
      </c>
      <c r="C1" s="3" t="s">
        <v>5</v>
      </c>
      <c r="D1" s="3" t="s">
        <v>6</v>
      </c>
      <c r="E1" s="3" t="s">
        <v>15</v>
      </c>
      <c r="F1" s="3" t="s">
        <v>16</v>
      </c>
      <c r="G1" s="3" t="s">
        <v>11</v>
      </c>
      <c r="H1" s="3" t="s">
        <v>50</v>
      </c>
      <c r="I1" s="3" t="s">
        <v>56</v>
      </c>
    </row>
    <row r="2" spans="1:9">
      <c r="A2" s="4" t="s">
        <v>17</v>
      </c>
      <c r="B2" s="5" t="s">
        <v>18</v>
      </c>
      <c r="C2" s="6">
        <v>3.8999999999999998E-3</v>
      </c>
      <c r="D2" s="4">
        <v>266.12144413297449</v>
      </c>
      <c r="E2" s="4">
        <v>249.17435481447143</v>
      </c>
      <c r="F2" s="4">
        <v>283.06853345147749</v>
      </c>
      <c r="G2" s="43">
        <f>D2-E2</f>
        <v>16.94708931850306</v>
      </c>
      <c r="H2" s="43">
        <f>F2-D2</f>
        <v>16.947089318503004</v>
      </c>
    </row>
    <row r="3" spans="1:9">
      <c r="A3" s="4" t="s">
        <v>19</v>
      </c>
      <c r="B3" s="5" t="s">
        <v>18</v>
      </c>
      <c r="C3" s="7">
        <v>0.19989999999999999</v>
      </c>
      <c r="D3" s="4">
        <f>AVERAGE(E3:F3)</f>
        <v>288.8761688330415</v>
      </c>
      <c r="E3" s="8">
        <v>262.90842585122499</v>
      </c>
      <c r="F3" s="9">
        <v>314.84391181485802</v>
      </c>
      <c r="G3" s="43">
        <f t="shared" ref="G3:G66" si="0">D3-E3</f>
        <v>25.967742981816514</v>
      </c>
      <c r="H3" s="43">
        <f t="shared" ref="H3:H66" si="1">F3-D3</f>
        <v>25.967742981816514</v>
      </c>
    </row>
    <row r="4" spans="1:9">
      <c r="A4" s="4" t="s">
        <v>19</v>
      </c>
      <c r="B4" s="5" t="s">
        <v>18</v>
      </c>
      <c r="C4" s="7">
        <v>0.25345000000000001</v>
      </c>
      <c r="D4" s="4">
        <f>AVERAGE(E4:F4)</f>
        <v>245.76859434115937</v>
      </c>
      <c r="E4" s="8">
        <v>223.67589034056712</v>
      </c>
      <c r="F4" s="9">
        <v>267.86129834175165</v>
      </c>
      <c r="G4" s="43">
        <f t="shared" si="0"/>
        <v>22.092704000592249</v>
      </c>
      <c r="H4" s="43">
        <f t="shared" si="1"/>
        <v>22.092704000592278</v>
      </c>
    </row>
    <row r="5" spans="1:9">
      <c r="A5" s="4" t="s">
        <v>17</v>
      </c>
      <c r="B5" s="5" t="s">
        <v>18</v>
      </c>
      <c r="C5" s="6">
        <v>0.45630000000000004</v>
      </c>
      <c r="D5" s="4">
        <v>293.38250975643757</v>
      </c>
      <c r="E5" s="4">
        <v>265.37128945641012</v>
      </c>
      <c r="F5" s="4">
        <v>321.39373005646502</v>
      </c>
      <c r="G5" s="43">
        <f t="shared" si="0"/>
        <v>28.011220300027446</v>
      </c>
      <c r="H5" s="43">
        <f t="shared" si="1"/>
        <v>28.011220300027446</v>
      </c>
    </row>
    <row r="6" spans="1:9">
      <c r="A6" s="4" t="s">
        <v>19</v>
      </c>
      <c r="B6" s="5" t="s">
        <v>18</v>
      </c>
      <c r="C6" s="7">
        <v>0.45630000000000004</v>
      </c>
      <c r="D6" s="4">
        <f>AVERAGE(E6:F6)</f>
        <v>255.07990268379805</v>
      </c>
      <c r="E6" s="8">
        <v>232.15018376832774</v>
      </c>
      <c r="F6" s="9">
        <v>278.00962159926837</v>
      </c>
      <c r="G6" s="43">
        <f t="shared" si="0"/>
        <v>22.929718915470318</v>
      </c>
      <c r="H6" s="43">
        <f t="shared" si="1"/>
        <v>22.929718915470318</v>
      </c>
    </row>
    <row r="7" spans="1:9">
      <c r="A7" s="4" t="s">
        <v>17</v>
      </c>
      <c r="B7" s="5" t="s">
        <v>18</v>
      </c>
      <c r="C7" s="6">
        <v>0.9</v>
      </c>
      <c r="D7" s="4">
        <v>277.82560780283848</v>
      </c>
      <c r="E7" s="4">
        <v>253.6168117660302</v>
      </c>
      <c r="F7" s="4">
        <v>302.0344038396467</v>
      </c>
      <c r="G7" s="43">
        <f t="shared" si="0"/>
        <v>24.20879603680828</v>
      </c>
      <c r="H7" s="43">
        <f t="shared" si="1"/>
        <v>24.208796036808224</v>
      </c>
    </row>
    <row r="8" spans="1:9">
      <c r="A8" s="4" t="s">
        <v>19</v>
      </c>
      <c r="B8" s="5" t="s">
        <v>18</v>
      </c>
      <c r="C8" s="7">
        <v>0.9</v>
      </c>
      <c r="D8" s="4">
        <f>AVERAGE(E8:F8)</f>
        <v>242.58702586848085</v>
      </c>
      <c r="E8" s="8">
        <v>220.78032037275423</v>
      </c>
      <c r="F8" s="9">
        <v>264.3937313642075</v>
      </c>
      <c r="G8" s="43">
        <f t="shared" si="0"/>
        <v>21.806705495726618</v>
      </c>
      <c r="H8" s="43">
        <f t="shared" si="1"/>
        <v>21.806705495726646</v>
      </c>
    </row>
    <row r="9" spans="1:9">
      <c r="A9" s="4" t="s">
        <v>19</v>
      </c>
      <c r="B9" s="10" t="s">
        <v>20</v>
      </c>
      <c r="C9" s="11">
        <v>1</v>
      </c>
      <c r="D9" s="4">
        <v>430</v>
      </c>
      <c r="E9" s="12">
        <v>360</v>
      </c>
      <c r="F9" s="4">
        <v>510</v>
      </c>
      <c r="G9" s="43">
        <f t="shared" si="0"/>
        <v>70</v>
      </c>
      <c r="H9" s="43">
        <f t="shared" si="1"/>
        <v>80</v>
      </c>
    </row>
    <row r="10" spans="1:9">
      <c r="A10" s="4" t="s">
        <v>19</v>
      </c>
      <c r="B10" s="5" t="s">
        <v>18</v>
      </c>
      <c r="C10" s="7">
        <v>1</v>
      </c>
      <c r="D10" s="4">
        <f>AVERAGE(E10:F10)</f>
        <v>252.31987422726274</v>
      </c>
      <c r="E10" s="8">
        <v>229.6382606154294</v>
      </c>
      <c r="F10" s="9">
        <v>275.00148783909606</v>
      </c>
      <c r="G10" s="43">
        <f t="shared" si="0"/>
        <v>22.681613611833342</v>
      </c>
      <c r="H10" s="43">
        <f t="shared" si="1"/>
        <v>22.681613611833313</v>
      </c>
    </row>
    <row r="11" spans="1:9">
      <c r="A11" s="4" t="s">
        <v>19</v>
      </c>
      <c r="B11" s="5" t="s">
        <v>18</v>
      </c>
      <c r="C11" s="7">
        <v>1.2</v>
      </c>
      <c r="D11" s="4">
        <f>AVERAGE(E11:F11)</f>
        <v>266.49840141928865</v>
      </c>
      <c r="E11" s="8">
        <v>242.54224739981089</v>
      </c>
      <c r="F11" s="9">
        <v>290.45455543876642</v>
      </c>
      <c r="G11" s="43">
        <f t="shared" si="0"/>
        <v>23.956154019477765</v>
      </c>
      <c r="H11" s="43">
        <f t="shared" si="1"/>
        <v>23.956154019477765</v>
      </c>
    </row>
    <row r="12" spans="1:9">
      <c r="A12" s="4" t="s">
        <v>19</v>
      </c>
      <c r="B12" s="5" t="s">
        <v>18</v>
      </c>
      <c r="C12" s="7">
        <v>1.3</v>
      </c>
      <c r="D12" s="4">
        <f>AVERAGE(E12:F12)</f>
        <v>270.64050477245382</v>
      </c>
      <c r="E12" s="8">
        <v>246.31200755930374</v>
      </c>
      <c r="F12" s="9">
        <v>294.96900198560388</v>
      </c>
      <c r="G12" s="43">
        <f t="shared" si="0"/>
        <v>24.328497213150087</v>
      </c>
      <c r="H12" s="43">
        <f t="shared" si="1"/>
        <v>24.328497213150058</v>
      </c>
    </row>
    <row r="13" spans="1:9">
      <c r="A13" s="4" t="s">
        <v>17</v>
      </c>
      <c r="B13" s="5" t="s">
        <v>18</v>
      </c>
      <c r="C13" s="6">
        <v>1.5</v>
      </c>
      <c r="D13" s="4">
        <v>278.58956218993183</v>
      </c>
      <c r="E13" s="4">
        <v>262.9587881777781</v>
      </c>
      <c r="F13" s="4">
        <v>294.22033620208555</v>
      </c>
      <c r="G13" s="43">
        <f t="shared" si="0"/>
        <v>15.630774012153722</v>
      </c>
      <c r="H13" s="43">
        <f t="shared" si="1"/>
        <v>15.630774012153722</v>
      </c>
    </row>
    <row r="14" spans="1:9">
      <c r="A14" s="4" t="s">
        <v>19</v>
      </c>
      <c r="B14" s="5" t="s">
        <v>18</v>
      </c>
      <c r="C14" s="7">
        <v>1.5</v>
      </c>
      <c r="D14" s="4">
        <f>AVERAGE(E14:F14)</f>
        <v>276.66210544309149</v>
      </c>
      <c r="E14" s="8">
        <v>251.79231270118282</v>
      </c>
      <c r="F14" s="9">
        <v>301.53189818500016</v>
      </c>
      <c r="G14" s="43">
        <f t="shared" si="0"/>
        <v>24.869792741908668</v>
      </c>
      <c r="H14" s="43">
        <f t="shared" si="1"/>
        <v>24.869792741908668</v>
      </c>
    </row>
    <row r="15" spans="1:9">
      <c r="A15" s="4" t="s">
        <v>19</v>
      </c>
      <c r="B15" s="5" t="s">
        <v>18</v>
      </c>
      <c r="C15" s="7">
        <v>1.7519</v>
      </c>
      <c r="D15" s="4">
        <f>AVERAGE(E15:F15)</f>
        <v>270.33281752090164</v>
      </c>
      <c r="E15" s="8">
        <v>246.03197902220799</v>
      </c>
      <c r="F15" s="9">
        <v>294.63365601959526</v>
      </c>
      <c r="G15" s="43">
        <f t="shared" si="0"/>
        <v>24.300838498693651</v>
      </c>
      <c r="H15" s="43">
        <f t="shared" si="1"/>
        <v>24.300838498693622</v>
      </c>
    </row>
    <row r="16" spans="1:9">
      <c r="A16" s="4" t="s">
        <v>21</v>
      </c>
      <c r="B16" s="10" t="s">
        <v>22</v>
      </c>
      <c r="C16" s="13">
        <v>1.95</v>
      </c>
      <c r="D16" s="14">
        <f>AVERAGE(E16:F16)</f>
        <v>357.5</v>
      </c>
      <c r="E16" s="12">
        <v>340</v>
      </c>
      <c r="F16" s="4">
        <v>375</v>
      </c>
      <c r="G16" s="43">
        <f t="shared" si="0"/>
        <v>17.5</v>
      </c>
      <c r="H16" s="43">
        <f t="shared" si="1"/>
        <v>17.5</v>
      </c>
    </row>
    <row r="17" spans="1:8">
      <c r="A17" s="4" t="s">
        <v>17</v>
      </c>
      <c r="B17" s="5" t="s">
        <v>18</v>
      </c>
      <c r="C17" s="6">
        <v>2.109</v>
      </c>
      <c r="D17" s="4">
        <v>274.33090097443505</v>
      </c>
      <c r="E17" s="4">
        <v>259.71877737128955</v>
      </c>
      <c r="F17" s="4">
        <v>288.94302457758062</v>
      </c>
      <c r="G17" s="43">
        <f t="shared" si="0"/>
        <v>14.612123603145506</v>
      </c>
      <c r="H17" s="43">
        <f t="shared" si="1"/>
        <v>14.612123603145562</v>
      </c>
    </row>
    <row r="18" spans="1:8">
      <c r="A18" s="4" t="s">
        <v>19</v>
      </c>
      <c r="B18" s="5" t="s">
        <v>18</v>
      </c>
      <c r="C18" s="7">
        <v>2.109</v>
      </c>
      <c r="D18" s="4">
        <f>AVERAGE(E18:F18)</f>
        <v>254.29580744676804</v>
      </c>
      <c r="E18" s="8">
        <v>231.43657265489543</v>
      </c>
      <c r="F18" s="9">
        <v>277.15504223864065</v>
      </c>
      <c r="G18" s="43">
        <f t="shared" si="0"/>
        <v>22.859234791872609</v>
      </c>
      <c r="H18" s="43">
        <f t="shared" si="1"/>
        <v>22.859234791872609</v>
      </c>
    </row>
    <row r="19" spans="1:8">
      <c r="A19" s="4" t="s">
        <v>19</v>
      </c>
      <c r="B19" s="5" t="s">
        <v>18</v>
      </c>
      <c r="C19" s="7">
        <v>2.3091999999999997</v>
      </c>
      <c r="D19" s="4">
        <f>AVERAGE(E19:F19)</f>
        <v>273.42672697080525</v>
      </c>
      <c r="E19" s="8">
        <v>248.84776983834337</v>
      </c>
      <c r="F19" s="9">
        <v>298.00568410326707</v>
      </c>
      <c r="G19" s="43">
        <f t="shared" si="0"/>
        <v>24.578957132461881</v>
      </c>
      <c r="H19" s="43">
        <f t="shared" si="1"/>
        <v>24.578957132461824</v>
      </c>
    </row>
    <row r="20" spans="1:8">
      <c r="A20" s="4" t="s">
        <v>17</v>
      </c>
      <c r="B20" s="5" t="s">
        <v>18</v>
      </c>
      <c r="C20" s="6">
        <v>2.5920000000000001</v>
      </c>
      <c r="D20" s="4">
        <v>258.4808363041837</v>
      </c>
      <c r="E20" s="4">
        <v>250.75138009273792</v>
      </c>
      <c r="F20" s="4">
        <v>266.21029251562948</v>
      </c>
      <c r="G20" s="43">
        <f t="shared" si="0"/>
        <v>7.729456211445779</v>
      </c>
      <c r="H20" s="43">
        <f t="shared" si="1"/>
        <v>7.729456211445779</v>
      </c>
    </row>
    <row r="21" spans="1:8">
      <c r="A21" s="4" t="s">
        <v>19</v>
      </c>
      <c r="B21" s="5" t="s">
        <v>18</v>
      </c>
      <c r="C21" s="7">
        <v>2.5920000000000001</v>
      </c>
      <c r="D21" s="4">
        <f>AVERAGE(E21:F21)</f>
        <v>267.39782951168388</v>
      </c>
      <c r="E21" s="8">
        <v>243.36082383307382</v>
      </c>
      <c r="F21" s="9">
        <v>291.434835190294</v>
      </c>
      <c r="G21" s="43">
        <f t="shared" si="0"/>
        <v>24.037005678610058</v>
      </c>
      <c r="H21" s="43">
        <f t="shared" si="1"/>
        <v>24.037005678610115</v>
      </c>
    </row>
    <row r="22" spans="1:8">
      <c r="A22" s="4" t="s">
        <v>21</v>
      </c>
      <c r="B22" s="10" t="s">
        <v>22</v>
      </c>
      <c r="C22" s="15">
        <v>2.7</v>
      </c>
      <c r="D22" s="14">
        <f>AVERAGE(E22:F22)</f>
        <v>276</v>
      </c>
      <c r="E22" s="12">
        <v>260</v>
      </c>
      <c r="F22" s="4">
        <v>292</v>
      </c>
      <c r="G22" s="43">
        <f t="shared" si="0"/>
        <v>16</v>
      </c>
      <c r="H22" s="43">
        <f t="shared" si="1"/>
        <v>16</v>
      </c>
    </row>
    <row r="23" spans="1:8">
      <c r="A23" s="4" t="s">
        <v>17</v>
      </c>
      <c r="B23" s="5" t="s">
        <v>18</v>
      </c>
      <c r="C23" s="6">
        <v>2.7850000000000001</v>
      </c>
      <c r="D23" s="4">
        <v>282.9269204281685</v>
      </c>
      <c r="E23" s="4">
        <v>271.77538769557793</v>
      </c>
      <c r="F23" s="4">
        <v>294.07845316075912</v>
      </c>
      <c r="G23" s="43">
        <f t="shared" si="0"/>
        <v>11.151532732590567</v>
      </c>
      <c r="H23" s="43">
        <f t="shared" si="1"/>
        <v>11.151532732590624</v>
      </c>
    </row>
    <row r="24" spans="1:8">
      <c r="A24" s="4" t="s">
        <v>19</v>
      </c>
      <c r="B24" s="5" t="s">
        <v>18</v>
      </c>
      <c r="C24" s="7">
        <v>2.7850000000000001</v>
      </c>
      <c r="D24" s="4">
        <f>AVERAGE(E24:F24)</f>
        <v>298.83555484726975</v>
      </c>
      <c r="E24" s="8">
        <v>271.97253975865789</v>
      </c>
      <c r="F24" s="9">
        <v>325.69856993588161</v>
      </c>
      <c r="G24" s="43">
        <f t="shared" si="0"/>
        <v>26.86301508861186</v>
      </c>
      <c r="H24" s="43">
        <f t="shared" si="1"/>
        <v>26.86301508861186</v>
      </c>
    </row>
    <row r="25" spans="1:8">
      <c r="A25" s="4" t="s">
        <v>19</v>
      </c>
      <c r="B25" s="5" t="s">
        <v>18</v>
      </c>
      <c r="C25" s="7">
        <v>2.8216999999999999</v>
      </c>
      <c r="D25" s="4">
        <f>AVERAGE(E25:F25)</f>
        <v>303.36913940017894</v>
      </c>
      <c r="E25" s="8">
        <v>276.09858997278155</v>
      </c>
      <c r="F25" s="9">
        <v>330.63968882757632</v>
      </c>
      <c r="G25" s="43">
        <f>D25-E25</f>
        <v>27.270549427397384</v>
      </c>
      <c r="H25" s="43">
        <f t="shared" si="1"/>
        <v>27.270549427397384</v>
      </c>
    </row>
    <row r="26" spans="1:8">
      <c r="A26" s="4" t="s">
        <v>17</v>
      </c>
      <c r="B26" s="5" t="s">
        <v>18</v>
      </c>
      <c r="C26" s="6">
        <v>2.8895229999999996</v>
      </c>
      <c r="D26" s="4">
        <v>398.96149907965031</v>
      </c>
      <c r="E26" s="4">
        <v>361.17158449555717</v>
      </c>
      <c r="F26" s="4">
        <v>436.75141366374345</v>
      </c>
      <c r="G26" s="43">
        <f t="shared" si="0"/>
        <v>37.78991458409314</v>
      </c>
      <c r="H26" s="43">
        <f t="shared" si="1"/>
        <v>37.78991458409314</v>
      </c>
    </row>
    <row r="27" spans="1:8">
      <c r="A27" s="4" t="s">
        <v>19</v>
      </c>
      <c r="B27" s="5" t="s">
        <v>18</v>
      </c>
      <c r="C27" s="7">
        <v>2.89</v>
      </c>
      <c r="D27" s="4">
        <f>AVERAGE(E27:F27)</f>
        <v>323.27906244441886</v>
      </c>
      <c r="E27" s="8">
        <v>294.21876425896664</v>
      </c>
      <c r="F27" s="9">
        <v>352.33936062987101</v>
      </c>
      <c r="G27" s="43">
        <f t="shared" si="0"/>
        <v>29.060298185452211</v>
      </c>
      <c r="H27" s="43">
        <f t="shared" si="1"/>
        <v>29.060298185452154</v>
      </c>
    </row>
    <row r="28" spans="1:8">
      <c r="A28" s="4" t="s">
        <v>19</v>
      </c>
      <c r="B28" s="5" t="s">
        <v>18</v>
      </c>
      <c r="C28" s="7">
        <v>2.9359999999999999</v>
      </c>
      <c r="D28" s="4">
        <f>AVERAGE(E28:F28)</f>
        <v>332.87623310279986</v>
      </c>
      <c r="E28" s="8">
        <v>302.95322318167138</v>
      </c>
      <c r="F28" s="9">
        <v>362.79924302392834</v>
      </c>
      <c r="G28" s="43">
        <f t="shared" si="0"/>
        <v>29.923009921128482</v>
      </c>
      <c r="H28" s="43">
        <f t="shared" si="1"/>
        <v>29.923009921128482</v>
      </c>
    </row>
    <row r="29" spans="1:8">
      <c r="A29" s="4" t="s">
        <v>17</v>
      </c>
      <c r="B29" s="5" t="s">
        <v>18</v>
      </c>
      <c r="C29" s="6">
        <v>2.9849999999999999</v>
      </c>
      <c r="D29" s="4">
        <v>401.98444283907816</v>
      </c>
      <c r="E29" s="4">
        <v>364.52436511925379</v>
      </c>
      <c r="F29" s="4">
        <v>439.44452055890258</v>
      </c>
      <c r="G29" s="43">
        <f t="shared" si="0"/>
        <v>37.460077719824369</v>
      </c>
      <c r="H29" s="43">
        <f t="shared" si="1"/>
        <v>37.460077719824426</v>
      </c>
    </row>
    <row r="30" spans="1:8">
      <c r="A30" s="4" t="s">
        <v>19</v>
      </c>
      <c r="B30" s="5" t="s">
        <v>18</v>
      </c>
      <c r="C30" s="7">
        <v>2.9849999999999999</v>
      </c>
      <c r="D30" s="4">
        <f>AVERAGE(E30:F30)</f>
        <v>371.64025025062898</v>
      </c>
      <c r="E30" s="8">
        <v>338.23265370435962</v>
      </c>
      <c r="F30" s="9">
        <v>405.04784679689834</v>
      </c>
      <c r="G30" s="43">
        <f t="shared" si="0"/>
        <v>33.40759654626936</v>
      </c>
      <c r="H30" s="43">
        <f t="shared" si="1"/>
        <v>33.40759654626936</v>
      </c>
    </row>
    <row r="31" spans="1:8">
      <c r="A31" s="16" t="s">
        <v>23</v>
      </c>
      <c r="B31" s="17" t="s">
        <v>24</v>
      </c>
      <c r="C31" s="11">
        <v>3</v>
      </c>
      <c r="D31" s="18">
        <v>468</v>
      </c>
      <c r="E31" s="18">
        <v>200</v>
      </c>
      <c r="F31" s="18">
        <v>800</v>
      </c>
      <c r="G31" s="43">
        <f t="shared" si="0"/>
        <v>268</v>
      </c>
      <c r="H31" s="43">
        <f t="shared" si="1"/>
        <v>332</v>
      </c>
    </row>
    <row r="32" spans="1:8">
      <c r="A32" s="4" t="s">
        <v>17</v>
      </c>
      <c r="B32" s="5" t="s">
        <v>18</v>
      </c>
      <c r="C32" s="6">
        <v>3.0499000000000001</v>
      </c>
      <c r="D32" s="4">
        <v>427.9407648305172</v>
      </c>
      <c r="E32" s="4">
        <v>382.66722854903861</v>
      </c>
      <c r="F32" s="4">
        <v>473.21430111199578</v>
      </c>
      <c r="G32" s="43">
        <f t="shared" si="0"/>
        <v>45.273536281478584</v>
      </c>
      <c r="H32" s="43">
        <f t="shared" si="1"/>
        <v>45.273536281478584</v>
      </c>
    </row>
    <row r="33" spans="1:8">
      <c r="A33" s="4" t="s">
        <v>19</v>
      </c>
      <c r="B33" s="5" t="s">
        <v>18</v>
      </c>
      <c r="C33" s="7">
        <v>3.0670000000000002</v>
      </c>
      <c r="D33" s="4">
        <f>AVERAGE(E33:F33)</f>
        <v>352.95196275765227</v>
      </c>
      <c r="E33" s="8">
        <v>321.22429934102917</v>
      </c>
      <c r="F33" s="9">
        <v>384.67962617427531</v>
      </c>
      <c r="G33" s="43">
        <f t="shared" si="0"/>
        <v>31.727663416623102</v>
      </c>
      <c r="H33" s="43">
        <f t="shared" si="1"/>
        <v>31.727663416623045</v>
      </c>
    </row>
    <row r="34" spans="1:8">
      <c r="A34" s="4" t="s">
        <v>19</v>
      </c>
      <c r="B34" s="5" t="s">
        <v>18</v>
      </c>
      <c r="C34" s="7">
        <v>3.1173000000000002</v>
      </c>
      <c r="D34" s="4">
        <f>AVERAGE(E34:F34)</f>
        <v>344.27854134921603</v>
      </c>
      <c r="E34" s="8">
        <v>313.33055172436713</v>
      </c>
      <c r="F34" s="9">
        <v>375.22653097406493</v>
      </c>
      <c r="G34" s="43">
        <f t="shared" si="0"/>
        <v>30.947989624848901</v>
      </c>
      <c r="H34" s="43">
        <f t="shared" si="1"/>
        <v>30.947989624848901</v>
      </c>
    </row>
    <row r="35" spans="1:8">
      <c r="A35" s="4" t="s">
        <v>17</v>
      </c>
      <c r="B35" s="5" t="s">
        <v>18</v>
      </c>
      <c r="C35" s="6">
        <v>3.1720000000000002</v>
      </c>
      <c r="D35" s="4">
        <v>336.11921593147872</v>
      </c>
      <c r="E35" s="4">
        <v>315.00591173566909</v>
      </c>
      <c r="F35" s="4">
        <v>357.23252012728841</v>
      </c>
      <c r="G35" s="43">
        <f t="shared" si="0"/>
        <v>21.113304195809633</v>
      </c>
      <c r="H35" s="43">
        <f t="shared" si="1"/>
        <v>21.11330419580969</v>
      </c>
    </row>
    <row r="36" spans="1:8">
      <c r="A36" s="4" t="s">
        <v>19</v>
      </c>
      <c r="B36" s="5" t="s">
        <v>18</v>
      </c>
      <c r="C36" s="7">
        <v>3.1720000000000002</v>
      </c>
      <c r="D36" s="4">
        <f>AVERAGE(E36:F36)</f>
        <v>334.92962724978076</v>
      </c>
      <c r="E36" s="8">
        <v>304.82203300774904</v>
      </c>
      <c r="F36" s="9">
        <v>365.03722149181243</v>
      </c>
      <c r="G36" s="43">
        <f t="shared" si="0"/>
        <v>30.107594242031723</v>
      </c>
      <c r="H36" s="43">
        <f t="shared" si="1"/>
        <v>30.107594242031666</v>
      </c>
    </row>
    <row r="37" spans="1:8">
      <c r="A37" s="4" t="s">
        <v>19</v>
      </c>
      <c r="B37" s="5" t="s">
        <v>18</v>
      </c>
      <c r="C37" s="7">
        <v>3.2290000000000001</v>
      </c>
      <c r="D37" s="4">
        <f>AVERAGE(E37:F37)</f>
        <v>340.88392293755709</v>
      </c>
      <c r="E37" s="8">
        <v>310.24108336641945</v>
      </c>
      <c r="F37" s="9">
        <v>371.52676250869473</v>
      </c>
      <c r="G37" s="43">
        <f t="shared" si="0"/>
        <v>30.642839571137642</v>
      </c>
      <c r="H37" s="43">
        <f t="shared" si="1"/>
        <v>30.642839571137642</v>
      </c>
    </row>
    <row r="38" spans="1:8">
      <c r="A38" s="4" t="s">
        <v>21</v>
      </c>
      <c r="B38" s="10" t="s">
        <v>22</v>
      </c>
      <c r="C38" s="11">
        <v>3.4</v>
      </c>
      <c r="D38" s="14">
        <f>AVERAGE(E38:F38)</f>
        <v>357.5</v>
      </c>
      <c r="E38" s="4">
        <v>340</v>
      </c>
      <c r="F38" s="4">
        <v>375</v>
      </c>
      <c r="G38" s="43">
        <f t="shared" si="0"/>
        <v>17.5</v>
      </c>
      <c r="H38" s="43">
        <f t="shared" si="1"/>
        <v>17.5</v>
      </c>
    </row>
    <row r="39" spans="1:8">
      <c r="A39" s="4" t="s">
        <v>17</v>
      </c>
      <c r="B39" s="5" t="s">
        <v>18</v>
      </c>
      <c r="C39" s="6">
        <v>3.4959000000000002</v>
      </c>
      <c r="D39" s="4">
        <v>366.25525187898506</v>
      </c>
      <c r="E39" s="4">
        <v>339.98342790849921</v>
      </c>
      <c r="F39" s="4">
        <v>392.52707584947098</v>
      </c>
      <c r="G39" s="43">
        <f t="shared" si="0"/>
        <v>26.271823970485855</v>
      </c>
      <c r="H39" s="43">
        <f t="shared" si="1"/>
        <v>26.271823970485912</v>
      </c>
    </row>
    <row r="40" spans="1:8">
      <c r="A40" s="16" t="s">
        <v>23</v>
      </c>
      <c r="B40" s="17" t="s">
        <v>25</v>
      </c>
      <c r="C40" s="15">
        <v>3.5</v>
      </c>
      <c r="D40" s="18">
        <v>80</v>
      </c>
      <c r="E40" s="18">
        <v>0</v>
      </c>
      <c r="F40" s="18">
        <v>266.66666666666669</v>
      </c>
      <c r="G40" s="43">
        <f t="shared" si="0"/>
        <v>80</v>
      </c>
      <c r="H40" s="43">
        <f t="shared" si="1"/>
        <v>186.66666666666669</v>
      </c>
    </row>
    <row r="41" spans="1:8">
      <c r="A41" s="4" t="s">
        <v>19</v>
      </c>
      <c r="B41" s="5" t="s">
        <v>18</v>
      </c>
      <c r="C41" s="7">
        <v>3.6249000000000002</v>
      </c>
      <c r="D41" s="4">
        <f>AVERAGE(E41:F41)</f>
        <v>362.00610796815101</v>
      </c>
      <c r="E41" s="8">
        <v>329.46454662185084</v>
      </c>
      <c r="F41" s="9">
        <v>394.54766931445124</v>
      </c>
      <c r="G41" s="43">
        <f t="shared" si="0"/>
        <v>32.54156134630017</v>
      </c>
      <c r="H41" s="43">
        <f t="shared" si="1"/>
        <v>32.541561346300227</v>
      </c>
    </row>
    <row r="42" spans="1:8">
      <c r="A42" s="4" t="s">
        <v>19</v>
      </c>
      <c r="B42" s="5" t="s">
        <v>18</v>
      </c>
      <c r="C42" s="7">
        <v>3.8461999999999996</v>
      </c>
      <c r="D42" s="4">
        <f>AVERAGE(E42:F42)</f>
        <v>356.93720184432556</v>
      </c>
      <c r="E42" s="8">
        <v>324.85129612359731</v>
      </c>
      <c r="F42" s="9">
        <v>389.02310756505381</v>
      </c>
      <c r="G42" s="43">
        <f t="shared" si="0"/>
        <v>32.085905720728249</v>
      </c>
      <c r="H42" s="43">
        <f t="shared" si="1"/>
        <v>32.085905720728249</v>
      </c>
    </row>
    <row r="43" spans="1:8">
      <c r="A43" s="4" t="s">
        <v>21</v>
      </c>
      <c r="B43" s="5" t="s">
        <v>26</v>
      </c>
      <c r="C43" s="6">
        <v>3.89</v>
      </c>
      <c r="D43" s="19">
        <v>355.26343750987434</v>
      </c>
      <c r="E43" s="19">
        <v>305.5001520829469</v>
      </c>
      <c r="F43" s="19">
        <v>810.94338311864931</v>
      </c>
      <c r="G43" s="43">
        <f t="shared" si="0"/>
        <v>49.763285426927439</v>
      </c>
      <c r="H43" s="43">
        <f t="shared" si="1"/>
        <v>455.67994560877497</v>
      </c>
    </row>
    <row r="44" spans="1:8">
      <c r="A44" s="4" t="s">
        <v>19</v>
      </c>
      <c r="B44" s="5" t="s">
        <v>18</v>
      </c>
      <c r="C44" s="7">
        <v>3.9335</v>
      </c>
      <c r="D44" s="4">
        <f t="shared" ref="D44:D54" si="2">AVERAGE(E44:F44)</f>
        <v>337.71161539321145</v>
      </c>
      <c r="E44" s="8">
        <v>307.35394184079945</v>
      </c>
      <c r="F44" s="9">
        <v>368.06928894562344</v>
      </c>
      <c r="G44" s="43">
        <f t="shared" si="0"/>
        <v>30.357673552411995</v>
      </c>
      <c r="H44" s="43">
        <f t="shared" si="1"/>
        <v>30.357673552411995</v>
      </c>
    </row>
    <row r="45" spans="1:8">
      <c r="A45" s="4" t="s">
        <v>21</v>
      </c>
      <c r="B45" s="10" t="s">
        <v>22</v>
      </c>
      <c r="C45" s="11">
        <v>4</v>
      </c>
      <c r="D45" s="14">
        <f t="shared" si="2"/>
        <v>362.5</v>
      </c>
      <c r="E45" s="4">
        <v>345</v>
      </c>
      <c r="F45" s="4">
        <v>380</v>
      </c>
      <c r="G45" s="43">
        <f t="shared" si="0"/>
        <v>17.5</v>
      </c>
      <c r="H45" s="43">
        <f t="shared" si="1"/>
        <v>17.5</v>
      </c>
    </row>
    <row r="46" spans="1:8">
      <c r="A46" s="4" t="s">
        <v>19</v>
      </c>
      <c r="B46" s="5" t="s">
        <v>18</v>
      </c>
      <c r="C46" s="7">
        <v>4.0279999999999996</v>
      </c>
      <c r="D46" s="4">
        <f t="shared" si="2"/>
        <v>329.41104829695638</v>
      </c>
      <c r="E46" s="8">
        <v>299.79953180495409</v>
      </c>
      <c r="F46" s="9">
        <v>359.02256478895868</v>
      </c>
      <c r="G46" s="43">
        <f t="shared" si="0"/>
        <v>29.611516492002295</v>
      </c>
      <c r="H46" s="43">
        <f t="shared" si="1"/>
        <v>29.611516492002295</v>
      </c>
    </row>
    <row r="47" spans="1:8">
      <c r="A47" s="4" t="s">
        <v>19</v>
      </c>
      <c r="B47" s="5" t="s">
        <v>18</v>
      </c>
      <c r="C47" s="7">
        <v>4.1135000000000002</v>
      </c>
      <c r="D47" s="4">
        <f t="shared" si="2"/>
        <v>353.70350366820401</v>
      </c>
      <c r="E47" s="8">
        <v>321.90828251123713</v>
      </c>
      <c r="F47" s="9">
        <v>385.49872482517088</v>
      </c>
      <c r="G47" s="43">
        <f t="shared" si="0"/>
        <v>31.795221156966875</v>
      </c>
      <c r="H47" s="43">
        <f t="shared" si="1"/>
        <v>31.795221156966875</v>
      </c>
    </row>
    <row r="48" spans="1:8">
      <c r="A48" s="4" t="s">
        <v>19</v>
      </c>
      <c r="B48" s="5" t="s">
        <v>18</v>
      </c>
      <c r="C48" s="7">
        <v>4.3419999999999996</v>
      </c>
      <c r="D48" s="4">
        <f t="shared" si="2"/>
        <v>381.05255097738018</v>
      </c>
      <c r="E48" s="8">
        <v>347.72501876131383</v>
      </c>
      <c r="F48" s="9">
        <v>414.38008319344658</v>
      </c>
      <c r="G48" s="43">
        <f t="shared" si="0"/>
        <v>33.327532216066345</v>
      </c>
      <c r="H48" s="43">
        <f t="shared" si="1"/>
        <v>33.327532216066402</v>
      </c>
    </row>
    <row r="49" spans="1:8">
      <c r="A49" s="4" t="s">
        <v>19</v>
      </c>
      <c r="B49" s="5" t="s">
        <v>18</v>
      </c>
      <c r="C49" s="7">
        <v>4.4336000000000002</v>
      </c>
      <c r="D49" s="4">
        <f t="shared" si="2"/>
        <v>350.95069227349984</v>
      </c>
      <c r="E49" s="8">
        <v>320.26314723198499</v>
      </c>
      <c r="F49" s="9">
        <v>381.63823731501463</v>
      </c>
      <c r="G49" s="43">
        <f t="shared" si="0"/>
        <v>30.687545041514852</v>
      </c>
      <c r="H49" s="43">
        <f t="shared" si="1"/>
        <v>30.687545041514795</v>
      </c>
    </row>
    <row r="50" spans="1:8">
      <c r="A50" s="4" t="s">
        <v>19</v>
      </c>
      <c r="B50" s="5" t="s">
        <v>18</v>
      </c>
      <c r="C50" s="7">
        <v>4.5773999999999999</v>
      </c>
      <c r="D50" s="4">
        <f t="shared" si="2"/>
        <v>369.80794382138868</v>
      </c>
      <c r="E50" s="8">
        <v>337.47021036752602</v>
      </c>
      <c r="F50" s="9">
        <v>402.14567727525139</v>
      </c>
      <c r="G50" s="43">
        <f t="shared" si="0"/>
        <v>32.337733453862654</v>
      </c>
      <c r="H50" s="43">
        <f t="shared" si="1"/>
        <v>32.337733453862711</v>
      </c>
    </row>
    <row r="51" spans="1:8">
      <c r="A51" s="4" t="s">
        <v>21</v>
      </c>
      <c r="B51" s="10" t="s">
        <v>22</v>
      </c>
      <c r="C51" s="15">
        <v>4.5999999999999996</v>
      </c>
      <c r="D51" s="14">
        <f t="shared" si="2"/>
        <v>270</v>
      </c>
      <c r="E51" s="12">
        <v>255</v>
      </c>
      <c r="F51" s="4">
        <v>285</v>
      </c>
      <c r="G51" s="43">
        <f t="shared" si="0"/>
        <v>15</v>
      </c>
      <c r="H51" s="43">
        <f t="shared" si="1"/>
        <v>15</v>
      </c>
    </row>
    <row r="52" spans="1:8">
      <c r="A52" s="4" t="s">
        <v>19</v>
      </c>
      <c r="B52" s="5" t="s">
        <v>18</v>
      </c>
      <c r="C52" s="7">
        <v>4.7809999999999997</v>
      </c>
      <c r="D52" s="4">
        <f t="shared" si="2"/>
        <v>351.11764729929257</v>
      </c>
      <c r="E52" s="8">
        <v>320.42008411205848</v>
      </c>
      <c r="F52" s="9">
        <v>381.81521048652661</v>
      </c>
      <c r="G52" s="43">
        <f t="shared" si="0"/>
        <v>30.697563187234095</v>
      </c>
      <c r="H52" s="43">
        <f t="shared" si="1"/>
        <v>30.697563187234039</v>
      </c>
    </row>
    <row r="53" spans="1:8">
      <c r="A53" s="4" t="s">
        <v>19</v>
      </c>
      <c r="B53" s="5" t="s">
        <v>18</v>
      </c>
      <c r="C53" s="7">
        <v>4.8620000000000001</v>
      </c>
      <c r="D53" s="4">
        <f t="shared" si="2"/>
        <v>383.39148647524951</v>
      </c>
      <c r="E53" s="8">
        <v>349.87423153836357</v>
      </c>
      <c r="F53" s="9">
        <v>416.90874141213544</v>
      </c>
      <c r="G53" s="43">
        <f t="shared" si="0"/>
        <v>33.517254936885934</v>
      </c>
      <c r="H53" s="43">
        <f t="shared" si="1"/>
        <v>33.517254936885934</v>
      </c>
    </row>
    <row r="54" spans="1:8">
      <c r="A54" s="4" t="s">
        <v>19</v>
      </c>
      <c r="B54" s="5" t="s">
        <v>18</v>
      </c>
      <c r="C54" s="7">
        <v>4.9432</v>
      </c>
      <c r="D54" s="4">
        <f t="shared" si="2"/>
        <v>422.30733086549492</v>
      </c>
      <c r="E54" s="8">
        <v>385.38613377759845</v>
      </c>
      <c r="F54" s="9">
        <v>459.22852795339134</v>
      </c>
      <c r="G54" s="43">
        <f t="shared" si="0"/>
        <v>36.921197087896473</v>
      </c>
      <c r="H54" s="43">
        <f t="shared" si="1"/>
        <v>36.921197087896417</v>
      </c>
    </row>
    <row r="55" spans="1:8">
      <c r="A55" s="16" t="s">
        <v>23</v>
      </c>
      <c r="B55" s="17" t="s">
        <v>24</v>
      </c>
      <c r="C55" s="15">
        <v>5</v>
      </c>
      <c r="D55" s="18">
        <v>324</v>
      </c>
      <c r="E55" s="18">
        <v>164</v>
      </c>
      <c r="F55" s="18">
        <v>484</v>
      </c>
      <c r="G55" s="43">
        <f t="shared" si="0"/>
        <v>160</v>
      </c>
      <c r="H55" s="43">
        <f t="shared" si="1"/>
        <v>160</v>
      </c>
    </row>
    <row r="56" spans="1:8">
      <c r="A56" s="4" t="s">
        <v>19</v>
      </c>
      <c r="B56" s="5" t="s">
        <v>18</v>
      </c>
      <c r="C56" s="7">
        <v>5.0419999999999998</v>
      </c>
      <c r="D56" s="4">
        <f>AVERAGE(E56:F56)</f>
        <v>448.36489981191744</v>
      </c>
      <c r="E56" s="8">
        <v>409.15892133576665</v>
      </c>
      <c r="F56" s="9">
        <v>487.57087828806823</v>
      </c>
      <c r="G56" s="43">
        <f t="shared" si="0"/>
        <v>39.20597847615079</v>
      </c>
      <c r="H56" s="43">
        <f t="shared" si="1"/>
        <v>39.20597847615079</v>
      </c>
    </row>
    <row r="57" spans="1:8">
      <c r="A57" s="4" t="s">
        <v>21</v>
      </c>
      <c r="B57" s="10" t="s">
        <v>22</v>
      </c>
      <c r="C57" s="11">
        <v>5.0999999999999996</v>
      </c>
      <c r="D57" s="14">
        <f>AVERAGE(E57:F57)</f>
        <v>357.5</v>
      </c>
      <c r="E57" s="4">
        <v>340</v>
      </c>
      <c r="F57" s="4">
        <v>375</v>
      </c>
      <c r="G57" s="43">
        <f t="shared" si="0"/>
        <v>17.5</v>
      </c>
      <c r="H57" s="43">
        <f t="shared" si="1"/>
        <v>17.5</v>
      </c>
    </row>
    <row r="58" spans="1:8">
      <c r="A58" s="4" t="s">
        <v>19</v>
      </c>
      <c r="B58" s="5" t="s">
        <v>18</v>
      </c>
      <c r="C58" s="20">
        <v>5.1909999999999998</v>
      </c>
      <c r="D58" s="4">
        <f>AVERAGE(E58:F58)</f>
        <v>457.38496004514207</v>
      </c>
      <c r="E58" s="21">
        <v>417.38341025396068</v>
      </c>
      <c r="F58" s="22">
        <v>497.38650983632346</v>
      </c>
      <c r="G58" s="43">
        <f t="shared" si="0"/>
        <v>40.00154979118139</v>
      </c>
      <c r="H58" s="43">
        <f t="shared" si="1"/>
        <v>40.00154979118139</v>
      </c>
    </row>
    <row r="59" spans="1:8">
      <c r="A59" s="16" t="s">
        <v>27</v>
      </c>
      <c r="B59" s="5" t="s">
        <v>28</v>
      </c>
      <c r="C59" s="11">
        <v>5.194</v>
      </c>
      <c r="D59" s="4">
        <v>327.60000000000002</v>
      </c>
      <c r="E59" s="4">
        <v>310.7</v>
      </c>
      <c r="F59" s="4">
        <v>344.5</v>
      </c>
      <c r="G59" s="43">
        <f t="shared" si="0"/>
        <v>16.900000000000034</v>
      </c>
      <c r="H59" s="43">
        <f t="shared" si="1"/>
        <v>16.899999999999977</v>
      </c>
    </row>
    <row r="60" spans="1:8">
      <c r="A60" s="16" t="s">
        <v>27</v>
      </c>
      <c r="B60" s="5" t="s">
        <v>28</v>
      </c>
      <c r="C60" s="11">
        <v>5.2220000000000004</v>
      </c>
      <c r="D60" s="4">
        <v>304.39999999999998</v>
      </c>
      <c r="E60" s="4">
        <v>288.5</v>
      </c>
      <c r="F60" s="4">
        <v>320.2</v>
      </c>
      <c r="G60" s="43">
        <f t="shared" si="0"/>
        <v>15.899999999999977</v>
      </c>
      <c r="H60" s="43">
        <f t="shared" si="1"/>
        <v>15.800000000000011</v>
      </c>
    </row>
    <row r="61" spans="1:8">
      <c r="A61" s="16" t="s">
        <v>27</v>
      </c>
      <c r="B61" s="5" t="s">
        <v>28</v>
      </c>
      <c r="C61" s="11">
        <v>5.2770000000000001</v>
      </c>
      <c r="D61" s="4">
        <v>229.3</v>
      </c>
      <c r="E61" s="4">
        <v>216.6</v>
      </c>
      <c r="F61" s="4">
        <v>243</v>
      </c>
      <c r="G61" s="43">
        <f t="shared" si="0"/>
        <v>12.700000000000017</v>
      </c>
      <c r="H61" s="43">
        <f t="shared" si="1"/>
        <v>13.699999999999989</v>
      </c>
    </row>
    <row r="62" spans="1:8">
      <c r="A62" s="4" t="s">
        <v>19</v>
      </c>
      <c r="B62" s="5" t="s">
        <v>29</v>
      </c>
      <c r="C62" s="6">
        <v>5.3738892057026479</v>
      </c>
      <c r="D62" s="18">
        <v>268.12813207147451</v>
      </c>
      <c r="E62" s="18">
        <v>247.34489601824848</v>
      </c>
      <c r="F62" s="18">
        <v>340.07325599062563</v>
      </c>
      <c r="G62" s="43">
        <f t="shared" si="0"/>
        <v>20.783236053226034</v>
      </c>
      <c r="H62" s="43">
        <f t="shared" si="1"/>
        <v>71.945123919151115</v>
      </c>
    </row>
    <row r="63" spans="1:8">
      <c r="A63" s="4" t="s">
        <v>19</v>
      </c>
      <c r="B63" s="5" t="s">
        <v>29</v>
      </c>
      <c r="C63" s="6">
        <v>5.8052863543788185</v>
      </c>
      <c r="D63" s="18">
        <v>246.40149019202724</v>
      </c>
      <c r="E63" s="18">
        <v>226.9766069139074</v>
      </c>
      <c r="F63" s="18">
        <v>311.8874696411317</v>
      </c>
      <c r="G63" s="43">
        <f t="shared" si="0"/>
        <v>19.424883278119836</v>
      </c>
      <c r="H63" s="43">
        <f t="shared" si="1"/>
        <v>65.485979449104462</v>
      </c>
    </row>
    <row r="64" spans="1:8">
      <c r="A64" s="16" t="s">
        <v>23</v>
      </c>
      <c r="B64" s="17" t="s">
        <v>24</v>
      </c>
      <c r="C64" s="15">
        <v>6</v>
      </c>
      <c r="D64" s="18">
        <v>292</v>
      </c>
      <c r="E64" s="18">
        <v>132</v>
      </c>
      <c r="F64" s="18">
        <v>452</v>
      </c>
      <c r="G64" s="43">
        <f t="shared" si="0"/>
        <v>160</v>
      </c>
      <c r="H64" s="43">
        <f t="shared" si="1"/>
        <v>160</v>
      </c>
    </row>
    <row r="65" spans="1:8">
      <c r="A65" s="4" t="s">
        <v>19</v>
      </c>
      <c r="B65" s="5" t="s">
        <v>29</v>
      </c>
      <c r="C65" s="6">
        <v>6.0887239999999991</v>
      </c>
      <c r="D65" s="18">
        <v>255.93676378386508</v>
      </c>
      <c r="E65" s="18">
        <v>236.06383462489714</v>
      </c>
      <c r="F65" s="18">
        <v>323.82873404290501</v>
      </c>
      <c r="G65" s="43">
        <f t="shared" si="0"/>
        <v>19.872929158967935</v>
      </c>
      <c r="H65" s="43">
        <f t="shared" si="1"/>
        <v>67.891970259039937</v>
      </c>
    </row>
    <row r="66" spans="1:8">
      <c r="A66" s="4" t="s">
        <v>19</v>
      </c>
      <c r="B66" s="5" t="s">
        <v>29</v>
      </c>
      <c r="C66" s="6">
        <v>6.3656395480225996</v>
      </c>
      <c r="D66" s="18">
        <v>259.41600820685562</v>
      </c>
      <c r="E66" s="18">
        <v>239.28410881001335</v>
      </c>
      <c r="F66" s="18">
        <v>328.45398344770507</v>
      </c>
      <c r="G66" s="43">
        <f t="shared" si="0"/>
        <v>20.131899396842272</v>
      </c>
      <c r="H66" s="43">
        <f t="shared" si="1"/>
        <v>69.037975240849448</v>
      </c>
    </row>
    <row r="67" spans="1:8">
      <c r="A67" s="4" t="s">
        <v>19</v>
      </c>
      <c r="B67" s="5" t="s">
        <v>29</v>
      </c>
      <c r="C67" s="6">
        <v>6.780790476190476</v>
      </c>
      <c r="D67" s="18">
        <v>286.08190741601271</v>
      </c>
      <c r="E67" s="18">
        <v>263.38857591732796</v>
      </c>
      <c r="F67" s="18">
        <v>365.8200238880658</v>
      </c>
      <c r="G67" s="43">
        <f t="shared" ref="G67:G130" si="3">D67-E67</f>
        <v>22.693331498684756</v>
      </c>
      <c r="H67" s="43">
        <f t="shared" ref="H67:H130" si="4">F67-D67</f>
        <v>79.738116472053093</v>
      </c>
    </row>
    <row r="68" spans="1:8">
      <c r="A68" s="16" t="s">
        <v>23</v>
      </c>
      <c r="B68" s="17" t="s">
        <v>24</v>
      </c>
      <c r="C68" s="15">
        <v>7</v>
      </c>
      <c r="D68" s="18">
        <v>148</v>
      </c>
      <c r="E68" s="18">
        <v>0</v>
      </c>
      <c r="F68" s="18">
        <v>388</v>
      </c>
      <c r="G68" s="43">
        <f t="shared" si="3"/>
        <v>148</v>
      </c>
      <c r="H68" s="43">
        <f t="shared" si="4"/>
        <v>240</v>
      </c>
    </row>
    <row r="69" spans="1:8">
      <c r="A69" s="4" t="s">
        <v>19</v>
      </c>
      <c r="B69" s="5" t="s">
        <v>29</v>
      </c>
      <c r="C69" s="6">
        <v>7.1896306784660764</v>
      </c>
      <c r="D69" s="18">
        <v>248.66652873834857</v>
      </c>
      <c r="E69" s="18">
        <v>229.26611531226871</v>
      </c>
      <c r="F69" s="18">
        <v>314.36887530220912</v>
      </c>
      <c r="G69" s="43">
        <f t="shared" si="3"/>
        <v>19.400413426079865</v>
      </c>
      <c r="H69" s="43">
        <f t="shared" si="4"/>
        <v>65.702346563860544</v>
      </c>
    </row>
    <row r="70" spans="1:8">
      <c r="A70" s="4" t="s">
        <v>21</v>
      </c>
      <c r="B70" s="10" t="s">
        <v>22</v>
      </c>
      <c r="C70" s="11">
        <v>7.2</v>
      </c>
      <c r="D70" s="14">
        <f>AVERAGE(E70:F70)</f>
        <v>270</v>
      </c>
      <c r="E70" s="4">
        <v>255</v>
      </c>
      <c r="F70" s="4">
        <v>285</v>
      </c>
      <c r="G70" s="43">
        <f t="shared" si="3"/>
        <v>15</v>
      </c>
      <c r="H70" s="43">
        <f t="shared" si="4"/>
        <v>15</v>
      </c>
    </row>
    <row r="71" spans="1:8">
      <c r="A71" s="4" t="s">
        <v>19</v>
      </c>
      <c r="B71" s="5" t="s">
        <v>29</v>
      </c>
      <c r="C71" s="6">
        <v>7.3389474926253691</v>
      </c>
      <c r="D71" s="18">
        <v>271.35184933302111</v>
      </c>
      <c r="E71" s="18">
        <v>250.5004941284632</v>
      </c>
      <c r="F71" s="18">
        <v>343.90225191030765</v>
      </c>
      <c r="G71" s="43">
        <f t="shared" si="3"/>
        <v>20.851355204557905</v>
      </c>
      <c r="H71" s="43">
        <f t="shared" si="4"/>
        <v>72.550402577286548</v>
      </c>
    </row>
    <row r="72" spans="1:8">
      <c r="A72" s="16" t="s">
        <v>27</v>
      </c>
      <c r="B72" s="5" t="s">
        <v>28</v>
      </c>
      <c r="C72" s="11">
        <v>7.3840000000000003</v>
      </c>
      <c r="D72" s="4">
        <v>304.2</v>
      </c>
      <c r="E72" s="4">
        <v>288.3</v>
      </c>
      <c r="F72" s="4">
        <v>320.10000000000002</v>
      </c>
      <c r="G72" s="43">
        <f t="shared" si="3"/>
        <v>15.899999999999977</v>
      </c>
      <c r="H72" s="43">
        <f t="shared" si="4"/>
        <v>15.900000000000034</v>
      </c>
    </row>
    <row r="73" spans="1:8">
      <c r="A73" s="4" t="s">
        <v>19</v>
      </c>
      <c r="B73" s="5" t="s">
        <v>29</v>
      </c>
      <c r="C73" s="6">
        <v>7.6177333333333328</v>
      </c>
      <c r="D73" s="18">
        <v>237.01990314310683</v>
      </c>
      <c r="E73" s="18">
        <v>218.14468836605832</v>
      </c>
      <c r="F73" s="18">
        <v>299.87978136541619</v>
      </c>
      <c r="G73" s="43">
        <f t="shared" si="3"/>
        <v>18.875214777048512</v>
      </c>
      <c r="H73" s="43">
        <f t="shared" si="4"/>
        <v>62.859878222309362</v>
      </c>
    </row>
    <row r="74" spans="1:8">
      <c r="A74" s="16" t="s">
        <v>27</v>
      </c>
      <c r="B74" s="5" t="s">
        <v>28</v>
      </c>
      <c r="C74" s="11">
        <v>7.8</v>
      </c>
      <c r="D74" s="4">
        <v>200.6</v>
      </c>
      <c r="E74" s="4">
        <v>190</v>
      </c>
      <c r="F74" s="4">
        <v>212.2</v>
      </c>
      <c r="G74" s="43">
        <f t="shared" si="3"/>
        <v>10.599999999999994</v>
      </c>
      <c r="H74" s="43">
        <f t="shared" si="4"/>
        <v>11.599999999999994</v>
      </c>
    </row>
    <row r="75" spans="1:8">
      <c r="A75" s="16" t="s">
        <v>23</v>
      </c>
      <c r="B75" s="17" t="s">
        <v>25</v>
      </c>
      <c r="C75" s="15">
        <v>8</v>
      </c>
      <c r="D75" s="18">
        <v>133.33333333333334</v>
      </c>
      <c r="E75" s="18">
        <v>0</v>
      </c>
      <c r="F75" s="18">
        <v>266.66666666666669</v>
      </c>
      <c r="G75" s="43">
        <f t="shared" si="3"/>
        <v>133.33333333333334</v>
      </c>
      <c r="H75" s="43">
        <f t="shared" si="4"/>
        <v>133.33333333333334</v>
      </c>
    </row>
    <row r="76" spans="1:8">
      <c r="A76" s="4" t="s">
        <v>19</v>
      </c>
      <c r="B76" s="10" t="s">
        <v>20</v>
      </c>
      <c r="C76" s="15">
        <v>8</v>
      </c>
      <c r="D76" s="12">
        <v>340</v>
      </c>
      <c r="E76" s="12">
        <v>285</v>
      </c>
      <c r="F76" s="4">
        <v>400</v>
      </c>
      <c r="G76" s="43">
        <f t="shared" si="3"/>
        <v>55</v>
      </c>
      <c r="H76" s="43">
        <f t="shared" si="4"/>
        <v>60</v>
      </c>
    </row>
    <row r="77" spans="1:8">
      <c r="A77" s="16" t="s">
        <v>27</v>
      </c>
      <c r="B77" s="5" t="s">
        <v>28</v>
      </c>
      <c r="C77" s="11">
        <v>8.2159999999999993</v>
      </c>
      <c r="D77" s="4">
        <v>205.8</v>
      </c>
      <c r="E77" s="4">
        <v>195.2</v>
      </c>
      <c r="F77" s="4">
        <v>216.4</v>
      </c>
      <c r="G77" s="43">
        <f t="shared" si="3"/>
        <v>10.600000000000023</v>
      </c>
      <c r="H77" s="43">
        <f t="shared" si="4"/>
        <v>10.599999999999994</v>
      </c>
    </row>
    <row r="78" spans="1:8">
      <c r="A78" s="4" t="s">
        <v>19</v>
      </c>
      <c r="B78" s="5" t="s">
        <v>29</v>
      </c>
      <c r="C78" s="6">
        <v>8.3359150214592272</v>
      </c>
      <c r="D78" s="18">
        <v>244.0086644628617</v>
      </c>
      <c r="E78" s="18">
        <v>224.65429228858974</v>
      </c>
      <c r="F78" s="18">
        <v>309.00941841708465</v>
      </c>
      <c r="G78" s="43">
        <f t="shared" si="3"/>
        <v>19.354372174271958</v>
      </c>
      <c r="H78" s="43">
        <f t="shared" si="4"/>
        <v>65.000753954222944</v>
      </c>
    </row>
    <row r="79" spans="1:8">
      <c r="A79" s="4" t="s">
        <v>21</v>
      </c>
      <c r="B79" s="10" t="s">
        <v>22</v>
      </c>
      <c r="C79" s="11">
        <v>8.5</v>
      </c>
      <c r="D79" s="14">
        <f>AVERAGE(E79:F79)</f>
        <v>350</v>
      </c>
      <c r="E79" s="4">
        <v>340</v>
      </c>
      <c r="F79" s="4">
        <v>360</v>
      </c>
      <c r="G79" s="43">
        <f t="shared" si="3"/>
        <v>10</v>
      </c>
      <c r="H79" s="43">
        <f t="shared" si="4"/>
        <v>10</v>
      </c>
    </row>
    <row r="80" spans="1:8">
      <c r="A80" s="16" t="s">
        <v>27</v>
      </c>
      <c r="B80" s="5" t="s">
        <v>28</v>
      </c>
      <c r="C80" s="11">
        <v>8.6039999999999992</v>
      </c>
      <c r="D80" s="4">
        <v>236.5</v>
      </c>
      <c r="E80" s="4">
        <v>220.6</v>
      </c>
      <c r="F80" s="4">
        <v>252.3</v>
      </c>
      <c r="G80" s="43">
        <f t="shared" si="3"/>
        <v>15.900000000000006</v>
      </c>
      <c r="H80" s="43">
        <f t="shared" si="4"/>
        <v>15.800000000000011</v>
      </c>
    </row>
    <row r="81" spans="1:8">
      <c r="A81" s="4" t="s">
        <v>19</v>
      </c>
      <c r="B81" s="5" t="s">
        <v>29</v>
      </c>
      <c r="C81" s="6">
        <v>8.6557484978540771</v>
      </c>
      <c r="D81" s="18">
        <v>254.27004212248903</v>
      </c>
      <c r="E81" s="18">
        <v>234.59696724423503</v>
      </c>
      <c r="F81" s="18">
        <v>321.41133881213887</v>
      </c>
      <c r="G81" s="43">
        <f t="shared" si="3"/>
        <v>19.673074878253999</v>
      </c>
      <c r="H81" s="43">
        <f t="shared" si="4"/>
        <v>67.141296689649835</v>
      </c>
    </row>
    <row r="82" spans="1:8">
      <c r="A82" s="16" t="s">
        <v>23</v>
      </c>
      <c r="B82" s="17" t="s">
        <v>24</v>
      </c>
      <c r="C82" s="15">
        <v>9</v>
      </c>
      <c r="D82" s="18">
        <v>204</v>
      </c>
      <c r="E82" s="18">
        <v>44</v>
      </c>
      <c r="F82" s="18">
        <v>364</v>
      </c>
      <c r="G82" s="43">
        <f t="shared" si="3"/>
        <v>160</v>
      </c>
      <c r="H82" s="43">
        <f t="shared" si="4"/>
        <v>160</v>
      </c>
    </row>
    <row r="83" spans="1:8">
      <c r="A83" s="16" t="s">
        <v>27</v>
      </c>
      <c r="B83" s="5" t="s">
        <v>28</v>
      </c>
      <c r="C83" s="11">
        <v>9.02</v>
      </c>
      <c r="D83" s="4">
        <v>228</v>
      </c>
      <c r="E83" s="4">
        <v>212.1</v>
      </c>
      <c r="F83" s="4">
        <v>243.8</v>
      </c>
      <c r="G83" s="43">
        <f t="shared" si="3"/>
        <v>15.900000000000006</v>
      </c>
      <c r="H83" s="43">
        <f t="shared" si="4"/>
        <v>15.800000000000011</v>
      </c>
    </row>
    <row r="84" spans="1:8">
      <c r="A84" s="4" t="s">
        <v>19</v>
      </c>
      <c r="B84" s="5" t="s">
        <v>29</v>
      </c>
      <c r="C84" s="6">
        <v>9.0694999999999997</v>
      </c>
      <c r="D84" s="18">
        <v>233.80386777943775</v>
      </c>
      <c r="E84" s="18">
        <v>215.42966643409488</v>
      </c>
      <c r="F84" s="18">
        <v>294.94807608258958</v>
      </c>
      <c r="G84" s="43">
        <f t="shared" si="3"/>
        <v>18.374201345342868</v>
      </c>
      <c r="H84" s="43">
        <f t="shared" si="4"/>
        <v>61.144208303151828</v>
      </c>
    </row>
    <row r="85" spans="1:8">
      <c r="A85" s="4" t="s">
        <v>19</v>
      </c>
      <c r="B85" s="5" t="s">
        <v>29</v>
      </c>
      <c r="C85" s="6">
        <v>9.0960000000000001</v>
      </c>
      <c r="D85" s="18">
        <v>275.71103177992973</v>
      </c>
      <c r="E85" s="18">
        <v>253.91399082595987</v>
      </c>
      <c r="F85" s="18">
        <v>351.50082469527115</v>
      </c>
      <c r="G85" s="43">
        <f t="shared" si="3"/>
        <v>21.797040953969855</v>
      </c>
      <c r="H85" s="43">
        <f t="shared" si="4"/>
        <v>75.789792915341422</v>
      </c>
    </row>
    <row r="86" spans="1:8">
      <c r="A86" s="16" t="s">
        <v>27</v>
      </c>
      <c r="B86" s="5" t="s">
        <v>28</v>
      </c>
      <c r="C86" s="11">
        <v>9.4359999999999999</v>
      </c>
      <c r="D86" s="4">
        <v>223.7</v>
      </c>
      <c r="E86" s="4">
        <v>206.8</v>
      </c>
      <c r="F86" s="4">
        <v>241.7</v>
      </c>
      <c r="G86" s="43">
        <f t="shared" si="3"/>
        <v>16.899999999999977</v>
      </c>
      <c r="H86" s="43">
        <f t="shared" si="4"/>
        <v>18</v>
      </c>
    </row>
    <row r="87" spans="1:8">
      <c r="A87" s="4" t="s">
        <v>19</v>
      </c>
      <c r="B87" s="5" t="s">
        <v>29</v>
      </c>
      <c r="C87" s="6">
        <v>9.5745600000000017</v>
      </c>
      <c r="D87" s="18">
        <v>265.08729788160514</v>
      </c>
      <c r="E87" s="18">
        <v>244.52997172311024</v>
      </c>
      <c r="F87" s="18">
        <v>336.01683275496595</v>
      </c>
      <c r="G87" s="43">
        <f t="shared" si="3"/>
        <v>20.557326158494902</v>
      </c>
      <c r="H87" s="43">
        <f t="shared" si="4"/>
        <v>70.929534873360808</v>
      </c>
    </row>
    <row r="88" spans="1:8">
      <c r="A88" s="4" t="s">
        <v>19</v>
      </c>
      <c r="B88" s="5" t="s">
        <v>29</v>
      </c>
      <c r="C88" s="6">
        <v>9.581033333333334</v>
      </c>
      <c r="D88" s="18">
        <v>270.8408904002834</v>
      </c>
      <c r="E88" s="18">
        <v>250.1151736829936</v>
      </c>
      <c r="F88" s="18">
        <v>342.97801200567551</v>
      </c>
      <c r="G88" s="43">
        <f t="shared" si="3"/>
        <v>20.725716717289799</v>
      </c>
      <c r="H88" s="43">
        <f t="shared" si="4"/>
        <v>72.13712160539211</v>
      </c>
    </row>
    <row r="89" spans="1:8">
      <c r="A89" s="4" t="s">
        <v>19</v>
      </c>
      <c r="B89" s="5" t="s">
        <v>29</v>
      </c>
      <c r="C89" s="6">
        <v>9.6087857142857143</v>
      </c>
      <c r="D89" s="18">
        <v>241.14518328580584</v>
      </c>
      <c r="E89" s="18">
        <v>222.41853381457256</v>
      </c>
      <c r="F89" s="18">
        <v>304.12114287323237</v>
      </c>
      <c r="G89" s="43">
        <f t="shared" si="3"/>
        <v>18.726649471233287</v>
      </c>
      <c r="H89" s="43">
        <f t="shared" si="4"/>
        <v>62.97595958742653</v>
      </c>
    </row>
    <row r="90" spans="1:8">
      <c r="A90" s="4" t="s">
        <v>19</v>
      </c>
      <c r="B90" s="5" t="s">
        <v>29</v>
      </c>
      <c r="C90" s="6">
        <v>9.6297476190476186</v>
      </c>
      <c r="D90" s="18">
        <v>210.69411249999325</v>
      </c>
      <c r="E90" s="18">
        <v>193.42289952426302</v>
      </c>
      <c r="F90" s="18">
        <v>266.22081725742089</v>
      </c>
      <c r="G90" s="43">
        <f t="shared" si="3"/>
        <v>17.271212975730236</v>
      </c>
      <c r="H90" s="43">
        <f t="shared" si="4"/>
        <v>55.526704757427638</v>
      </c>
    </row>
    <row r="91" spans="1:8">
      <c r="A91" s="4" t="s">
        <v>19</v>
      </c>
      <c r="B91" s="5" t="s">
        <v>29</v>
      </c>
      <c r="C91" s="6">
        <v>9.8254777927321673</v>
      </c>
      <c r="D91" s="18">
        <v>253.82936617726801</v>
      </c>
      <c r="E91" s="18">
        <v>234.03225710314877</v>
      </c>
      <c r="F91" s="18">
        <v>321.24952990148864</v>
      </c>
      <c r="G91" s="43">
        <f t="shared" si="3"/>
        <v>19.797109074119248</v>
      </c>
      <c r="H91" s="43">
        <f t="shared" si="4"/>
        <v>67.420163724220629</v>
      </c>
    </row>
    <row r="92" spans="1:8">
      <c r="A92" s="16" t="s">
        <v>27</v>
      </c>
      <c r="B92" s="5" t="s">
        <v>28</v>
      </c>
      <c r="C92" s="11">
        <v>9.8520000000000003</v>
      </c>
      <c r="D92" s="4">
        <v>233.2</v>
      </c>
      <c r="E92" s="4">
        <v>214.2</v>
      </c>
      <c r="F92" s="4">
        <v>253.3</v>
      </c>
      <c r="G92" s="43">
        <f t="shared" si="3"/>
        <v>19</v>
      </c>
      <c r="H92" s="43">
        <f t="shared" si="4"/>
        <v>20.100000000000023</v>
      </c>
    </row>
    <row r="93" spans="1:8">
      <c r="A93" s="4" t="s">
        <v>19</v>
      </c>
      <c r="B93" s="5" t="s">
        <v>29</v>
      </c>
      <c r="C93" s="6">
        <v>9.9425706594885597</v>
      </c>
      <c r="D93" s="18">
        <v>241.58160818347213</v>
      </c>
      <c r="E93" s="18">
        <v>222.90974263610457</v>
      </c>
      <c r="F93" s="18">
        <v>304.46941036484759</v>
      </c>
      <c r="G93" s="43">
        <f t="shared" si="3"/>
        <v>18.67186554736756</v>
      </c>
      <c r="H93" s="43">
        <f t="shared" si="4"/>
        <v>62.887802181375463</v>
      </c>
    </row>
    <row r="94" spans="1:8">
      <c r="A94" s="16" t="s">
        <v>23</v>
      </c>
      <c r="B94" s="17" t="s">
        <v>24</v>
      </c>
      <c r="C94" s="15">
        <v>10</v>
      </c>
      <c r="D94" s="18">
        <v>448</v>
      </c>
      <c r="E94" s="18">
        <v>288</v>
      </c>
      <c r="F94" s="18">
        <v>608</v>
      </c>
      <c r="G94" s="43">
        <f t="shared" si="3"/>
        <v>160</v>
      </c>
      <c r="H94" s="43">
        <f t="shared" si="4"/>
        <v>160</v>
      </c>
    </row>
    <row r="95" spans="1:8">
      <c r="A95" s="16" t="s">
        <v>23</v>
      </c>
      <c r="B95" s="17" t="s">
        <v>24</v>
      </c>
      <c r="C95" s="15">
        <v>10</v>
      </c>
      <c r="D95" s="18">
        <v>468</v>
      </c>
      <c r="E95" s="18">
        <v>308</v>
      </c>
      <c r="F95" s="18">
        <v>628</v>
      </c>
      <c r="G95" s="43">
        <f t="shared" si="3"/>
        <v>160</v>
      </c>
      <c r="H95" s="43">
        <f t="shared" si="4"/>
        <v>160</v>
      </c>
    </row>
    <row r="96" spans="1:8">
      <c r="A96" s="4" t="s">
        <v>19</v>
      </c>
      <c r="B96" s="5" t="s">
        <v>29</v>
      </c>
      <c r="C96" s="6">
        <v>10.065127860026918</v>
      </c>
      <c r="D96" s="18">
        <v>252.30629262874461</v>
      </c>
      <c r="E96" s="18">
        <v>232.76147256148224</v>
      </c>
      <c r="F96" s="18">
        <v>318.85433151933876</v>
      </c>
      <c r="G96" s="43">
        <f t="shared" si="3"/>
        <v>19.544820067262378</v>
      </c>
      <c r="H96" s="43">
        <f t="shared" si="4"/>
        <v>66.548038890594142</v>
      </c>
    </row>
    <row r="97" spans="1:8">
      <c r="A97" s="4" t="s">
        <v>19</v>
      </c>
      <c r="B97" s="5" t="s">
        <v>29</v>
      </c>
      <c r="C97" s="6">
        <v>10.176756393001346</v>
      </c>
      <c r="D97" s="18">
        <v>262.45626586439852</v>
      </c>
      <c r="E97" s="18">
        <v>242.12690293216497</v>
      </c>
      <c r="F97" s="18">
        <v>332.4220588616983</v>
      </c>
      <c r="G97" s="43">
        <f t="shared" si="3"/>
        <v>20.329362932233551</v>
      </c>
      <c r="H97" s="43">
        <f t="shared" si="4"/>
        <v>69.965792997299786</v>
      </c>
    </row>
    <row r="98" spans="1:8">
      <c r="A98" s="4" t="s">
        <v>19</v>
      </c>
      <c r="B98" s="5" t="s">
        <v>29</v>
      </c>
      <c r="C98" s="6">
        <v>10.202126514131898</v>
      </c>
      <c r="D98" s="18">
        <v>251.20222673741443</v>
      </c>
      <c r="E98" s="18">
        <v>231.49377177287909</v>
      </c>
      <c r="F98" s="18">
        <v>318.05243373916193</v>
      </c>
      <c r="G98" s="43">
        <f t="shared" si="3"/>
        <v>19.708454964535349</v>
      </c>
      <c r="H98" s="43">
        <f t="shared" si="4"/>
        <v>66.850207001747492</v>
      </c>
    </row>
    <row r="99" spans="1:8">
      <c r="A99" s="4" t="s">
        <v>19</v>
      </c>
      <c r="B99" s="5" t="s">
        <v>29</v>
      </c>
      <c r="C99" s="6">
        <v>10.343808882907133</v>
      </c>
      <c r="D99" s="18">
        <v>250.45653893160917</v>
      </c>
      <c r="E99" s="18">
        <v>231.23456218159384</v>
      </c>
      <c r="F99" s="18">
        <v>315.9114514672043</v>
      </c>
      <c r="G99" s="43">
        <f t="shared" si="3"/>
        <v>19.22197675001533</v>
      </c>
      <c r="H99" s="43">
        <f t="shared" si="4"/>
        <v>65.454912535595128</v>
      </c>
    </row>
    <row r="100" spans="1:8">
      <c r="A100" s="4" t="s">
        <v>19</v>
      </c>
      <c r="B100" s="5" t="s">
        <v>29</v>
      </c>
      <c r="C100" s="6">
        <v>10.460901749663526</v>
      </c>
      <c r="D100" s="18">
        <v>258.10462916493776</v>
      </c>
      <c r="E100" s="18">
        <v>238.05175059869759</v>
      </c>
      <c r="F100" s="18">
        <v>326.76047629686565</v>
      </c>
      <c r="G100" s="43">
        <f t="shared" si="3"/>
        <v>20.052878566240167</v>
      </c>
      <c r="H100" s="43">
        <f t="shared" si="4"/>
        <v>68.655847131927885</v>
      </c>
    </row>
    <row r="101" spans="1:8">
      <c r="A101" s="4" t="s">
        <v>21</v>
      </c>
      <c r="B101" s="10" t="s">
        <v>22</v>
      </c>
      <c r="C101" s="11">
        <v>10.5</v>
      </c>
      <c r="D101" s="14">
        <f>AVERAGE(E101:F101)</f>
        <v>370</v>
      </c>
      <c r="E101" s="4">
        <v>350</v>
      </c>
      <c r="F101" s="4">
        <v>390</v>
      </c>
      <c r="G101" s="43">
        <f t="shared" si="3"/>
        <v>20</v>
      </c>
      <c r="H101" s="43">
        <f t="shared" si="4"/>
        <v>20</v>
      </c>
    </row>
    <row r="102" spans="1:8">
      <c r="A102" s="4" t="s">
        <v>19</v>
      </c>
      <c r="B102" s="5" t="s">
        <v>29</v>
      </c>
      <c r="C102" s="6">
        <v>10.5764333781965</v>
      </c>
      <c r="D102" s="18">
        <v>229.22171803195977</v>
      </c>
      <c r="E102" s="18">
        <v>211.76750528294673</v>
      </c>
      <c r="F102" s="18">
        <v>287.45257983910926</v>
      </c>
      <c r="G102" s="43">
        <f t="shared" si="3"/>
        <v>17.454212749013038</v>
      </c>
      <c r="H102" s="43">
        <f t="shared" si="4"/>
        <v>58.230861807149495</v>
      </c>
    </row>
    <row r="103" spans="1:8">
      <c r="A103" s="4" t="s">
        <v>19</v>
      </c>
      <c r="B103" s="5" t="s">
        <v>29</v>
      </c>
      <c r="C103" s="6">
        <v>10.695868102288021</v>
      </c>
      <c r="D103" s="18">
        <v>252.93284304525878</v>
      </c>
      <c r="E103" s="18">
        <v>233.36100720471336</v>
      </c>
      <c r="F103" s="18">
        <v>319.63272011738343</v>
      </c>
      <c r="G103" s="43">
        <f t="shared" si="3"/>
        <v>19.571835840545418</v>
      </c>
      <c r="H103" s="43">
        <f t="shared" si="4"/>
        <v>66.69987707212465</v>
      </c>
    </row>
    <row r="104" spans="1:8">
      <c r="A104" s="4" t="s">
        <v>19</v>
      </c>
      <c r="B104" s="5" t="s">
        <v>29</v>
      </c>
      <c r="C104" s="6">
        <v>10.913718512898331</v>
      </c>
      <c r="D104" s="18">
        <v>234.45762970598304</v>
      </c>
      <c r="E104" s="18">
        <v>216.43640141231677</v>
      </c>
      <c r="F104" s="18">
        <v>294.77418670921287</v>
      </c>
      <c r="G104" s="43">
        <f t="shared" si="3"/>
        <v>18.021228293666269</v>
      </c>
      <c r="H104" s="43">
        <f t="shared" si="4"/>
        <v>60.316557003229832</v>
      </c>
    </row>
    <row r="105" spans="1:8">
      <c r="A105" s="4" t="s">
        <v>19</v>
      </c>
      <c r="B105" s="5" t="s">
        <v>29</v>
      </c>
      <c r="C105" s="6">
        <v>10.929667678300456</v>
      </c>
      <c r="D105" s="18">
        <v>244.99919175221825</v>
      </c>
      <c r="E105" s="18">
        <v>226.08999188862435</v>
      </c>
      <c r="F105" s="18">
        <v>308.93824448513578</v>
      </c>
      <c r="G105" s="43">
        <f t="shared" si="3"/>
        <v>18.909199863593898</v>
      </c>
      <c r="H105" s="43">
        <f t="shared" si="4"/>
        <v>63.939052732917531</v>
      </c>
    </row>
    <row r="106" spans="1:8">
      <c r="A106" s="4" t="s">
        <v>19</v>
      </c>
      <c r="B106" s="10" t="s">
        <v>20</v>
      </c>
      <c r="C106" s="15">
        <v>11</v>
      </c>
      <c r="D106" s="12">
        <v>510</v>
      </c>
      <c r="E106" s="12">
        <v>425</v>
      </c>
      <c r="F106" s="4">
        <v>575</v>
      </c>
      <c r="G106" s="43">
        <f t="shared" si="3"/>
        <v>85</v>
      </c>
      <c r="H106" s="43">
        <f t="shared" si="4"/>
        <v>65</v>
      </c>
    </row>
    <row r="107" spans="1:8">
      <c r="A107" s="4" t="s">
        <v>19</v>
      </c>
      <c r="B107" s="5" t="s">
        <v>29</v>
      </c>
      <c r="C107" s="6">
        <v>11.141047142857142</v>
      </c>
      <c r="D107" s="18">
        <v>226.36509829954429</v>
      </c>
      <c r="E107" s="18">
        <v>208.52115657920976</v>
      </c>
      <c r="F107" s="18">
        <v>285.22603228992187</v>
      </c>
      <c r="G107" s="43">
        <f t="shared" si="3"/>
        <v>17.843941720334527</v>
      </c>
      <c r="H107" s="43">
        <f t="shared" si="4"/>
        <v>58.860933990377589</v>
      </c>
    </row>
    <row r="108" spans="1:8">
      <c r="A108" s="4" t="s">
        <v>19</v>
      </c>
      <c r="B108" s="5" t="s">
        <v>29</v>
      </c>
      <c r="C108" s="6">
        <v>11.291475714285713</v>
      </c>
      <c r="D108" s="18">
        <v>238.73109372838113</v>
      </c>
      <c r="E108" s="18">
        <v>219.96946851017316</v>
      </c>
      <c r="F108" s="18">
        <v>301.49874976740853</v>
      </c>
      <c r="G108" s="43">
        <f t="shared" si="3"/>
        <v>18.761625218207968</v>
      </c>
      <c r="H108" s="43">
        <f t="shared" si="4"/>
        <v>62.767656039027401</v>
      </c>
    </row>
    <row r="109" spans="1:8">
      <c r="A109" s="4" t="s">
        <v>19</v>
      </c>
      <c r="B109" s="5" t="s">
        <v>29</v>
      </c>
      <c r="C109" s="6">
        <v>11.416803278688526</v>
      </c>
      <c r="D109" s="18">
        <v>217.14101843927688</v>
      </c>
      <c r="E109" s="18">
        <v>199.70702259585903</v>
      </c>
      <c r="F109" s="18">
        <v>273.8403366053376</v>
      </c>
      <c r="G109" s="43">
        <f t="shared" si="3"/>
        <v>17.433995843417847</v>
      </c>
      <c r="H109" s="43">
        <f t="shared" si="4"/>
        <v>56.699318166060721</v>
      </c>
    </row>
    <row r="110" spans="1:8">
      <c r="A110" s="4" t="s">
        <v>19</v>
      </c>
      <c r="B110" s="5" t="s">
        <v>29</v>
      </c>
      <c r="C110" s="6">
        <v>11.474180327868853</v>
      </c>
      <c r="D110" s="18">
        <v>209.67181098063364</v>
      </c>
      <c r="E110" s="18">
        <v>193.55882752753644</v>
      </c>
      <c r="F110" s="18">
        <v>262.19180569771822</v>
      </c>
      <c r="G110" s="43">
        <f t="shared" si="3"/>
        <v>16.1129834530972</v>
      </c>
      <c r="H110" s="43">
        <f t="shared" si="4"/>
        <v>52.519994717084586</v>
      </c>
    </row>
    <row r="111" spans="1:8">
      <c r="A111" s="4" t="s">
        <v>19</v>
      </c>
      <c r="B111" s="5" t="s">
        <v>29</v>
      </c>
      <c r="C111" s="6">
        <v>11.597131147540985</v>
      </c>
      <c r="D111" s="18">
        <v>231.6176963588116</v>
      </c>
      <c r="E111" s="18">
        <v>213.46372664097998</v>
      </c>
      <c r="F111" s="18">
        <v>291.92106990514225</v>
      </c>
      <c r="G111" s="43">
        <f t="shared" si="3"/>
        <v>18.153969717831615</v>
      </c>
      <c r="H111" s="43">
        <f t="shared" si="4"/>
        <v>60.303373546330647</v>
      </c>
    </row>
    <row r="112" spans="1:8">
      <c r="A112" s="4" t="s">
        <v>21</v>
      </c>
      <c r="B112" s="5" t="s">
        <v>30</v>
      </c>
      <c r="C112" s="6">
        <v>11.6165</v>
      </c>
      <c r="D112" s="18">
        <v>332.15899999999999</v>
      </c>
      <c r="E112" s="4">
        <v>314.8</v>
      </c>
      <c r="F112" s="4">
        <v>348.4</v>
      </c>
      <c r="G112" s="43">
        <f t="shared" si="3"/>
        <v>17.35899999999998</v>
      </c>
      <c r="H112" s="43">
        <f t="shared" si="4"/>
        <v>16.240999999999985</v>
      </c>
    </row>
    <row r="113" spans="1:8">
      <c r="A113" s="4" t="s">
        <v>19</v>
      </c>
      <c r="B113" s="5" t="s">
        <v>29</v>
      </c>
      <c r="C113" s="6">
        <v>11.90854</v>
      </c>
      <c r="D113" s="18">
        <v>252.22753371351797</v>
      </c>
      <c r="E113" s="18">
        <v>232.79483794274725</v>
      </c>
      <c r="F113" s="18">
        <v>318.46637539087584</v>
      </c>
      <c r="G113" s="43">
        <f t="shared" si="3"/>
        <v>19.432695770770721</v>
      </c>
      <c r="H113" s="43">
        <f t="shared" si="4"/>
        <v>66.238841677357868</v>
      </c>
    </row>
    <row r="114" spans="1:8">
      <c r="A114" s="4" t="s">
        <v>21</v>
      </c>
      <c r="B114" s="5" t="s">
        <v>26</v>
      </c>
      <c r="C114" s="6">
        <v>11.95</v>
      </c>
      <c r="D114" s="19">
        <v>468.21830831438854</v>
      </c>
      <c r="E114" s="19">
        <v>382.17700887795252</v>
      </c>
      <c r="F114" s="19">
        <v>661.10833967889027</v>
      </c>
      <c r="G114" s="43">
        <f t="shared" si="3"/>
        <v>86.04129943643602</v>
      </c>
      <c r="H114" s="43">
        <f t="shared" si="4"/>
        <v>192.89003136450174</v>
      </c>
    </row>
    <row r="115" spans="1:8">
      <c r="A115" s="16" t="s">
        <v>27</v>
      </c>
      <c r="B115" s="5" t="s">
        <v>28</v>
      </c>
      <c r="C115" s="11">
        <v>12.07</v>
      </c>
      <c r="D115" s="4">
        <v>344.1</v>
      </c>
      <c r="E115" s="4">
        <v>327.10000000000002</v>
      </c>
      <c r="F115" s="4">
        <v>363.1</v>
      </c>
      <c r="G115" s="43">
        <f t="shared" si="3"/>
        <v>17</v>
      </c>
      <c r="H115" s="43">
        <f t="shared" si="4"/>
        <v>19</v>
      </c>
    </row>
    <row r="116" spans="1:8">
      <c r="A116" s="4" t="s">
        <v>19</v>
      </c>
      <c r="B116" s="5" t="s">
        <v>29</v>
      </c>
      <c r="C116" s="6">
        <v>12.091200869565217</v>
      </c>
      <c r="D116" s="18">
        <v>218.77128234625474</v>
      </c>
      <c r="E116" s="18">
        <v>201.25714018685184</v>
      </c>
      <c r="F116" s="18">
        <v>275.87010494112747</v>
      </c>
      <c r="G116" s="43">
        <f t="shared" si="3"/>
        <v>17.514142159402894</v>
      </c>
      <c r="H116" s="43">
        <f t="shared" si="4"/>
        <v>57.098822594872729</v>
      </c>
    </row>
    <row r="117" spans="1:8">
      <c r="A117" s="4" t="s">
        <v>19</v>
      </c>
      <c r="B117" s="5" t="s">
        <v>29</v>
      </c>
      <c r="C117" s="6">
        <v>12.171529565217391</v>
      </c>
      <c r="D117" s="18">
        <v>207.53555622400052</v>
      </c>
      <c r="E117" s="18">
        <v>190.94381818888237</v>
      </c>
      <c r="F117" s="18">
        <v>260.9668736930027</v>
      </c>
      <c r="G117" s="43">
        <f t="shared" si="3"/>
        <v>16.591738035118141</v>
      </c>
      <c r="H117" s="43">
        <f t="shared" si="4"/>
        <v>53.431317469002181</v>
      </c>
    </row>
    <row r="118" spans="1:8">
      <c r="A118" s="4" t="s">
        <v>19</v>
      </c>
      <c r="B118" s="5" t="s">
        <v>29</v>
      </c>
      <c r="C118" s="6">
        <v>12.21141304347826</v>
      </c>
      <c r="D118" s="18">
        <v>213.79219791905979</v>
      </c>
      <c r="E118" s="18">
        <v>196.83734519276194</v>
      </c>
      <c r="F118" s="18">
        <v>268.87623476827713</v>
      </c>
      <c r="G118" s="43">
        <f t="shared" si="3"/>
        <v>16.954852726297844</v>
      </c>
      <c r="H118" s="43">
        <f t="shared" si="4"/>
        <v>55.084036849217341</v>
      </c>
    </row>
    <row r="119" spans="1:8">
      <c r="A119" s="4" t="s">
        <v>19</v>
      </c>
      <c r="B119" s="5" t="s">
        <v>29</v>
      </c>
      <c r="C119" s="6">
        <v>12.318143478260868</v>
      </c>
      <c r="D119" s="18">
        <v>219.1973419033298</v>
      </c>
      <c r="E119" s="18">
        <v>201.72069457274048</v>
      </c>
      <c r="F119" s="18">
        <v>276.25083911866227</v>
      </c>
      <c r="G119" s="43">
        <f t="shared" si="3"/>
        <v>17.476647330589316</v>
      </c>
      <c r="H119" s="43">
        <f t="shared" si="4"/>
        <v>57.05349721533247</v>
      </c>
    </row>
    <row r="120" spans="1:8">
      <c r="A120" s="4" t="s">
        <v>19</v>
      </c>
      <c r="B120" s="5" t="s">
        <v>29</v>
      </c>
      <c r="C120" s="6">
        <v>12.504648648648649</v>
      </c>
      <c r="D120" s="18">
        <v>224.44135516548698</v>
      </c>
      <c r="E120" s="18">
        <v>206.0607138615282</v>
      </c>
      <c r="F120" s="18">
        <v>284.48285194852411</v>
      </c>
      <c r="G120" s="43">
        <f t="shared" si="3"/>
        <v>18.380641303958782</v>
      </c>
      <c r="H120" s="43">
        <f t="shared" si="4"/>
        <v>60.041496783037132</v>
      </c>
    </row>
    <row r="121" spans="1:8">
      <c r="A121" s="4" t="s">
        <v>19</v>
      </c>
      <c r="B121" s="5" t="s">
        <v>29</v>
      </c>
      <c r="C121" s="6">
        <v>12.695362162162159</v>
      </c>
      <c r="D121" s="18">
        <v>215.60366850463546</v>
      </c>
      <c r="E121" s="18">
        <v>198.3502291020875</v>
      </c>
      <c r="F121" s="18">
        <v>271.65871636370275</v>
      </c>
      <c r="G121" s="43">
        <f t="shared" si="3"/>
        <v>17.253439402547968</v>
      </c>
      <c r="H121" s="43">
        <f t="shared" si="4"/>
        <v>56.055047859067287</v>
      </c>
    </row>
    <row r="122" spans="1:8">
      <c r="A122" s="4" t="s">
        <v>19</v>
      </c>
      <c r="B122" s="5" t="s">
        <v>29</v>
      </c>
      <c r="C122" s="6">
        <v>12.727891891891892</v>
      </c>
      <c r="D122" s="18">
        <v>208.47433541033942</v>
      </c>
      <c r="E122" s="18">
        <v>191.6276654124527</v>
      </c>
      <c r="F122" s="18">
        <v>262.65629900344067</v>
      </c>
      <c r="G122" s="43">
        <f t="shared" si="3"/>
        <v>16.846669997886721</v>
      </c>
      <c r="H122" s="43">
        <f t="shared" si="4"/>
        <v>54.181963593101244</v>
      </c>
    </row>
    <row r="123" spans="1:8">
      <c r="A123" s="16" t="s">
        <v>23</v>
      </c>
      <c r="B123" s="5" t="s">
        <v>31</v>
      </c>
      <c r="C123" s="11">
        <v>12.8</v>
      </c>
      <c r="D123" s="4">
        <v>433</v>
      </c>
      <c r="E123" s="4">
        <v>305</v>
      </c>
      <c r="F123" s="4">
        <v>561</v>
      </c>
      <c r="G123" s="43">
        <f t="shared" si="3"/>
        <v>128</v>
      </c>
      <c r="H123" s="43">
        <f t="shared" si="4"/>
        <v>128</v>
      </c>
    </row>
    <row r="124" spans="1:8">
      <c r="A124" s="4" t="s">
        <v>19</v>
      </c>
      <c r="B124" s="5" t="s">
        <v>29</v>
      </c>
      <c r="C124" s="6">
        <v>12.822929729729726</v>
      </c>
      <c r="D124" s="18">
        <v>230.34104068085878</v>
      </c>
      <c r="E124" s="18">
        <v>212.13973210347356</v>
      </c>
      <c r="F124" s="18">
        <v>290.61086405762558</v>
      </c>
      <c r="G124" s="43">
        <f t="shared" si="3"/>
        <v>18.20130857738522</v>
      </c>
      <c r="H124" s="43">
        <f t="shared" si="4"/>
        <v>60.269823376766794</v>
      </c>
    </row>
    <row r="125" spans="1:8">
      <c r="A125" s="4" t="s">
        <v>19</v>
      </c>
      <c r="B125" s="5" t="s">
        <v>29</v>
      </c>
      <c r="C125" s="6">
        <v>12.866940540540536</v>
      </c>
      <c r="D125" s="18">
        <v>216.75599891644654</v>
      </c>
      <c r="E125" s="18">
        <v>199.82251683271156</v>
      </c>
      <c r="F125" s="18">
        <v>272.14516422901283</v>
      </c>
      <c r="G125" s="43">
        <f t="shared" si="3"/>
        <v>16.933482083734987</v>
      </c>
      <c r="H125" s="43">
        <f t="shared" si="4"/>
        <v>55.389165312566291</v>
      </c>
    </row>
    <row r="126" spans="1:8">
      <c r="A126" s="4" t="s">
        <v>19</v>
      </c>
      <c r="B126" s="5" t="s">
        <v>29</v>
      </c>
      <c r="C126" s="6">
        <v>12.917967567567565</v>
      </c>
      <c r="D126" s="18">
        <v>234.53630210993236</v>
      </c>
      <c r="E126" s="18">
        <v>216.2534014872559</v>
      </c>
      <c r="F126" s="18">
        <v>295.53384391254076</v>
      </c>
      <c r="G126" s="43">
        <f t="shared" si="3"/>
        <v>18.282900622676465</v>
      </c>
      <c r="H126" s="43">
        <f t="shared" si="4"/>
        <v>60.997541802608396</v>
      </c>
    </row>
    <row r="127" spans="1:8">
      <c r="A127" s="16" t="s">
        <v>23</v>
      </c>
      <c r="B127" s="17" t="s">
        <v>24</v>
      </c>
      <c r="C127" s="15">
        <v>13</v>
      </c>
      <c r="D127" s="18">
        <v>296</v>
      </c>
      <c r="E127" s="18">
        <v>176</v>
      </c>
      <c r="F127" s="18">
        <v>416</v>
      </c>
      <c r="G127" s="43">
        <f t="shared" si="3"/>
        <v>120</v>
      </c>
      <c r="H127" s="43">
        <f t="shared" si="4"/>
        <v>120</v>
      </c>
    </row>
    <row r="128" spans="1:8">
      <c r="A128" s="16" t="s">
        <v>23</v>
      </c>
      <c r="B128" s="17" t="s">
        <v>24</v>
      </c>
      <c r="C128" s="15">
        <v>13</v>
      </c>
      <c r="D128" s="18">
        <v>176</v>
      </c>
      <c r="E128" s="18">
        <v>56</v>
      </c>
      <c r="F128" s="18">
        <v>296</v>
      </c>
      <c r="G128" s="43">
        <f t="shared" si="3"/>
        <v>120</v>
      </c>
      <c r="H128" s="43">
        <f t="shared" si="4"/>
        <v>120</v>
      </c>
    </row>
    <row r="129" spans="1:8">
      <c r="A129" s="4" t="s">
        <v>19</v>
      </c>
      <c r="B129" s="10" t="s">
        <v>20</v>
      </c>
      <c r="C129" s="15">
        <v>13</v>
      </c>
      <c r="D129" s="12">
        <v>420</v>
      </c>
      <c r="E129" s="12">
        <v>375</v>
      </c>
      <c r="F129" s="4">
        <v>500</v>
      </c>
      <c r="G129" s="43">
        <f t="shared" si="3"/>
        <v>45</v>
      </c>
      <c r="H129" s="43">
        <f t="shared" si="4"/>
        <v>80</v>
      </c>
    </row>
    <row r="130" spans="1:8">
      <c r="A130" s="4" t="s">
        <v>19</v>
      </c>
      <c r="B130" s="5" t="s">
        <v>29</v>
      </c>
      <c r="C130" s="6">
        <v>13.117169999999998</v>
      </c>
      <c r="D130" s="18">
        <v>211.40880543914426</v>
      </c>
      <c r="E130" s="18">
        <v>194.78826175275952</v>
      </c>
      <c r="F130" s="18">
        <v>265.37437243733081</v>
      </c>
      <c r="G130" s="43">
        <f t="shared" si="3"/>
        <v>16.620543686384735</v>
      </c>
      <c r="H130" s="43">
        <f t="shared" si="4"/>
        <v>53.965566998186546</v>
      </c>
    </row>
    <row r="131" spans="1:8">
      <c r="A131" s="16" t="s">
        <v>23</v>
      </c>
      <c r="B131" s="5" t="s">
        <v>31</v>
      </c>
      <c r="C131" s="11">
        <v>13.14</v>
      </c>
      <c r="D131" s="4">
        <v>519</v>
      </c>
      <c r="E131" s="4">
        <v>262</v>
      </c>
      <c r="F131" s="4">
        <v>776</v>
      </c>
      <c r="G131" s="43">
        <f t="shared" ref="G131:G194" si="5">D131-E131</f>
        <v>257</v>
      </c>
      <c r="H131" s="43">
        <f t="shared" ref="H131:H194" si="6">F131-D131</f>
        <v>257</v>
      </c>
    </row>
    <row r="132" spans="1:8">
      <c r="A132" s="16" t="s">
        <v>27</v>
      </c>
      <c r="B132" s="5" t="s">
        <v>28</v>
      </c>
      <c r="C132" s="11">
        <v>13.151999999999999</v>
      </c>
      <c r="D132" s="4">
        <v>385.2</v>
      </c>
      <c r="E132" s="4">
        <v>368.3</v>
      </c>
      <c r="F132" s="4">
        <v>403.2</v>
      </c>
      <c r="G132" s="43">
        <f t="shared" si="5"/>
        <v>16.899999999999977</v>
      </c>
      <c r="H132" s="43">
        <f t="shared" si="6"/>
        <v>18</v>
      </c>
    </row>
    <row r="133" spans="1:8">
      <c r="A133" s="4" t="s">
        <v>19</v>
      </c>
      <c r="B133" s="5" t="s">
        <v>29</v>
      </c>
      <c r="C133" s="6">
        <v>13.224054499999998</v>
      </c>
      <c r="D133" s="18">
        <v>231.9539943338188</v>
      </c>
      <c r="E133" s="18">
        <v>214.32920425453574</v>
      </c>
      <c r="F133" s="18">
        <v>290.95556741598898</v>
      </c>
      <c r="G133" s="43">
        <f t="shared" si="5"/>
        <v>17.624790079283059</v>
      </c>
      <c r="H133" s="43">
        <f t="shared" si="6"/>
        <v>59.001573082170182</v>
      </c>
    </row>
    <row r="134" spans="1:8">
      <c r="A134" s="4" t="s">
        <v>19</v>
      </c>
      <c r="B134" s="5" t="s">
        <v>29</v>
      </c>
      <c r="C134" s="6">
        <v>13.251714499999999</v>
      </c>
      <c r="D134" s="18">
        <v>236.89824881990407</v>
      </c>
      <c r="E134" s="18">
        <v>218.36832485030578</v>
      </c>
      <c r="F134" s="18">
        <v>298.83082677531547</v>
      </c>
      <c r="G134" s="43">
        <f t="shared" si="5"/>
        <v>18.529923969598286</v>
      </c>
      <c r="H134" s="43">
        <f t="shared" si="6"/>
        <v>61.932577955411404</v>
      </c>
    </row>
    <row r="135" spans="1:8">
      <c r="A135" s="4" t="s">
        <v>19</v>
      </c>
      <c r="B135" s="5" t="s">
        <v>29</v>
      </c>
      <c r="C135" s="6">
        <v>13.294126499999997</v>
      </c>
      <c r="D135" s="18">
        <v>235.20118485578661</v>
      </c>
      <c r="E135" s="18">
        <v>216.77552953128048</v>
      </c>
      <c r="F135" s="18">
        <v>296.65174078891158</v>
      </c>
      <c r="G135" s="43">
        <f t="shared" si="5"/>
        <v>18.425655324506124</v>
      </c>
      <c r="H135" s="43">
        <f t="shared" si="6"/>
        <v>61.450555933124974</v>
      </c>
    </row>
    <row r="136" spans="1:8">
      <c r="A136" s="4" t="s">
        <v>19</v>
      </c>
      <c r="B136" s="5" t="s">
        <v>29</v>
      </c>
      <c r="C136" s="6">
        <v>13.363276499999998</v>
      </c>
      <c r="D136" s="18">
        <v>226.76021004473887</v>
      </c>
      <c r="E136" s="18">
        <v>209.25129414115929</v>
      </c>
      <c r="F136" s="18">
        <v>284.81889768835691</v>
      </c>
      <c r="G136" s="43">
        <f t="shared" si="5"/>
        <v>17.508915903579577</v>
      </c>
      <c r="H136" s="43">
        <f t="shared" si="6"/>
        <v>58.058687643618043</v>
      </c>
    </row>
    <row r="137" spans="1:8">
      <c r="A137" s="4" t="s">
        <v>19</v>
      </c>
      <c r="B137" s="5" t="s">
        <v>29</v>
      </c>
      <c r="C137" s="6">
        <v>13.394624499999997</v>
      </c>
      <c r="D137" s="18">
        <v>229.51794755439002</v>
      </c>
      <c r="E137" s="18">
        <v>211.93899095006944</v>
      </c>
      <c r="F137" s="18">
        <v>288.09722051370147</v>
      </c>
      <c r="G137" s="43">
        <f t="shared" si="5"/>
        <v>17.578956604320581</v>
      </c>
      <c r="H137" s="43">
        <f t="shared" si="6"/>
        <v>58.579272959311453</v>
      </c>
    </row>
    <row r="138" spans="1:8">
      <c r="A138" s="4" t="s">
        <v>19</v>
      </c>
      <c r="B138" s="5" t="s">
        <v>29</v>
      </c>
      <c r="C138" s="6">
        <v>13.463313499999998</v>
      </c>
      <c r="D138" s="18">
        <v>229.5452133953105</v>
      </c>
      <c r="E138" s="18">
        <v>212.00350572494466</v>
      </c>
      <c r="F138" s="18">
        <v>288.03480525667999</v>
      </c>
      <c r="G138" s="43">
        <f t="shared" si="5"/>
        <v>17.541707670365838</v>
      </c>
      <c r="H138" s="43">
        <f t="shared" si="6"/>
        <v>58.48959186136949</v>
      </c>
    </row>
    <row r="139" spans="1:8">
      <c r="A139" s="4" t="s">
        <v>19</v>
      </c>
      <c r="B139" s="5" t="s">
        <v>29</v>
      </c>
      <c r="C139" s="6">
        <v>13.532924499999998</v>
      </c>
      <c r="D139" s="18">
        <v>209.00962725292706</v>
      </c>
      <c r="E139" s="18">
        <v>192.8191871990289</v>
      </c>
      <c r="F139" s="18">
        <v>261.63448909283022</v>
      </c>
      <c r="G139" s="43">
        <f t="shared" si="5"/>
        <v>16.190440053898158</v>
      </c>
      <c r="H139" s="43">
        <f t="shared" si="6"/>
        <v>52.624861839903161</v>
      </c>
    </row>
    <row r="140" spans="1:8">
      <c r="A140" s="4" t="s">
        <v>19</v>
      </c>
      <c r="B140" s="5" t="s">
        <v>29</v>
      </c>
      <c r="C140" s="6">
        <v>13.592393499999998</v>
      </c>
      <c r="D140" s="18">
        <v>194.02449054918682</v>
      </c>
      <c r="E140" s="18">
        <v>178.45605245625651</v>
      </c>
      <c r="F140" s="18">
        <v>243.3584782936519</v>
      </c>
      <c r="G140" s="43">
        <f t="shared" si="5"/>
        <v>15.568438092930307</v>
      </c>
      <c r="H140" s="43">
        <f t="shared" si="6"/>
        <v>49.333987744465077</v>
      </c>
    </row>
    <row r="141" spans="1:8">
      <c r="A141" s="4" t="s">
        <v>19</v>
      </c>
      <c r="B141" s="5" t="s">
        <v>29</v>
      </c>
      <c r="C141" s="6">
        <v>13.655808080808075</v>
      </c>
      <c r="D141" s="18">
        <v>219.4718228816578</v>
      </c>
      <c r="E141" s="18">
        <v>201.88663724343945</v>
      </c>
      <c r="F141" s="18">
        <v>276.8368390185164</v>
      </c>
      <c r="G141" s="43">
        <f t="shared" si="5"/>
        <v>17.585185638218348</v>
      </c>
      <c r="H141" s="43">
        <f t="shared" si="6"/>
        <v>57.3650161368586</v>
      </c>
    </row>
    <row r="142" spans="1:8">
      <c r="A142" s="16" t="s">
        <v>23</v>
      </c>
      <c r="B142" s="5" t="s">
        <v>31</v>
      </c>
      <c r="C142" s="11">
        <v>13.76</v>
      </c>
      <c r="D142" s="4">
        <v>310</v>
      </c>
      <c r="E142" s="4">
        <v>233</v>
      </c>
      <c r="F142" s="4">
        <v>387</v>
      </c>
      <c r="G142" s="43">
        <f t="shared" si="5"/>
        <v>77</v>
      </c>
      <c r="H142" s="43">
        <f t="shared" si="6"/>
        <v>77</v>
      </c>
    </row>
    <row r="143" spans="1:8">
      <c r="A143" s="4" t="s">
        <v>21</v>
      </c>
      <c r="B143" s="5" t="s">
        <v>32</v>
      </c>
      <c r="C143" s="6">
        <v>13.913600000000001</v>
      </c>
      <c r="D143" s="18">
        <v>287</v>
      </c>
      <c r="E143" s="4">
        <v>251</v>
      </c>
      <c r="F143" s="4">
        <v>310.5</v>
      </c>
      <c r="G143" s="43">
        <f t="shared" si="5"/>
        <v>36</v>
      </c>
      <c r="H143" s="43">
        <f t="shared" si="6"/>
        <v>23.5</v>
      </c>
    </row>
    <row r="144" spans="1:8">
      <c r="A144" s="4" t="s">
        <v>21</v>
      </c>
      <c r="B144" s="5" t="s">
        <v>30</v>
      </c>
      <c r="C144" s="6">
        <v>13.913600000000001</v>
      </c>
      <c r="D144" s="18">
        <v>292.51100000000002</v>
      </c>
      <c r="E144" s="4">
        <v>279</v>
      </c>
      <c r="F144" s="4">
        <v>300</v>
      </c>
      <c r="G144" s="43">
        <f t="shared" si="5"/>
        <v>13.511000000000024</v>
      </c>
      <c r="H144" s="43">
        <f t="shared" si="6"/>
        <v>7.4889999999999759</v>
      </c>
    </row>
    <row r="145" spans="1:8">
      <c r="A145" s="16" t="s">
        <v>23</v>
      </c>
      <c r="B145" s="17" t="s">
        <v>25</v>
      </c>
      <c r="C145" s="15">
        <v>14</v>
      </c>
      <c r="D145" s="18">
        <v>133.33333333333334</v>
      </c>
      <c r="E145" s="18">
        <v>0</v>
      </c>
      <c r="F145" s="18">
        <v>266.66666666666669</v>
      </c>
      <c r="G145" s="43">
        <f t="shared" si="5"/>
        <v>133.33333333333334</v>
      </c>
      <c r="H145" s="43">
        <f t="shared" si="6"/>
        <v>133.33333333333334</v>
      </c>
    </row>
    <row r="146" spans="1:8">
      <c r="A146" s="4" t="s">
        <v>19</v>
      </c>
      <c r="B146" s="5" t="s">
        <v>29</v>
      </c>
      <c r="C146" s="6">
        <v>14.086515151515151</v>
      </c>
      <c r="D146" s="18">
        <v>237.49556846779953</v>
      </c>
      <c r="E146" s="18">
        <v>218.86723773471942</v>
      </c>
      <c r="F146" s="18">
        <v>299.75976415020284</v>
      </c>
      <c r="G146" s="43">
        <f t="shared" si="5"/>
        <v>18.628330733080105</v>
      </c>
      <c r="H146" s="43">
        <f t="shared" si="6"/>
        <v>62.264195682403312</v>
      </c>
    </row>
    <row r="147" spans="1:8">
      <c r="A147" s="4" t="s">
        <v>19</v>
      </c>
      <c r="B147" s="5" t="s">
        <v>29</v>
      </c>
      <c r="C147" s="6">
        <v>14.215202020202021</v>
      </c>
      <c r="D147" s="18">
        <v>226.25517576328988</v>
      </c>
      <c r="E147" s="18">
        <v>208.1501047395393</v>
      </c>
      <c r="F147" s="18">
        <v>285.78015970546977</v>
      </c>
      <c r="G147" s="43">
        <f t="shared" si="5"/>
        <v>18.105071023750583</v>
      </c>
      <c r="H147" s="43">
        <f t="shared" si="6"/>
        <v>59.524983942179887</v>
      </c>
    </row>
    <row r="148" spans="1:8">
      <c r="A148" s="16" t="s">
        <v>23</v>
      </c>
      <c r="B148" s="5" t="s">
        <v>31</v>
      </c>
      <c r="C148" s="11">
        <v>14.4</v>
      </c>
      <c r="D148" s="4">
        <v>203</v>
      </c>
      <c r="E148" s="4">
        <v>133</v>
      </c>
      <c r="F148" s="4">
        <v>273</v>
      </c>
      <c r="G148" s="43">
        <f t="shared" si="5"/>
        <v>70</v>
      </c>
      <c r="H148" s="43">
        <f t="shared" si="6"/>
        <v>70</v>
      </c>
    </row>
    <row r="149" spans="1:8">
      <c r="A149" s="4" t="s">
        <v>19</v>
      </c>
      <c r="B149" s="5" t="s">
        <v>29</v>
      </c>
      <c r="C149" s="6">
        <v>14.498838383838383</v>
      </c>
      <c r="D149" s="18">
        <v>210.96811043383548</v>
      </c>
      <c r="E149" s="18">
        <v>194.4103685721646</v>
      </c>
      <c r="F149" s="18">
        <v>264.72570060582024</v>
      </c>
      <c r="G149" s="43">
        <f t="shared" si="5"/>
        <v>16.557741861670877</v>
      </c>
      <c r="H149" s="43">
        <f t="shared" si="6"/>
        <v>53.757590171984759</v>
      </c>
    </row>
    <row r="150" spans="1:8">
      <c r="A150" s="16" t="s">
        <v>23</v>
      </c>
      <c r="B150" s="5" t="s">
        <v>31</v>
      </c>
      <c r="C150" s="11">
        <v>14.66</v>
      </c>
      <c r="D150" s="4">
        <v>116</v>
      </c>
      <c r="E150" s="4">
        <v>79</v>
      </c>
      <c r="F150" s="4">
        <v>153</v>
      </c>
      <c r="G150" s="43">
        <f t="shared" si="5"/>
        <v>37</v>
      </c>
      <c r="H150" s="43">
        <f t="shared" si="6"/>
        <v>37</v>
      </c>
    </row>
    <row r="151" spans="1:8">
      <c r="A151" s="4" t="s">
        <v>19</v>
      </c>
      <c r="B151" s="5" t="s">
        <v>29</v>
      </c>
      <c r="C151" s="6">
        <v>14.899750000000001</v>
      </c>
      <c r="D151" s="18">
        <v>242.61759958303836</v>
      </c>
      <c r="E151" s="18">
        <v>223.47893075950159</v>
      </c>
      <c r="F151" s="18">
        <v>306.86690248287681</v>
      </c>
      <c r="G151" s="43">
        <f t="shared" si="5"/>
        <v>19.138668823536761</v>
      </c>
      <c r="H151" s="43">
        <f t="shared" si="6"/>
        <v>64.249302899838455</v>
      </c>
    </row>
    <row r="152" spans="1:8">
      <c r="A152" s="4" t="s">
        <v>19</v>
      </c>
      <c r="B152" s="5" t="s">
        <v>29</v>
      </c>
      <c r="C152" s="6">
        <v>15.007749999999998</v>
      </c>
      <c r="D152" s="18">
        <v>236.11460204766053</v>
      </c>
      <c r="E152" s="18">
        <v>217.80556130697025</v>
      </c>
      <c r="F152" s="18">
        <v>297.37620945993928</v>
      </c>
      <c r="G152" s="43">
        <f t="shared" si="5"/>
        <v>18.309040740690278</v>
      </c>
      <c r="H152" s="43">
        <f t="shared" si="6"/>
        <v>61.26160741227875</v>
      </c>
    </row>
    <row r="153" spans="1:8">
      <c r="A153" s="16" t="s">
        <v>27</v>
      </c>
      <c r="B153" s="5" t="s">
        <v>28</v>
      </c>
      <c r="C153" s="11">
        <v>15.092000000000001</v>
      </c>
      <c r="D153" s="4">
        <v>432.7</v>
      </c>
      <c r="E153" s="4">
        <v>414.7</v>
      </c>
      <c r="F153" s="4">
        <v>452.8</v>
      </c>
      <c r="G153" s="43">
        <f t="shared" si="5"/>
        <v>18</v>
      </c>
      <c r="H153" s="43">
        <f t="shared" si="6"/>
        <v>20.100000000000023</v>
      </c>
    </row>
    <row r="154" spans="1:8">
      <c r="A154" s="4" t="s">
        <v>19</v>
      </c>
      <c r="B154" s="5" t="s">
        <v>29</v>
      </c>
      <c r="C154" s="6">
        <v>15.094749999999999</v>
      </c>
      <c r="D154" s="18">
        <v>225.9822342709619</v>
      </c>
      <c r="E154" s="18">
        <v>208.19052261186823</v>
      </c>
      <c r="F154" s="18">
        <v>284.66242394239219</v>
      </c>
      <c r="G154" s="43">
        <f t="shared" si="5"/>
        <v>17.791711659093664</v>
      </c>
      <c r="H154" s="43">
        <f t="shared" si="6"/>
        <v>58.680189671430298</v>
      </c>
    </row>
    <row r="155" spans="1:8">
      <c r="A155" s="16" t="s">
        <v>23</v>
      </c>
      <c r="B155" s="5" t="s">
        <v>31</v>
      </c>
      <c r="C155" s="11">
        <v>15.11</v>
      </c>
      <c r="D155" s="4">
        <v>291</v>
      </c>
      <c r="E155" s="4">
        <v>209</v>
      </c>
      <c r="F155" s="4">
        <v>373</v>
      </c>
      <c r="G155" s="43">
        <f t="shared" si="5"/>
        <v>82</v>
      </c>
      <c r="H155" s="43">
        <f t="shared" si="6"/>
        <v>82</v>
      </c>
    </row>
    <row r="156" spans="1:8">
      <c r="A156" s="4" t="s">
        <v>19</v>
      </c>
      <c r="B156" s="5" t="s">
        <v>29</v>
      </c>
      <c r="C156" s="6">
        <v>15.115176470588233</v>
      </c>
      <c r="D156" s="18">
        <v>221.46040067029139</v>
      </c>
      <c r="E156" s="18">
        <v>203.70501311585875</v>
      </c>
      <c r="F156" s="18">
        <v>279.50200064036062</v>
      </c>
      <c r="G156" s="43">
        <f t="shared" si="5"/>
        <v>17.755387554432644</v>
      </c>
      <c r="H156" s="43">
        <f t="shared" si="6"/>
        <v>58.041599970069228</v>
      </c>
    </row>
    <row r="157" spans="1:8">
      <c r="A157" s="4" t="s">
        <v>21</v>
      </c>
      <c r="B157" s="5" t="s">
        <v>33</v>
      </c>
      <c r="C157" s="11">
        <v>15.15</v>
      </c>
      <c r="D157" s="18">
        <v>338</v>
      </c>
      <c r="E157" s="18">
        <v>304</v>
      </c>
      <c r="F157" s="18">
        <v>705</v>
      </c>
      <c r="G157" s="43">
        <f t="shared" si="5"/>
        <v>34</v>
      </c>
      <c r="H157" s="43">
        <f t="shared" si="6"/>
        <v>367</v>
      </c>
    </row>
    <row r="158" spans="1:8">
      <c r="A158" s="4" t="s">
        <v>19</v>
      </c>
      <c r="B158" s="5" t="s">
        <v>29</v>
      </c>
      <c r="C158" s="6">
        <v>15.201294117647059</v>
      </c>
      <c r="D158" s="18">
        <v>192.93995148847424</v>
      </c>
      <c r="E158" s="18">
        <v>177.40929639296726</v>
      </c>
      <c r="F158" s="18">
        <v>242.05645362646558</v>
      </c>
      <c r="G158" s="43">
        <f t="shared" si="5"/>
        <v>15.530655095506972</v>
      </c>
      <c r="H158" s="43">
        <f t="shared" si="6"/>
        <v>49.116502137991347</v>
      </c>
    </row>
    <row r="159" spans="1:8">
      <c r="A159" s="4" t="s">
        <v>21</v>
      </c>
      <c r="B159" s="5" t="s">
        <v>33</v>
      </c>
      <c r="C159" s="11">
        <v>15.25</v>
      </c>
      <c r="D159" s="18">
        <v>338</v>
      </c>
      <c r="E159" s="18">
        <v>304</v>
      </c>
      <c r="F159" s="18">
        <v>705</v>
      </c>
      <c r="G159" s="43">
        <f t="shared" si="5"/>
        <v>34</v>
      </c>
      <c r="H159" s="43">
        <f t="shared" si="6"/>
        <v>367</v>
      </c>
    </row>
    <row r="160" spans="1:8">
      <c r="A160" s="4" t="s">
        <v>21</v>
      </c>
      <c r="B160" s="5" t="s">
        <v>33</v>
      </c>
      <c r="C160" s="11">
        <v>15.3</v>
      </c>
      <c r="D160" s="18">
        <v>314</v>
      </c>
      <c r="E160" s="18">
        <v>304</v>
      </c>
      <c r="F160" s="18">
        <v>591</v>
      </c>
      <c r="G160" s="43">
        <f t="shared" si="5"/>
        <v>10</v>
      </c>
      <c r="H160" s="43">
        <f t="shared" si="6"/>
        <v>277</v>
      </c>
    </row>
    <row r="161" spans="1:8">
      <c r="A161" s="4" t="s">
        <v>19</v>
      </c>
      <c r="B161" s="5" t="s">
        <v>29</v>
      </c>
      <c r="C161" s="6">
        <v>15.310705882352941</v>
      </c>
      <c r="D161" s="18">
        <v>204.96168597491877</v>
      </c>
      <c r="E161" s="18">
        <v>188.92848492370925</v>
      </c>
      <c r="F161" s="18">
        <v>256.71556132844347</v>
      </c>
      <c r="G161" s="43">
        <f t="shared" si="5"/>
        <v>16.033201051209517</v>
      </c>
      <c r="H161" s="43">
        <f t="shared" si="6"/>
        <v>51.753875353524705</v>
      </c>
    </row>
    <row r="162" spans="1:8">
      <c r="A162" s="4" t="s">
        <v>19</v>
      </c>
      <c r="B162" s="5" t="s">
        <v>29</v>
      </c>
      <c r="C162" s="6">
        <v>15.417999999999999</v>
      </c>
      <c r="D162" s="18">
        <v>207.97889288696086</v>
      </c>
      <c r="E162" s="18">
        <v>191.90431385629765</v>
      </c>
      <c r="F162" s="18">
        <v>260.1990084014447</v>
      </c>
      <c r="G162" s="43">
        <f t="shared" si="5"/>
        <v>16.074579030663216</v>
      </c>
      <c r="H162" s="43">
        <f t="shared" si="6"/>
        <v>52.220115514483837</v>
      </c>
    </row>
    <row r="163" spans="1:8">
      <c r="A163" s="4" t="s">
        <v>19</v>
      </c>
      <c r="B163" s="5" t="s">
        <v>29</v>
      </c>
      <c r="C163" s="6">
        <v>15.515764705882352</v>
      </c>
      <c r="D163" s="18">
        <v>211.36197933144174</v>
      </c>
      <c r="E163" s="18">
        <v>195.07138177564605</v>
      </c>
      <c r="F163" s="18">
        <v>264.51686371722053</v>
      </c>
      <c r="G163" s="43">
        <f t="shared" si="5"/>
        <v>16.290597555795699</v>
      </c>
      <c r="H163" s="43">
        <f t="shared" si="6"/>
        <v>53.154884385778786</v>
      </c>
    </row>
    <row r="164" spans="1:8">
      <c r="A164" s="16" t="s">
        <v>23</v>
      </c>
      <c r="B164" s="5" t="s">
        <v>31</v>
      </c>
      <c r="C164" s="11">
        <v>15.61</v>
      </c>
      <c r="D164" s="4">
        <v>852</v>
      </c>
      <c r="E164" s="4">
        <v>766</v>
      </c>
      <c r="F164" s="4">
        <v>938</v>
      </c>
      <c r="G164" s="43">
        <f t="shared" si="5"/>
        <v>86</v>
      </c>
      <c r="H164" s="43">
        <f t="shared" si="6"/>
        <v>86</v>
      </c>
    </row>
    <row r="165" spans="1:8">
      <c r="A165" s="4" t="s">
        <v>21</v>
      </c>
      <c r="B165" s="5" t="s">
        <v>30</v>
      </c>
      <c r="C165" s="6">
        <v>15.692399999999999</v>
      </c>
      <c r="D165" s="18">
        <v>469.27300000000002</v>
      </c>
      <c r="E165" s="4">
        <v>410</v>
      </c>
      <c r="F165" s="4">
        <v>449</v>
      </c>
      <c r="G165" s="43">
        <f t="shared" si="5"/>
        <v>59.273000000000025</v>
      </c>
      <c r="H165" s="43">
        <f t="shared" si="6"/>
        <v>-20.273000000000025</v>
      </c>
    </row>
    <row r="166" spans="1:8">
      <c r="A166" s="4" t="s">
        <v>21</v>
      </c>
      <c r="B166" s="5" t="s">
        <v>32</v>
      </c>
      <c r="C166" s="6">
        <v>15.7042</v>
      </c>
      <c r="D166" s="18">
        <v>555</v>
      </c>
      <c r="E166" s="4">
        <v>371</v>
      </c>
      <c r="F166" s="4">
        <v>788</v>
      </c>
      <c r="G166" s="43">
        <f t="shared" si="5"/>
        <v>184</v>
      </c>
      <c r="H166" s="43">
        <f t="shared" si="6"/>
        <v>233</v>
      </c>
    </row>
    <row r="167" spans="1:8">
      <c r="A167" s="4" t="s">
        <v>21</v>
      </c>
      <c r="B167" s="5" t="s">
        <v>32</v>
      </c>
      <c r="C167" s="6">
        <v>15.7042</v>
      </c>
      <c r="D167" s="18">
        <v>552</v>
      </c>
      <c r="E167" s="4">
        <v>357</v>
      </c>
      <c r="F167" s="4">
        <v>787</v>
      </c>
      <c r="G167" s="43">
        <f t="shared" si="5"/>
        <v>195</v>
      </c>
      <c r="H167" s="43">
        <f t="shared" si="6"/>
        <v>235</v>
      </c>
    </row>
    <row r="168" spans="1:8">
      <c r="A168" s="4" t="s">
        <v>21</v>
      </c>
      <c r="B168" s="5" t="s">
        <v>32</v>
      </c>
      <c r="C168" s="6">
        <v>15.8102</v>
      </c>
      <c r="D168" s="18">
        <v>564</v>
      </c>
      <c r="E168" s="4">
        <v>350</v>
      </c>
      <c r="F168" s="4">
        <v>793</v>
      </c>
      <c r="G168" s="43">
        <f t="shared" si="5"/>
        <v>214</v>
      </c>
      <c r="H168" s="43">
        <f t="shared" si="6"/>
        <v>229</v>
      </c>
    </row>
    <row r="169" spans="1:8">
      <c r="A169" s="16" t="s">
        <v>23</v>
      </c>
      <c r="B169" s="5" t="s">
        <v>31</v>
      </c>
      <c r="C169" s="11">
        <v>15.98</v>
      </c>
      <c r="D169" s="4">
        <v>579</v>
      </c>
      <c r="E169" s="4">
        <v>489</v>
      </c>
      <c r="F169" s="4">
        <v>669</v>
      </c>
      <c r="G169" s="43">
        <f t="shared" si="5"/>
        <v>90</v>
      </c>
      <c r="H169" s="43">
        <f t="shared" si="6"/>
        <v>90</v>
      </c>
    </row>
    <row r="170" spans="1:8">
      <c r="A170" s="16" t="s">
        <v>27</v>
      </c>
      <c r="B170" s="5" t="s">
        <v>28</v>
      </c>
      <c r="C170" s="11">
        <v>16.062999999999999</v>
      </c>
      <c r="D170" s="4">
        <v>389.3</v>
      </c>
      <c r="E170" s="4">
        <v>373.4</v>
      </c>
      <c r="F170" s="4">
        <v>406.2</v>
      </c>
      <c r="G170" s="43">
        <f t="shared" si="5"/>
        <v>15.900000000000034</v>
      </c>
      <c r="H170" s="43">
        <f t="shared" si="6"/>
        <v>16.899999999999977</v>
      </c>
    </row>
    <row r="171" spans="1:8">
      <c r="A171" s="16" t="s">
        <v>23</v>
      </c>
      <c r="B171" s="5" t="s">
        <v>31</v>
      </c>
      <c r="C171" s="11">
        <v>16.13</v>
      </c>
      <c r="D171" s="4">
        <v>487</v>
      </c>
      <c r="E171" s="4">
        <v>390</v>
      </c>
      <c r="F171" s="4">
        <v>584</v>
      </c>
      <c r="G171" s="43">
        <f t="shared" si="5"/>
        <v>97</v>
      </c>
      <c r="H171" s="43">
        <f t="shared" si="6"/>
        <v>97</v>
      </c>
    </row>
    <row r="172" spans="1:8">
      <c r="A172" s="4" t="s">
        <v>19</v>
      </c>
      <c r="B172" s="5" t="s">
        <v>29</v>
      </c>
      <c r="C172" s="6">
        <v>16.136451612903226</v>
      </c>
      <c r="D172" s="18">
        <v>219.27877477278048</v>
      </c>
      <c r="E172" s="18">
        <v>202.21071582883806</v>
      </c>
      <c r="F172" s="18">
        <v>275.31111553549442</v>
      </c>
      <c r="G172" s="43">
        <f t="shared" si="5"/>
        <v>17.068058943942418</v>
      </c>
      <c r="H172" s="43">
        <f t="shared" si="6"/>
        <v>56.032340762713943</v>
      </c>
    </row>
    <row r="173" spans="1:8">
      <c r="A173" s="4" t="s">
        <v>19</v>
      </c>
      <c r="B173" s="5" t="s">
        <v>29</v>
      </c>
      <c r="C173" s="6">
        <v>16.210276497695851</v>
      </c>
      <c r="D173" s="18">
        <v>181.21276169386505</v>
      </c>
      <c r="E173" s="18">
        <v>166.62845704860223</v>
      </c>
      <c r="F173" s="18">
        <v>226.72193371257367</v>
      </c>
      <c r="G173" s="43">
        <f t="shared" si="5"/>
        <v>14.584304645262819</v>
      </c>
      <c r="H173" s="43">
        <f t="shared" si="6"/>
        <v>45.509172018708625</v>
      </c>
    </row>
    <row r="174" spans="1:8">
      <c r="A174" s="4" t="s">
        <v>19</v>
      </c>
      <c r="B174" s="5" t="s">
        <v>29</v>
      </c>
      <c r="C174" s="6">
        <v>16.274147465437785</v>
      </c>
      <c r="D174" s="18">
        <v>184.48280849268158</v>
      </c>
      <c r="E174" s="18">
        <v>170.25865889532199</v>
      </c>
      <c r="F174" s="18">
        <v>229.54962898545693</v>
      </c>
      <c r="G174" s="43">
        <f t="shared" si="5"/>
        <v>14.224149597359599</v>
      </c>
      <c r="H174" s="43">
        <f t="shared" si="6"/>
        <v>45.066820492775349</v>
      </c>
    </row>
    <row r="175" spans="1:8">
      <c r="A175" s="4" t="s">
        <v>19</v>
      </c>
      <c r="B175" s="5" t="s">
        <v>29</v>
      </c>
      <c r="C175" s="6">
        <v>16.337188940092165</v>
      </c>
      <c r="D175" s="18">
        <v>245.20654880678526</v>
      </c>
      <c r="E175" s="18">
        <v>226.08288238061024</v>
      </c>
      <c r="F175" s="18">
        <v>309.73739850852729</v>
      </c>
      <c r="G175" s="43">
        <f t="shared" si="5"/>
        <v>19.123666426175021</v>
      </c>
      <c r="H175" s="43">
        <f t="shared" si="6"/>
        <v>64.530849701742028</v>
      </c>
    </row>
    <row r="176" spans="1:8">
      <c r="A176" s="4" t="s">
        <v>19</v>
      </c>
      <c r="B176" s="5" t="s">
        <v>29</v>
      </c>
      <c r="C176" s="6">
        <v>16.401889400921657</v>
      </c>
      <c r="D176" s="18">
        <v>206.44041202220492</v>
      </c>
      <c r="E176" s="18">
        <v>189.66592583515094</v>
      </c>
      <c r="F176" s="18">
        <v>260.20278658142928</v>
      </c>
      <c r="G176" s="43">
        <f t="shared" si="5"/>
        <v>16.774486187053981</v>
      </c>
      <c r="H176" s="43">
        <f t="shared" si="6"/>
        <v>53.762374559224355</v>
      </c>
    </row>
    <row r="177" spans="1:8">
      <c r="A177" s="4" t="s">
        <v>21</v>
      </c>
      <c r="B177" s="5" t="s">
        <v>33</v>
      </c>
      <c r="C177" s="11">
        <v>16.5</v>
      </c>
      <c r="D177" s="18">
        <v>535</v>
      </c>
      <c r="E177" s="18">
        <v>350</v>
      </c>
      <c r="F177" s="18">
        <v>782</v>
      </c>
      <c r="G177" s="43">
        <f t="shared" si="5"/>
        <v>185</v>
      </c>
      <c r="H177" s="43">
        <f t="shared" si="6"/>
        <v>247</v>
      </c>
    </row>
    <row r="178" spans="1:8">
      <c r="A178" s="4" t="s">
        <v>21</v>
      </c>
      <c r="B178" s="5" t="s">
        <v>30</v>
      </c>
      <c r="C178" s="6">
        <v>16.516999999999999</v>
      </c>
      <c r="D178" s="18">
        <v>393.28</v>
      </c>
      <c r="E178" s="4">
        <v>357.2</v>
      </c>
      <c r="F178" s="4">
        <v>427.9</v>
      </c>
      <c r="G178" s="43">
        <f t="shared" si="5"/>
        <v>36.079999999999984</v>
      </c>
      <c r="H178" s="43">
        <f t="shared" si="6"/>
        <v>34.620000000000005</v>
      </c>
    </row>
    <row r="179" spans="1:8">
      <c r="A179" s="4" t="s">
        <v>19</v>
      </c>
      <c r="B179" s="5" t="s">
        <v>29</v>
      </c>
      <c r="C179" s="6">
        <v>16.63995391705069</v>
      </c>
      <c r="D179" s="18">
        <v>226.12790466738127</v>
      </c>
      <c r="E179" s="18">
        <v>208.02341155297097</v>
      </c>
      <c r="F179" s="18">
        <v>285.63614223009591</v>
      </c>
      <c r="G179" s="43">
        <f t="shared" si="5"/>
        <v>18.104493114410303</v>
      </c>
      <c r="H179" s="43">
        <f t="shared" si="6"/>
        <v>59.50823756271464</v>
      </c>
    </row>
    <row r="180" spans="1:8">
      <c r="A180" s="4" t="s">
        <v>21</v>
      </c>
      <c r="B180" s="5" t="s">
        <v>30</v>
      </c>
      <c r="C180" s="6">
        <v>16.811499999999999</v>
      </c>
      <c r="D180" s="18">
        <v>393.28199999999998</v>
      </c>
      <c r="E180" s="4">
        <v>373.1</v>
      </c>
      <c r="F180" s="4">
        <v>412</v>
      </c>
      <c r="G180" s="43">
        <f t="shared" si="5"/>
        <v>20.18199999999996</v>
      </c>
      <c r="H180" s="43">
        <f t="shared" si="6"/>
        <v>18.718000000000018</v>
      </c>
    </row>
    <row r="181" spans="1:8">
      <c r="A181" s="4" t="s">
        <v>21</v>
      </c>
      <c r="B181" s="5" t="s">
        <v>30</v>
      </c>
      <c r="C181" s="6">
        <v>16.811499999999999</v>
      </c>
      <c r="D181" s="18">
        <v>424.67</v>
      </c>
      <c r="E181" s="4">
        <v>412</v>
      </c>
      <c r="F181" s="4">
        <v>452.7</v>
      </c>
      <c r="G181" s="43">
        <f t="shared" si="5"/>
        <v>12.670000000000016</v>
      </c>
      <c r="H181" s="43">
        <f t="shared" si="6"/>
        <v>28.029999999999973</v>
      </c>
    </row>
    <row r="182" spans="1:8">
      <c r="A182" s="4" t="s">
        <v>19</v>
      </c>
      <c r="B182" s="5" t="s">
        <v>29</v>
      </c>
      <c r="C182" s="6">
        <v>16.835909090909091</v>
      </c>
      <c r="D182" s="18">
        <v>239.78318120734028</v>
      </c>
      <c r="E182" s="18">
        <v>233.33168332287866</v>
      </c>
      <c r="F182" s="18">
        <v>326.60817288009605</v>
      </c>
      <c r="G182" s="43">
        <f t="shared" si="5"/>
        <v>6.4514978844616166</v>
      </c>
      <c r="H182" s="43">
        <f t="shared" si="6"/>
        <v>86.824991672755772</v>
      </c>
    </row>
    <row r="183" spans="1:8">
      <c r="A183" s="16" t="s">
        <v>27</v>
      </c>
      <c r="B183" s="5" t="s">
        <v>28</v>
      </c>
      <c r="C183" s="11">
        <v>17.227</v>
      </c>
      <c r="D183" s="4">
        <v>390.2</v>
      </c>
      <c r="E183" s="4">
        <v>373.3</v>
      </c>
      <c r="F183" s="4">
        <v>408.2</v>
      </c>
      <c r="G183" s="43">
        <f t="shared" si="5"/>
        <v>16.899999999999977</v>
      </c>
      <c r="H183" s="43">
        <f t="shared" si="6"/>
        <v>18</v>
      </c>
    </row>
    <row r="184" spans="1:8">
      <c r="A184" s="4" t="s">
        <v>19</v>
      </c>
      <c r="B184" s="5" t="s">
        <v>29</v>
      </c>
      <c r="C184" s="6">
        <v>17.262903225806451</v>
      </c>
      <c r="D184" s="18">
        <v>238.67279990760537</v>
      </c>
      <c r="E184" s="18">
        <v>219.95255488223043</v>
      </c>
      <c r="F184" s="18">
        <v>301.32417294328957</v>
      </c>
      <c r="G184" s="43">
        <f t="shared" si="5"/>
        <v>18.720245025374936</v>
      </c>
      <c r="H184" s="43">
        <f t="shared" si="6"/>
        <v>62.651373035684202</v>
      </c>
    </row>
    <row r="185" spans="1:8">
      <c r="A185" s="4" t="s">
        <v>19</v>
      </c>
      <c r="B185" s="5" t="s">
        <v>29</v>
      </c>
      <c r="C185" s="6">
        <v>17.306804123711341</v>
      </c>
      <c r="D185" s="18">
        <v>212.80124100104055</v>
      </c>
      <c r="E185" s="18">
        <v>207.62837431118098</v>
      </c>
      <c r="F185" s="18">
        <v>289.29768461524105</v>
      </c>
      <c r="G185" s="43">
        <f t="shared" si="5"/>
        <v>5.1728666898595748</v>
      </c>
      <c r="H185" s="43">
        <f t="shared" si="6"/>
        <v>76.496443614200501</v>
      </c>
    </row>
    <row r="186" spans="1:8">
      <c r="A186" s="4" t="s">
        <v>19</v>
      </c>
      <c r="B186" s="5" t="s">
        <v>29</v>
      </c>
      <c r="C186" s="6">
        <v>17.337731958762888</v>
      </c>
      <c r="D186" s="18">
        <v>210.65236557315876</v>
      </c>
      <c r="E186" s="18">
        <v>205.40393857366067</v>
      </c>
      <c r="F186" s="18">
        <v>287.09250152508127</v>
      </c>
      <c r="G186" s="43">
        <f t="shared" si="5"/>
        <v>5.2484269994980934</v>
      </c>
      <c r="H186" s="43">
        <f t="shared" si="6"/>
        <v>76.440135951922514</v>
      </c>
    </row>
    <row r="187" spans="1:8">
      <c r="A187" s="4" t="s">
        <v>19</v>
      </c>
      <c r="B187" s="5" t="s">
        <v>29</v>
      </c>
      <c r="C187" s="6">
        <v>17.421546391752578</v>
      </c>
      <c r="D187" s="18">
        <v>229.12036095973292</v>
      </c>
      <c r="E187" s="18">
        <v>222.79589795542284</v>
      </c>
      <c r="F187" s="18">
        <v>313.49668987224464</v>
      </c>
      <c r="G187" s="43">
        <f t="shared" si="5"/>
        <v>6.3244630043100756</v>
      </c>
      <c r="H187" s="43">
        <f t="shared" si="6"/>
        <v>84.376328912511724</v>
      </c>
    </row>
    <row r="188" spans="1:8">
      <c r="A188" s="4" t="s">
        <v>19</v>
      </c>
      <c r="B188" s="5" t="s">
        <v>29</v>
      </c>
      <c r="C188" s="6">
        <v>17.475360824742268</v>
      </c>
      <c r="D188" s="18">
        <v>221.74644152179422</v>
      </c>
      <c r="E188" s="18">
        <v>216.12485947249897</v>
      </c>
      <c r="F188" s="18">
        <v>301.81839641841913</v>
      </c>
      <c r="G188" s="43">
        <f t="shared" si="5"/>
        <v>5.621582049295256</v>
      </c>
      <c r="H188" s="43">
        <f t="shared" si="6"/>
        <v>80.071954896624902</v>
      </c>
    </row>
    <row r="189" spans="1:8">
      <c r="A189" s="4" t="s">
        <v>19</v>
      </c>
      <c r="B189" s="5" t="s">
        <v>29</v>
      </c>
      <c r="C189" s="6">
        <v>17.508762886597939</v>
      </c>
      <c r="D189" s="18">
        <v>235.77355471463619</v>
      </c>
      <c r="E189" s="18">
        <v>229.25888102609187</v>
      </c>
      <c r="F189" s="18">
        <v>322.1443070904599</v>
      </c>
      <c r="G189" s="43">
        <f t="shared" si="5"/>
        <v>6.5146736885443204</v>
      </c>
      <c r="H189" s="43">
        <f t="shared" si="6"/>
        <v>86.370752375823713</v>
      </c>
    </row>
    <row r="190" spans="1:8">
      <c r="A190" s="4" t="s">
        <v>19</v>
      </c>
      <c r="B190" s="5" t="s">
        <v>29</v>
      </c>
      <c r="C190" s="6">
        <v>17.54680412371134</v>
      </c>
      <c r="D190" s="18">
        <v>244.39981474567415</v>
      </c>
      <c r="E190" s="18">
        <v>238.02364009632686</v>
      </c>
      <c r="F190" s="18">
        <v>331.71093305828913</v>
      </c>
      <c r="G190" s="43">
        <f t="shared" si="5"/>
        <v>6.3761746493472913</v>
      </c>
      <c r="H190" s="43">
        <f t="shared" si="6"/>
        <v>87.31111831261498</v>
      </c>
    </row>
    <row r="191" spans="1:8">
      <c r="A191" s="4" t="s">
        <v>19</v>
      </c>
      <c r="B191" s="5" t="s">
        <v>29</v>
      </c>
      <c r="C191" s="6">
        <v>17.55488479262673</v>
      </c>
      <c r="D191" s="18">
        <v>228.28403150048732</v>
      </c>
      <c r="E191" s="18">
        <v>209.97631921241884</v>
      </c>
      <c r="F191" s="18">
        <v>288.58435335972092</v>
      </c>
      <c r="G191" s="43">
        <f t="shared" si="5"/>
        <v>18.307712288068473</v>
      </c>
      <c r="H191" s="43">
        <f t="shared" si="6"/>
        <v>60.300321859233605</v>
      </c>
    </row>
    <row r="192" spans="1:8">
      <c r="A192" s="4" t="s">
        <v>19</v>
      </c>
      <c r="B192" s="5" t="s">
        <v>29</v>
      </c>
      <c r="C192" s="6">
        <v>17.61237113402062</v>
      </c>
      <c r="D192" s="18">
        <v>223.05992877329908</v>
      </c>
      <c r="E192" s="18">
        <v>217.35017004916656</v>
      </c>
      <c r="F192" s="18">
        <v>303.74889461283493</v>
      </c>
      <c r="G192" s="43">
        <f t="shared" si="5"/>
        <v>5.709758724132513</v>
      </c>
      <c r="H192" s="43">
        <f t="shared" si="6"/>
        <v>80.688965839535854</v>
      </c>
    </row>
    <row r="193" spans="1:8">
      <c r="A193" s="4" t="s">
        <v>21</v>
      </c>
      <c r="B193" s="5" t="s">
        <v>30</v>
      </c>
      <c r="C193" s="6">
        <v>17.6126</v>
      </c>
      <c r="D193" s="18">
        <v>340.96899999999999</v>
      </c>
      <c r="E193" s="4">
        <v>323.7</v>
      </c>
      <c r="F193" s="4">
        <v>355.5</v>
      </c>
      <c r="G193" s="43">
        <f t="shared" si="5"/>
        <v>17.269000000000005</v>
      </c>
      <c r="H193" s="43">
        <f t="shared" si="6"/>
        <v>14.531000000000006</v>
      </c>
    </row>
    <row r="194" spans="1:8">
      <c r="A194" s="4" t="s">
        <v>21</v>
      </c>
      <c r="B194" s="5" t="s">
        <v>30</v>
      </c>
      <c r="C194" s="6">
        <v>17.6126</v>
      </c>
      <c r="D194" s="18">
        <v>388.32600000000002</v>
      </c>
      <c r="E194" s="4">
        <v>346.6</v>
      </c>
      <c r="F194" s="4">
        <v>429.7</v>
      </c>
      <c r="G194" s="43">
        <f t="shared" si="5"/>
        <v>41.725999999999999</v>
      </c>
      <c r="H194" s="43">
        <f t="shared" si="6"/>
        <v>41.373999999999967</v>
      </c>
    </row>
    <row r="195" spans="1:8">
      <c r="A195" s="4" t="s">
        <v>21</v>
      </c>
      <c r="B195" s="5" t="s">
        <v>30</v>
      </c>
      <c r="C195" s="6">
        <v>17.624300000000002</v>
      </c>
      <c r="D195" s="18">
        <v>374.00900000000001</v>
      </c>
      <c r="E195" s="4">
        <v>362.5</v>
      </c>
      <c r="F195" s="4">
        <v>385</v>
      </c>
      <c r="G195" s="43">
        <f t="shared" ref="G195:G258" si="7">D195-E195</f>
        <v>11.509000000000015</v>
      </c>
      <c r="H195" s="43">
        <f t="shared" ref="H195:H258" si="8">F195-D195</f>
        <v>10.990999999999985</v>
      </c>
    </row>
    <row r="196" spans="1:8">
      <c r="A196" s="4" t="s">
        <v>19</v>
      </c>
      <c r="B196" s="5" t="s">
        <v>29</v>
      </c>
      <c r="C196" s="6">
        <v>17.627835051546391</v>
      </c>
      <c r="D196" s="18">
        <v>218.16975680400515</v>
      </c>
      <c r="E196" s="18">
        <v>212.740905860787</v>
      </c>
      <c r="F196" s="18">
        <v>296.75988396384247</v>
      </c>
      <c r="G196" s="43">
        <f t="shared" si="7"/>
        <v>5.4288509432181513</v>
      </c>
      <c r="H196" s="43">
        <f t="shared" si="8"/>
        <v>78.590127159837323</v>
      </c>
    </row>
    <row r="197" spans="1:8">
      <c r="A197" s="4" t="s">
        <v>19</v>
      </c>
      <c r="B197" s="5" t="s">
        <v>29</v>
      </c>
      <c r="C197" s="6">
        <v>17.719690721649485</v>
      </c>
      <c r="D197" s="18">
        <v>224.41206416597547</v>
      </c>
      <c r="E197" s="18">
        <v>218.72066214379572</v>
      </c>
      <c r="F197" s="18">
        <v>305.26346626525043</v>
      </c>
      <c r="G197" s="43">
        <f t="shared" si="7"/>
        <v>5.6914020221797443</v>
      </c>
      <c r="H197" s="43">
        <f t="shared" si="8"/>
        <v>80.851402099274964</v>
      </c>
    </row>
    <row r="198" spans="1:8">
      <c r="A198" s="4" t="s">
        <v>19</v>
      </c>
      <c r="B198" s="5" t="s">
        <v>29</v>
      </c>
      <c r="C198" s="6">
        <v>17.749381443298969</v>
      </c>
      <c r="D198" s="18">
        <v>223.99521790712336</v>
      </c>
      <c r="E198" s="18">
        <v>218.47246482115486</v>
      </c>
      <c r="F198" s="18">
        <v>304.03353750623381</v>
      </c>
      <c r="G198" s="43">
        <f t="shared" si="7"/>
        <v>5.5227530859685032</v>
      </c>
      <c r="H198" s="43">
        <f t="shared" si="8"/>
        <v>80.038319599110451</v>
      </c>
    </row>
    <row r="199" spans="1:8">
      <c r="A199" s="4" t="s">
        <v>19</v>
      </c>
      <c r="B199" s="5" t="s">
        <v>29</v>
      </c>
      <c r="C199" s="6">
        <v>17.778762886597939</v>
      </c>
      <c r="D199" s="18">
        <v>226.57577881302535</v>
      </c>
      <c r="E199" s="18">
        <v>220.98168301020269</v>
      </c>
      <c r="F199" s="18">
        <v>307.38255628364277</v>
      </c>
      <c r="G199" s="43">
        <f t="shared" si="7"/>
        <v>5.5940958028226646</v>
      </c>
      <c r="H199" s="43">
        <f t="shared" si="8"/>
        <v>80.806777470617419</v>
      </c>
    </row>
    <row r="200" spans="1:8">
      <c r="A200" s="4" t="s">
        <v>19</v>
      </c>
      <c r="B200" s="5" t="s">
        <v>29</v>
      </c>
      <c r="C200" s="6">
        <v>17.806597938144328</v>
      </c>
      <c r="D200" s="18">
        <v>239.95583660509507</v>
      </c>
      <c r="E200" s="18">
        <v>233.75497312238156</v>
      </c>
      <c r="F200" s="18">
        <v>325.74398464494442</v>
      </c>
      <c r="G200" s="43">
        <f t="shared" si="7"/>
        <v>6.2008634827135154</v>
      </c>
      <c r="H200" s="43">
        <f t="shared" si="8"/>
        <v>85.788148039849347</v>
      </c>
    </row>
    <row r="201" spans="1:8">
      <c r="A201" s="4" t="s">
        <v>19</v>
      </c>
      <c r="B201" s="5" t="s">
        <v>29</v>
      </c>
      <c r="C201" s="6">
        <v>17.831649484536083</v>
      </c>
      <c r="D201" s="18">
        <v>226.46553873172462</v>
      </c>
      <c r="E201" s="18">
        <v>220.61105653871488</v>
      </c>
      <c r="F201" s="18">
        <v>308.38738944081763</v>
      </c>
      <c r="G201" s="43">
        <f t="shared" si="7"/>
        <v>5.8544821930097442</v>
      </c>
      <c r="H201" s="43">
        <f t="shared" si="8"/>
        <v>81.921850709093007</v>
      </c>
    </row>
    <row r="202" spans="1:8">
      <c r="A202" s="4" t="s">
        <v>19</v>
      </c>
      <c r="B202" s="5" t="s">
        <v>29</v>
      </c>
      <c r="C202" s="6">
        <v>17.869690721649484</v>
      </c>
      <c r="D202" s="18">
        <v>208.03536351575275</v>
      </c>
      <c r="E202" s="18">
        <v>203.09685148692</v>
      </c>
      <c r="F202" s="18">
        <v>282.62606425145572</v>
      </c>
      <c r="G202" s="43">
        <f t="shared" si="7"/>
        <v>4.9385120288327471</v>
      </c>
      <c r="H202" s="43">
        <f t="shared" si="8"/>
        <v>74.590700735702967</v>
      </c>
    </row>
    <row r="203" spans="1:8">
      <c r="A203" s="4" t="s">
        <v>19</v>
      </c>
      <c r="B203" s="5" t="s">
        <v>29</v>
      </c>
      <c r="C203" s="6">
        <v>17.899536082474224</v>
      </c>
      <c r="D203" s="18">
        <v>222.60374255634952</v>
      </c>
      <c r="E203" s="18">
        <v>217.1829241770256</v>
      </c>
      <c r="F203" s="18">
        <v>301.94462244837212</v>
      </c>
      <c r="G203" s="43">
        <f t="shared" si="7"/>
        <v>5.4208183793239186</v>
      </c>
      <c r="H203" s="43">
        <f t="shared" si="8"/>
        <v>79.340879892022599</v>
      </c>
    </row>
    <row r="204" spans="1:8">
      <c r="A204" s="4" t="s">
        <v>19</v>
      </c>
      <c r="B204" s="5" t="s">
        <v>29</v>
      </c>
      <c r="C204" s="6">
        <v>18.141864951768486</v>
      </c>
      <c r="D204" s="18">
        <v>234.13722129087432</v>
      </c>
      <c r="E204" s="18">
        <v>215.66037818712675</v>
      </c>
      <c r="F204" s="18">
        <v>295.59080933854796</v>
      </c>
      <c r="G204" s="43">
        <f t="shared" si="7"/>
        <v>18.476843103747569</v>
      </c>
      <c r="H204" s="43">
        <f t="shared" si="8"/>
        <v>61.453588047673634</v>
      </c>
    </row>
    <row r="205" spans="1:8">
      <c r="A205" s="16" t="s">
        <v>27</v>
      </c>
      <c r="B205" s="5" t="s">
        <v>28</v>
      </c>
      <c r="C205" s="11">
        <v>18.141999999999999</v>
      </c>
      <c r="D205" s="4">
        <v>408.1</v>
      </c>
      <c r="E205" s="4">
        <v>390.2</v>
      </c>
      <c r="F205" s="4">
        <v>427.2</v>
      </c>
      <c r="G205" s="43">
        <f t="shared" si="7"/>
        <v>17.900000000000034</v>
      </c>
      <c r="H205" s="43">
        <f t="shared" si="8"/>
        <v>19.099999999999966</v>
      </c>
    </row>
    <row r="206" spans="1:8">
      <c r="A206" s="4" t="s">
        <v>19</v>
      </c>
      <c r="B206" s="5" t="s">
        <v>29</v>
      </c>
      <c r="C206" s="6">
        <v>18.269967845659167</v>
      </c>
      <c r="D206" s="18">
        <v>258.86736735400086</v>
      </c>
      <c r="E206" s="18">
        <v>239.04835648620212</v>
      </c>
      <c r="F206" s="18">
        <v>326.98907355157559</v>
      </c>
      <c r="G206" s="43">
        <f t="shared" si="7"/>
        <v>19.819010867798738</v>
      </c>
      <c r="H206" s="43">
        <f t="shared" si="8"/>
        <v>68.121706197574724</v>
      </c>
    </row>
    <row r="207" spans="1:8">
      <c r="A207" s="4" t="s">
        <v>19</v>
      </c>
      <c r="B207" s="5" t="s">
        <v>29</v>
      </c>
      <c r="C207" s="6">
        <v>18.298243902439022</v>
      </c>
      <c r="D207" s="18">
        <v>227.09089224257767</v>
      </c>
      <c r="E207" s="18">
        <v>221.65500234305003</v>
      </c>
      <c r="F207" s="18">
        <v>307.27865048267751</v>
      </c>
      <c r="G207" s="43">
        <f t="shared" si="7"/>
        <v>5.4358898995276377</v>
      </c>
      <c r="H207" s="43">
        <f t="shared" si="8"/>
        <v>80.187758240099839</v>
      </c>
    </row>
    <row r="208" spans="1:8">
      <c r="A208" s="4" t="s">
        <v>19</v>
      </c>
      <c r="B208" s="5" t="s">
        <v>29</v>
      </c>
      <c r="C208" s="6">
        <v>18.425073170731707</v>
      </c>
      <c r="D208" s="18">
        <v>227.36478188130283</v>
      </c>
      <c r="E208" s="18">
        <v>221.61833510397932</v>
      </c>
      <c r="F208" s="18">
        <v>308.97943292309725</v>
      </c>
      <c r="G208" s="43">
        <f t="shared" si="7"/>
        <v>5.7464467773235128</v>
      </c>
      <c r="H208" s="43">
        <f t="shared" si="8"/>
        <v>81.614651041794417</v>
      </c>
    </row>
    <row r="209" spans="1:8">
      <c r="A209" s="4" t="s">
        <v>19</v>
      </c>
      <c r="B209" s="5" t="s">
        <v>29</v>
      </c>
      <c r="C209" s="6">
        <v>18.488487804878048</v>
      </c>
      <c r="D209" s="18">
        <v>227.9965973252084</v>
      </c>
      <c r="E209" s="18">
        <v>222.3535167642018</v>
      </c>
      <c r="F209" s="18">
        <v>309.26836498479577</v>
      </c>
      <c r="G209" s="43">
        <f t="shared" si="7"/>
        <v>5.6430805610065988</v>
      </c>
      <c r="H209" s="43">
        <f t="shared" si="8"/>
        <v>81.271767659587368</v>
      </c>
    </row>
    <row r="210" spans="1:8">
      <c r="A210" s="4" t="s">
        <v>19</v>
      </c>
      <c r="B210" s="5" t="s">
        <v>29</v>
      </c>
      <c r="C210" s="6">
        <v>18.512282958199361</v>
      </c>
      <c r="D210" s="18">
        <v>221.45166365569264</v>
      </c>
      <c r="E210" s="18">
        <v>204.03146212266333</v>
      </c>
      <c r="F210" s="18">
        <v>278.6333906969594</v>
      </c>
      <c r="G210" s="43">
        <f t="shared" si="7"/>
        <v>17.420201533029314</v>
      </c>
      <c r="H210" s="43">
        <f t="shared" si="8"/>
        <v>57.181727041266754</v>
      </c>
    </row>
    <row r="211" spans="1:8">
      <c r="A211" s="4" t="s">
        <v>19</v>
      </c>
      <c r="B211" s="5" t="s">
        <v>29</v>
      </c>
      <c r="C211" s="6">
        <v>18.592540192926045</v>
      </c>
      <c r="D211" s="18">
        <v>239.12749595508225</v>
      </c>
      <c r="E211" s="18">
        <v>220.31684850786854</v>
      </c>
      <c r="F211" s="18">
        <v>302.07359010728959</v>
      </c>
      <c r="G211" s="43">
        <f t="shared" si="7"/>
        <v>18.810647447213711</v>
      </c>
      <c r="H211" s="43">
        <f t="shared" si="8"/>
        <v>62.946094152207337</v>
      </c>
    </row>
    <row r="212" spans="1:8">
      <c r="A212" s="4" t="s">
        <v>19</v>
      </c>
      <c r="B212" s="5" t="s">
        <v>29</v>
      </c>
      <c r="C212" s="6">
        <v>18.642700964630222</v>
      </c>
      <c r="D212" s="18">
        <v>222.66430704895214</v>
      </c>
      <c r="E212" s="18">
        <v>205.18486098503124</v>
      </c>
      <c r="F212" s="18">
        <v>280.1438352821088</v>
      </c>
      <c r="G212" s="43">
        <f t="shared" si="7"/>
        <v>17.479446063920903</v>
      </c>
      <c r="H212" s="43">
        <f t="shared" si="8"/>
        <v>57.479528233156657</v>
      </c>
    </row>
    <row r="213" spans="1:8">
      <c r="A213" s="4" t="s">
        <v>19</v>
      </c>
      <c r="B213" s="5" t="s">
        <v>29</v>
      </c>
      <c r="C213" s="6">
        <v>18.888634146341463</v>
      </c>
      <c r="D213" s="18">
        <v>230.89533653967612</v>
      </c>
      <c r="E213" s="18">
        <v>224.89516765405986</v>
      </c>
      <c r="F213" s="18">
        <v>314.23123761266669</v>
      </c>
      <c r="G213" s="43">
        <f t="shared" si="7"/>
        <v>6.0001688856162616</v>
      </c>
      <c r="H213" s="43">
        <f t="shared" si="8"/>
        <v>83.335901072990566</v>
      </c>
    </row>
    <row r="214" spans="1:8">
      <c r="A214" s="4" t="s">
        <v>21</v>
      </c>
      <c r="B214" s="5" t="s">
        <v>30</v>
      </c>
      <c r="C214" s="6">
        <v>19.002600000000001</v>
      </c>
      <c r="D214" s="18">
        <v>396.58600000000001</v>
      </c>
      <c r="E214" s="4">
        <v>378.4</v>
      </c>
      <c r="F214" s="4">
        <v>413.8</v>
      </c>
      <c r="G214" s="43">
        <f t="shared" si="7"/>
        <v>18.186000000000035</v>
      </c>
      <c r="H214" s="43">
        <f t="shared" si="8"/>
        <v>17.213999999999999</v>
      </c>
    </row>
    <row r="215" spans="1:8">
      <c r="A215" s="4" t="s">
        <v>21</v>
      </c>
      <c r="B215" s="5" t="s">
        <v>30</v>
      </c>
      <c r="C215" s="6">
        <v>19.002600000000001</v>
      </c>
      <c r="D215" s="18">
        <v>458.81099999999998</v>
      </c>
      <c r="E215" s="4">
        <v>435</v>
      </c>
      <c r="F215" s="4">
        <v>480.9</v>
      </c>
      <c r="G215" s="43">
        <f t="shared" si="7"/>
        <v>23.810999999999979</v>
      </c>
      <c r="H215" s="43">
        <f t="shared" si="8"/>
        <v>22.088999999999999</v>
      </c>
    </row>
    <row r="216" spans="1:8">
      <c r="A216" s="4" t="s">
        <v>19</v>
      </c>
      <c r="B216" s="5" t="s">
        <v>29</v>
      </c>
      <c r="C216" s="6">
        <v>19.049389067524114</v>
      </c>
      <c r="D216" s="18">
        <v>236.45206572806867</v>
      </c>
      <c r="E216" s="18">
        <v>217.59919028069538</v>
      </c>
      <c r="F216" s="18">
        <v>299.18337684267345</v>
      </c>
      <c r="G216" s="43">
        <f t="shared" si="7"/>
        <v>18.852875447373293</v>
      </c>
      <c r="H216" s="43">
        <f t="shared" si="8"/>
        <v>62.731311114604779</v>
      </c>
    </row>
    <row r="217" spans="1:8">
      <c r="A217" s="16" t="s">
        <v>27</v>
      </c>
      <c r="B217" s="5" t="s">
        <v>28</v>
      </c>
      <c r="C217" s="11">
        <v>19.113</v>
      </c>
      <c r="D217" s="4">
        <v>367.9</v>
      </c>
      <c r="E217" s="4">
        <v>352</v>
      </c>
      <c r="F217" s="4">
        <v>384.8</v>
      </c>
      <c r="G217" s="43">
        <f t="shared" si="7"/>
        <v>15.899999999999977</v>
      </c>
      <c r="H217" s="43">
        <f t="shared" si="8"/>
        <v>16.900000000000034</v>
      </c>
    </row>
    <row r="218" spans="1:8">
      <c r="A218" s="4" t="s">
        <v>19</v>
      </c>
      <c r="B218" s="5" t="s">
        <v>29</v>
      </c>
      <c r="C218" s="6">
        <v>19.152025723472669</v>
      </c>
      <c r="D218" s="18">
        <v>224.1550494897113</v>
      </c>
      <c r="E218" s="18">
        <v>206.12495069438276</v>
      </c>
      <c r="F218" s="18">
        <v>283.23317213190069</v>
      </c>
      <c r="G218" s="43">
        <f t="shared" si="7"/>
        <v>18.030098795328541</v>
      </c>
      <c r="H218" s="43">
        <f t="shared" si="8"/>
        <v>59.078122642189385</v>
      </c>
    </row>
    <row r="219" spans="1:8">
      <c r="A219" s="4" t="s">
        <v>19</v>
      </c>
      <c r="B219" s="5" t="s">
        <v>29</v>
      </c>
      <c r="C219" s="6">
        <v>19.198731707317073</v>
      </c>
      <c r="D219" s="18">
        <v>243.39134064472088</v>
      </c>
      <c r="E219" s="18">
        <v>236.9495410352616</v>
      </c>
      <c r="F219" s="18">
        <v>330.8084045465273</v>
      </c>
      <c r="G219" s="43">
        <f t="shared" si="7"/>
        <v>6.4417996094592809</v>
      </c>
      <c r="H219" s="43">
        <f t="shared" si="8"/>
        <v>87.417063901806415</v>
      </c>
    </row>
    <row r="220" spans="1:8">
      <c r="A220" s="4" t="s">
        <v>19</v>
      </c>
      <c r="B220" s="5" t="s">
        <v>29</v>
      </c>
      <c r="C220" s="6">
        <v>19.433365853658536</v>
      </c>
      <c r="D220" s="18">
        <v>236.24100077910501</v>
      </c>
      <c r="E220" s="18">
        <v>230.30286697928787</v>
      </c>
      <c r="F220" s="18">
        <v>320.24308927982162</v>
      </c>
      <c r="G220" s="43">
        <f t="shared" si="7"/>
        <v>5.9381337998171375</v>
      </c>
      <c r="H220" s="43">
        <f t="shared" si="8"/>
        <v>84.00208850071661</v>
      </c>
    </row>
    <row r="221" spans="1:8">
      <c r="A221" s="4" t="s">
        <v>19</v>
      </c>
      <c r="B221" s="5" t="s">
        <v>29</v>
      </c>
      <c r="C221" s="6">
        <v>19.479658536585365</v>
      </c>
      <c r="D221" s="18">
        <v>220.30869119894925</v>
      </c>
      <c r="E221" s="18">
        <v>214.9047721467106</v>
      </c>
      <c r="F221" s="18">
        <v>299.16993067134803</v>
      </c>
      <c r="G221" s="43">
        <f t="shared" si="7"/>
        <v>5.4039190522386491</v>
      </c>
      <c r="H221" s="43">
        <f t="shared" si="8"/>
        <v>78.861239472398779</v>
      </c>
    </row>
    <row r="222" spans="1:8">
      <c r="A222" s="4" t="s">
        <v>19</v>
      </c>
      <c r="B222" s="5" t="s">
        <v>29</v>
      </c>
      <c r="C222" s="6">
        <v>19.707317073170731</v>
      </c>
      <c r="D222" s="18">
        <v>217.27119079283852</v>
      </c>
      <c r="E222" s="18">
        <v>211.74710099379641</v>
      </c>
      <c r="F222" s="18">
        <v>296.11382790805737</v>
      </c>
      <c r="G222" s="43">
        <f t="shared" si="7"/>
        <v>5.5240897990421161</v>
      </c>
      <c r="H222" s="43">
        <f t="shared" si="8"/>
        <v>78.842637115218849</v>
      </c>
    </row>
    <row r="223" spans="1:8">
      <c r="A223" s="4" t="s">
        <v>19</v>
      </c>
      <c r="B223" s="5" t="s">
        <v>29</v>
      </c>
      <c r="C223" s="6">
        <v>19.962560975609755</v>
      </c>
      <c r="D223" s="18">
        <v>265.38818122896339</v>
      </c>
      <c r="E223" s="18">
        <v>257.51778349319375</v>
      </c>
      <c r="F223" s="18">
        <v>362.5219220016977</v>
      </c>
      <c r="G223" s="43">
        <f t="shared" si="7"/>
        <v>7.8703977357696431</v>
      </c>
      <c r="H223" s="43">
        <f t="shared" si="8"/>
        <v>97.133740772734313</v>
      </c>
    </row>
    <row r="224" spans="1:8">
      <c r="A224" s="4" t="s">
        <v>21</v>
      </c>
      <c r="B224" s="5" t="s">
        <v>30</v>
      </c>
      <c r="C224" s="6">
        <v>19.98</v>
      </c>
      <c r="D224" s="18">
        <v>332.16</v>
      </c>
      <c r="E224" s="4">
        <v>302.5</v>
      </c>
      <c r="F224" s="4">
        <v>364.3</v>
      </c>
      <c r="G224" s="43">
        <f t="shared" si="7"/>
        <v>29.660000000000025</v>
      </c>
      <c r="H224" s="43">
        <f t="shared" si="8"/>
        <v>32.139999999999986</v>
      </c>
    </row>
    <row r="225" spans="1:8">
      <c r="A225" s="4" t="s">
        <v>19</v>
      </c>
      <c r="B225" s="5" t="s">
        <v>29</v>
      </c>
      <c r="C225" s="6">
        <v>19.987781350482319</v>
      </c>
      <c r="D225" s="18">
        <v>255.08536547090168</v>
      </c>
      <c r="E225" s="18">
        <v>234.89688458143343</v>
      </c>
      <c r="F225" s="18">
        <v>323.73485464022372</v>
      </c>
      <c r="G225" s="43">
        <f t="shared" si="7"/>
        <v>20.188480889468252</v>
      </c>
      <c r="H225" s="43">
        <f t="shared" si="8"/>
        <v>68.649489169322038</v>
      </c>
    </row>
    <row r="226" spans="1:8">
      <c r="A226" s="4" t="s">
        <v>19</v>
      </c>
      <c r="B226" s="10" t="s">
        <v>20</v>
      </c>
      <c r="C226" s="15">
        <v>20</v>
      </c>
      <c r="D226" s="12">
        <v>460</v>
      </c>
      <c r="E226" s="12">
        <v>390</v>
      </c>
      <c r="F226" s="4">
        <v>540</v>
      </c>
      <c r="G226" s="43">
        <f t="shared" si="7"/>
        <v>70</v>
      </c>
      <c r="H226" s="43">
        <f t="shared" si="8"/>
        <v>80</v>
      </c>
    </row>
    <row r="227" spans="1:8">
      <c r="A227" s="4" t="s">
        <v>19</v>
      </c>
      <c r="B227" s="5" t="s">
        <v>29</v>
      </c>
      <c r="C227" s="6">
        <v>20.1567845659164</v>
      </c>
      <c r="D227" s="18">
        <v>214.25394976361594</v>
      </c>
      <c r="E227" s="18">
        <v>196.99780762641325</v>
      </c>
      <c r="F227" s="18">
        <v>270.15621467914337</v>
      </c>
      <c r="G227" s="43">
        <f t="shared" si="7"/>
        <v>17.256142137202687</v>
      </c>
      <c r="H227" s="43">
        <f t="shared" si="8"/>
        <v>55.902264915527439</v>
      </c>
    </row>
    <row r="228" spans="1:8">
      <c r="A228" s="4" t="s">
        <v>19</v>
      </c>
      <c r="B228" s="5" t="s">
        <v>29</v>
      </c>
      <c r="C228" s="6">
        <v>20.267268292682928</v>
      </c>
      <c r="D228" s="18">
        <v>313.26312037299977</v>
      </c>
      <c r="E228" s="18">
        <v>302.33591929153988</v>
      </c>
      <c r="F228" s="18">
        <v>430.39669754466894</v>
      </c>
      <c r="G228" s="43">
        <f t="shared" si="7"/>
        <v>10.927201081459884</v>
      </c>
      <c r="H228" s="43">
        <f t="shared" si="8"/>
        <v>117.13357717166917</v>
      </c>
    </row>
    <row r="229" spans="1:8">
      <c r="A229" s="4" t="s">
        <v>19</v>
      </c>
      <c r="B229" s="5" t="s">
        <v>29</v>
      </c>
      <c r="C229" s="6">
        <v>20.366195121951218</v>
      </c>
      <c r="D229" s="18">
        <v>366.59804043952357</v>
      </c>
      <c r="E229" s="18">
        <v>352.87322207016689</v>
      </c>
      <c r="F229" s="18">
        <v>502.83290754545038</v>
      </c>
      <c r="G229" s="43">
        <f t="shared" si="7"/>
        <v>13.724818369356683</v>
      </c>
      <c r="H229" s="43">
        <f t="shared" si="8"/>
        <v>136.23486710592681</v>
      </c>
    </row>
    <row r="230" spans="1:8">
      <c r="A230" s="4" t="s">
        <v>19</v>
      </c>
      <c r="B230" s="5" t="s">
        <v>29</v>
      </c>
      <c r="C230" s="6">
        <v>20.494926829268291</v>
      </c>
      <c r="D230" s="18">
        <v>329.31162828157613</v>
      </c>
      <c r="E230" s="18">
        <v>317.3705057864758</v>
      </c>
      <c r="F230" s="18">
        <v>452.89866326398197</v>
      </c>
      <c r="G230" s="43">
        <f t="shared" si="7"/>
        <v>11.941122495100331</v>
      </c>
      <c r="H230" s="43">
        <f t="shared" si="8"/>
        <v>123.58703498240584</v>
      </c>
    </row>
    <row r="231" spans="1:8">
      <c r="A231" s="4" t="s">
        <v>19</v>
      </c>
      <c r="B231" s="5" t="s">
        <v>29</v>
      </c>
      <c r="C231" s="6">
        <v>20.534147909967846</v>
      </c>
      <c r="D231" s="18">
        <v>213.80354505696923</v>
      </c>
      <c r="E231" s="18">
        <v>196.48975015769921</v>
      </c>
      <c r="F231" s="18">
        <v>269.80088290269435</v>
      </c>
      <c r="G231" s="43">
        <f t="shared" si="7"/>
        <v>17.313794899270022</v>
      </c>
      <c r="H231" s="43">
        <f t="shared" si="8"/>
        <v>55.997337845725127</v>
      </c>
    </row>
    <row r="232" spans="1:8">
      <c r="A232" s="4" t="s">
        <v>19</v>
      </c>
      <c r="B232" s="5" t="s">
        <v>29</v>
      </c>
      <c r="C232" s="6">
        <v>20.750624999999999</v>
      </c>
      <c r="D232" s="18">
        <v>288.72476968347377</v>
      </c>
      <c r="E232" s="18">
        <v>279.95670103530358</v>
      </c>
      <c r="F232" s="18">
        <v>393.44263859517139</v>
      </c>
      <c r="G232" s="43">
        <f t="shared" si="7"/>
        <v>8.7680686481701855</v>
      </c>
      <c r="H232" s="43">
        <f t="shared" si="8"/>
        <v>104.71786891169762</v>
      </c>
    </row>
    <row r="233" spans="1:8">
      <c r="A233" s="4" t="s">
        <v>19</v>
      </c>
      <c r="B233" s="5" t="s">
        <v>29</v>
      </c>
      <c r="C233" s="6">
        <v>20.75485530546624</v>
      </c>
      <c r="D233" s="18">
        <v>211.46260741998609</v>
      </c>
      <c r="E233" s="18">
        <v>194.41604378018673</v>
      </c>
      <c r="F233" s="18">
        <v>266.50185136883329</v>
      </c>
      <c r="G233" s="43">
        <f t="shared" si="7"/>
        <v>17.046563639799359</v>
      </c>
      <c r="H233" s="43">
        <f t="shared" si="8"/>
        <v>55.039243948847201</v>
      </c>
    </row>
    <row r="234" spans="1:8">
      <c r="A234" s="4" t="s">
        <v>19</v>
      </c>
      <c r="B234" s="5" t="s">
        <v>29</v>
      </c>
      <c r="C234" s="6">
        <v>20.827395498392288</v>
      </c>
      <c r="D234" s="18">
        <v>207.88029452170639</v>
      </c>
      <c r="E234" s="18">
        <v>191.46024167021338</v>
      </c>
      <c r="F234" s="18">
        <v>260.92762177422844</v>
      </c>
      <c r="G234" s="43">
        <f t="shared" si="7"/>
        <v>16.420052851493011</v>
      </c>
      <c r="H234" s="43">
        <f t="shared" si="8"/>
        <v>53.047327252522052</v>
      </c>
    </row>
    <row r="235" spans="1:8">
      <c r="A235" s="4" t="s">
        <v>19</v>
      </c>
      <c r="B235" s="5" t="s">
        <v>29</v>
      </c>
      <c r="C235" s="6">
        <v>20.84375</v>
      </c>
      <c r="D235" s="18">
        <v>320.86193914510591</v>
      </c>
      <c r="E235" s="18">
        <v>309.73864418860501</v>
      </c>
      <c r="F235" s="18">
        <v>440.02103678121819</v>
      </c>
      <c r="G235" s="43">
        <f t="shared" si="7"/>
        <v>11.123294956500899</v>
      </c>
      <c r="H235" s="43">
        <f t="shared" si="8"/>
        <v>119.15909763611228</v>
      </c>
    </row>
    <row r="236" spans="1:8">
      <c r="A236" s="4" t="s">
        <v>19</v>
      </c>
      <c r="B236" s="5" t="s">
        <v>29</v>
      </c>
      <c r="C236" s="6">
        <v>20.906109324758848</v>
      </c>
      <c r="D236" s="18">
        <v>246.6823936358023</v>
      </c>
      <c r="E236" s="18">
        <v>226.87741541008421</v>
      </c>
      <c r="F236" s="18">
        <v>313.24133264192591</v>
      </c>
      <c r="G236" s="43">
        <f t="shared" si="7"/>
        <v>19.804978225718088</v>
      </c>
      <c r="H236" s="43">
        <f t="shared" si="8"/>
        <v>66.558939006123609</v>
      </c>
    </row>
    <row r="237" spans="1:8">
      <c r="A237" s="16" t="s">
        <v>23</v>
      </c>
      <c r="B237" s="17" t="s">
        <v>24</v>
      </c>
      <c r="C237" s="15">
        <v>21</v>
      </c>
      <c r="D237" s="18">
        <v>312</v>
      </c>
      <c r="E237" s="18">
        <v>152</v>
      </c>
      <c r="F237" s="18">
        <v>472</v>
      </c>
      <c r="G237" s="43">
        <f t="shared" si="7"/>
        <v>160</v>
      </c>
      <c r="H237" s="43">
        <f t="shared" si="8"/>
        <v>160</v>
      </c>
    </row>
    <row r="238" spans="1:8">
      <c r="A238" s="4" t="s">
        <v>19</v>
      </c>
      <c r="B238" s="5" t="s">
        <v>29</v>
      </c>
      <c r="C238" s="6">
        <v>21.08514469453376</v>
      </c>
      <c r="D238" s="18">
        <v>268.6541144295947</v>
      </c>
      <c r="E238" s="18">
        <v>246.56769843556378</v>
      </c>
      <c r="F238" s="18">
        <v>344.43701372046553</v>
      </c>
      <c r="G238" s="43">
        <f t="shared" si="7"/>
        <v>22.086415994030915</v>
      </c>
      <c r="H238" s="43">
        <f t="shared" si="8"/>
        <v>75.78289929087083</v>
      </c>
    </row>
    <row r="239" spans="1:8">
      <c r="A239" s="4" t="s">
        <v>19</v>
      </c>
      <c r="B239" s="5" t="s">
        <v>29</v>
      </c>
      <c r="C239" s="6">
        <v>21.49625</v>
      </c>
      <c r="D239" s="18">
        <v>295.23511689929421</v>
      </c>
      <c r="E239" s="18">
        <v>285.62374622693585</v>
      </c>
      <c r="F239" s="18">
        <v>404.33635253078546</v>
      </c>
      <c r="G239" s="43">
        <f t="shared" si="7"/>
        <v>9.6113706723583618</v>
      </c>
      <c r="H239" s="43">
        <f t="shared" si="8"/>
        <v>109.10123563149125</v>
      </c>
    </row>
    <row r="240" spans="1:8">
      <c r="A240" s="4" t="s">
        <v>21</v>
      </c>
      <c r="B240" s="5" t="s">
        <v>30</v>
      </c>
      <c r="C240" s="6">
        <v>22.077200000000001</v>
      </c>
      <c r="D240" s="18">
        <v>333.26</v>
      </c>
      <c r="E240" s="4">
        <v>277.7</v>
      </c>
      <c r="F240" s="4">
        <v>387.3</v>
      </c>
      <c r="G240" s="43">
        <f t="shared" si="7"/>
        <v>55.56</v>
      </c>
      <c r="H240" s="43">
        <f t="shared" si="8"/>
        <v>54.04000000000002</v>
      </c>
    </row>
    <row r="241" spans="1:8">
      <c r="A241" s="4" t="s">
        <v>19</v>
      </c>
      <c r="B241" s="5" t="s">
        <v>29</v>
      </c>
      <c r="C241" s="6">
        <v>22.231111111111112</v>
      </c>
      <c r="D241" s="18">
        <v>325.65883355202226</v>
      </c>
      <c r="E241" s="18">
        <v>314.09205560567761</v>
      </c>
      <c r="F241" s="18">
        <v>447.26290649306804</v>
      </c>
      <c r="G241" s="43">
        <f t="shared" si="7"/>
        <v>11.566777946344644</v>
      </c>
      <c r="H241" s="43">
        <f t="shared" si="8"/>
        <v>121.60407294104579</v>
      </c>
    </row>
    <row r="242" spans="1:8">
      <c r="A242" s="4" t="s">
        <v>19</v>
      </c>
      <c r="B242" s="5" t="s">
        <v>29</v>
      </c>
      <c r="C242" s="6">
        <v>22.749444444444443</v>
      </c>
      <c r="D242" s="18">
        <v>265.52423981993002</v>
      </c>
      <c r="E242" s="18">
        <v>257.62610219263479</v>
      </c>
      <c r="F242" s="18">
        <v>362.79226820971218</v>
      </c>
      <c r="G242" s="43">
        <f t="shared" si="7"/>
        <v>7.8981376272952275</v>
      </c>
      <c r="H242" s="43">
        <f t="shared" si="8"/>
        <v>97.26802838978216</v>
      </c>
    </row>
    <row r="243" spans="1:8">
      <c r="A243" s="4" t="s">
        <v>19</v>
      </c>
      <c r="B243" s="5" t="s">
        <v>29</v>
      </c>
      <c r="C243" s="6">
        <v>23.288216080402009</v>
      </c>
      <c r="D243" s="18">
        <v>216.75201111347047</v>
      </c>
      <c r="E243" s="18">
        <v>199.04415855347915</v>
      </c>
      <c r="F243" s="18">
        <v>274.11644330169815</v>
      </c>
      <c r="G243" s="43">
        <f t="shared" si="7"/>
        <v>17.707852559991323</v>
      </c>
      <c r="H243" s="43">
        <f t="shared" si="8"/>
        <v>57.364432188227681</v>
      </c>
    </row>
    <row r="244" spans="1:8">
      <c r="A244" s="4" t="s">
        <v>19</v>
      </c>
      <c r="B244" s="5" t="s">
        <v>29</v>
      </c>
      <c r="C244" s="6">
        <v>23.833693467336683</v>
      </c>
      <c r="D244" s="18">
        <v>264.27120819187166</v>
      </c>
      <c r="E244" s="18">
        <v>242.9832238707896</v>
      </c>
      <c r="F244" s="18">
        <v>337.16624331704389</v>
      </c>
      <c r="G244" s="43">
        <f t="shared" si="7"/>
        <v>21.287984321082064</v>
      </c>
      <c r="H244" s="43">
        <f t="shared" si="8"/>
        <v>72.895035125172228</v>
      </c>
    </row>
    <row r="245" spans="1:8">
      <c r="A245" s="4" t="s">
        <v>19</v>
      </c>
      <c r="B245" s="5" t="s">
        <v>29</v>
      </c>
      <c r="C245" s="6">
        <v>23.876470588235296</v>
      </c>
      <c r="D245" s="18">
        <v>257.54398477039666</v>
      </c>
      <c r="E245" s="18">
        <v>249.66152939956919</v>
      </c>
      <c r="F245" s="18">
        <v>353.32762543390635</v>
      </c>
      <c r="G245" s="43">
        <f t="shared" si="7"/>
        <v>7.8824553708274721</v>
      </c>
      <c r="H245" s="43">
        <f t="shared" si="8"/>
        <v>95.783640663509686</v>
      </c>
    </row>
    <row r="246" spans="1:8">
      <c r="A246" s="4" t="s">
        <v>19</v>
      </c>
      <c r="B246" s="5" t="s">
        <v>29</v>
      </c>
      <c r="C246" s="6">
        <v>23.884558823529414</v>
      </c>
      <c r="D246" s="18">
        <v>336.44748523365712</v>
      </c>
      <c r="E246" s="18">
        <v>323.66208483923174</v>
      </c>
      <c r="F246" s="18">
        <v>464.27527504373586</v>
      </c>
      <c r="G246" s="43">
        <f t="shared" si="7"/>
        <v>12.78540039442538</v>
      </c>
      <c r="H246" s="43">
        <f t="shared" si="8"/>
        <v>127.82778981007874</v>
      </c>
    </row>
    <row r="247" spans="1:8">
      <c r="A247" s="4" t="s">
        <v>19</v>
      </c>
      <c r="B247" s="5" t="s">
        <v>29</v>
      </c>
      <c r="C247" s="6">
        <v>23.892487437185927</v>
      </c>
      <c r="D247" s="18">
        <v>278.47115666704116</v>
      </c>
      <c r="E247" s="18">
        <v>257.22485379692176</v>
      </c>
      <c r="F247" s="18">
        <v>353.05023315245927</v>
      </c>
      <c r="G247" s="43">
        <f t="shared" si="7"/>
        <v>21.246302870119393</v>
      </c>
      <c r="H247" s="43">
        <f t="shared" si="8"/>
        <v>74.579076485418113</v>
      </c>
    </row>
    <row r="248" spans="1:8">
      <c r="A248" s="4" t="s">
        <v>19</v>
      </c>
      <c r="B248" s="5" t="s">
        <v>29</v>
      </c>
      <c r="C248" s="6">
        <v>24.201666666666661</v>
      </c>
      <c r="D248" s="18">
        <v>263.86409846261142</v>
      </c>
      <c r="E248" s="18">
        <v>243.81387758241178</v>
      </c>
      <c r="F248" s="18">
        <v>333.25463217387204</v>
      </c>
      <c r="G248" s="43">
        <f t="shared" si="7"/>
        <v>20.050220880199646</v>
      </c>
      <c r="H248" s="43">
        <f t="shared" si="8"/>
        <v>69.390533711260616</v>
      </c>
    </row>
    <row r="249" spans="1:8">
      <c r="A249" s="4" t="s">
        <v>19</v>
      </c>
      <c r="B249" s="5" t="s">
        <v>29</v>
      </c>
      <c r="C249" s="6">
        <v>24.408409090909092</v>
      </c>
      <c r="D249" s="18">
        <v>253.29847020510638</v>
      </c>
      <c r="E249" s="18">
        <v>232.6532680494951</v>
      </c>
      <c r="F249" s="18">
        <v>323.01840419449763</v>
      </c>
      <c r="G249" s="43">
        <f t="shared" si="7"/>
        <v>20.645202155611287</v>
      </c>
      <c r="H249" s="43">
        <f t="shared" si="8"/>
        <v>69.719933989391251</v>
      </c>
    </row>
    <row r="250" spans="1:8">
      <c r="A250" s="4" t="s">
        <v>19</v>
      </c>
      <c r="B250" s="5" t="s">
        <v>29</v>
      </c>
      <c r="C250" s="6">
        <v>24.45159090909091</v>
      </c>
      <c r="D250" s="18">
        <v>228.8327522141162</v>
      </c>
      <c r="E250" s="18">
        <v>210.32697200181008</v>
      </c>
      <c r="F250" s="18">
        <v>289.72413286753624</v>
      </c>
      <c r="G250" s="43">
        <f t="shared" si="7"/>
        <v>18.505780212306121</v>
      </c>
      <c r="H250" s="43">
        <f t="shared" si="8"/>
        <v>60.891380653420043</v>
      </c>
    </row>
    <row r="251" spans="1:8">
      <c r="A251" s="4" t="s">
        <v>19</v>
      </c>
      <c r="B251" s="5" t="s">
        <v>29</v>
      </c>
      <c r="C251" s="6">
        <v>24.46320731707317</v>
      </c>
      <c r="D251" s="18">
        <v>306.06571384661146</v>
      </c>
      <c r="E251" s="18">
        <v>295.40486572526805</v>
      </c>
      <c r="F251" s="18">
        <v>420.96920001259514</v>
      </c>
      <c r="G251" s="43">
        <f t="shared" si="7"/>
        <v>10.660848121343406</v>
      </c>
      <c r="H251" s="43">
        <f t="shared" si="8"/>
        <v>114.90348616598368</v>
      </c>
    </row>
    <row r="252" spans="1:8">
      <c r="A252" s="4" t="s">
        <v>19</v>
      </c>
      <c r="B252" s="5" t="s">
        <v>29</v>
      </c>
      <c r="C252" s="6">
        <v>24.564512195121953</v>
      </c>
      <c r="D252" s="18">
        <v>263.81849864003186</v>
      </c>
      <c r="E252" s="18">
        <v>255.71915538970035</v>
      </c>
      <c r="F252" s="18">
        <v>361.57620077612074</v>
      </c>
      <c r="G252" s="43">
        <f t="shared" si="7"/>
        <v>8.0993432503315148</v>
      </c>
      <c r="H252" s="43">
        <f t="shared" si="8"/>
        <v>97.757702136088881</v>
      </c>
    </row>
    <row r="253" spans="1:8">
      <c r="A253" s="4" t="s">
        <v>19</v>
      </c>
      <c r="B253" s="5" t="s">
        <v>29</v>
      </c>
      <c r="C253" s="6">
        <v>24.655060975609757</v>
      </c>
      <c r="D253" s="18">
        <v>422.74119366121386</v>
      </c>
      <c r="E253" s="18">
        <v>403.91658780065808</v>
      </c>
      <c r="F253" s="18">
        <v>585.69044147186685</v>
      </c>
      <c r="G253" s="43">
        <f t="shared" si="7"/>
        <v>18.824605860555778</v>
      </c>
      <c r="H253" s="43">
        <f t="shared" si="8"/>
        <v>162.94924781065299</v>
      </c>
    </row>
    <row r="254" spans="1:8">
      <c r="A254" s="4" t="s">
        <v>19</v>
      </c>
      <c r="B254" s="5" t="s">
        <v>29</v>
      </c>
      <c r="C254" s="6">
        <v>24.73760593220339</v>
      </c>
      <c r="D254" s="18">
        <v>473.32690462600004</v>
      </c>
      <c r="E254" s="18">
        <v>413.20513120061321</v>
      </c>
      <c r="F254" s="18">
        <v>660.31329712907791</v>
      </c>
      <c r="G254" s="43">
        <f t="shared" si="7"/>
        <v>60.121773425386834</v>
      </c>
      <c r="H254" s="43">
        <f t="shared" si="8"/>
        <v>186.98639250307787</v>
      </c>
    </row>
    <row r="255" spans="1:8">
      <c r="A255" s="4" t="s">
        <v>19</v>
      </c>
      <c r="B255" s="5" t="s">
        <v>29</v>
      </c>
      <c r="C255" s="6">
        <v>24.745314769975788</v>
      </c>
      <c r="D255" s="18">
        <v>749.99354324456715</v>
      </c>
      <c r="E255" s="18">
        <v>634.42013004926491</v>
      </c>
      <c r="F255" s="18">
        <v>1084.6241124404564</v>
      </c>
      <c r="G255" s="43">
        <f t="shared" si="7"/>
        <v>115.57341319530224</v>
      </c>
      <c r="H255" s="43">
        <f t="shared" si="8"/>
        <v>334.63056919588928</v>
      </c>
    </row>
    <row r="256" spans="1:8">
      <c r="A256" s="4" t="s">
        <v>19</v>
      </c>
      <c r="B256" s="5" t="s">
        <v>29</v>
      </c>
      <c r="C256" s="6">
        <v>24.933409090909091</v>
      </c>
      <c r="D256" s="18">
        <v>340.50962115363512</v>
      </c>
      <c r="E256" s="18">
        <v>313.85183375348873</v>
      </c>
      <c r="F256" s="18">
        <v>439.79118276859356</v>
      </c>
      <c r="G256" s="43">
        <f t="shared" si="7"/>
        <v>26.65778740014639</v>
      </c>
      <c r="H256" s="43">
        <f t="shared" si="8"/>
        <v>99.281561614958434</v>
      </c>
    </row>
    <row r="257" spans="1:8">
      <c r="A257" s="4" t="s">
        <v>19</v>
      </c>
      <c r="B257" s="5" t="s">
        <v>29</v>
      </c>
      <c r="C257" s="6">
        <v>24.976136363636364</v>
      </c>
      <c r="D257" s="18">
        <v>353.3119834268868</v>
      </c>
      <c r="E257" s="18">
        <v>326.2242267960529</v>
      </c>
      <c r="F257" s="18">
        <v>455.75860529050323</v>
      </c>
      <c r="G257" s="43">
        <f t="shared" si="7"/>
        <v>27.087756630833894</v>
      </c>
      <c r="H257" s="43">
        <f t="shared" si="8"/>
        <v>102.44662186361643</v>
      </c>
    </row>
    <row r="258" spans="1:8">
      <c r="A258" s="4" t="s">
        <v>21</v>
      </c>
      <c r="B258" s="5" t="s">
        <v>30</v>
      </c>
      <c r="C258" s="6">
        <v>24.998699999999999</v>
      </c>
      <c r="D258" s="18">
        <v>588.21600000000001</v>
      </c>
      <c r="E258" s="4">
        <v>533</v>
      </c>
      <c r="F258" s="4">
        <v>640</v>
      </c>
      <c r="G258" s="43">
        <f t="shared" si="7"/>
        <v>55.216000000000008</v>
      </c>
      <c r="H258" s="43">
        <f t="shared" si="8"/>
        <v>51.783999999999992</v>
      </c>
    </row>
    <row r="259" spans="1:8">
      <c r="A259" s="16" t="s">
        <v>23</v>
      </c>
      <c r="B259" s="17" t="s">
        <v>24</v>
      </c>
      <c r="C259" s="15">
        <v>25</v>
      </c>
      <c r="D259" s="18">
        <v>588</v>
      </c>
      <c r="E259" s="18">
        <v>308</v>
      </c>
      <c r="F259" s="18">
        <v>880</v>
      </c>
      <c r="G259" s="43">
        <f t="shared" ref="G259:G322" si="9">D259-E259</f>
        <v>280</v>
      </c>
      <c r="H259" s="43">
        <f t="shared" ref="H259:H322" si="10">F259-D259</f>
        <v>292</v>
      </c>
    </row>
    <row r="260" spans="1:8">
      <c r="A260" s="4" t="s">
        <v>19</v>
      </c>
      <c r="B260" s="5" t="s">
        <v>29</v>
      </c>
      <c r="C260" s="6">
        <v>25.02</v>
      </c>
      <c r="D260" s="18">
        <v>302.12367614861381</v>
      </c>
      <c r="E260" s="18">
        <v>278.18681060945647</v>
      </c>
      <c r="F260" s="18">
        <v>387.68182025996083</v>
      </c>
      <c r="G260" s="43">
        <f t="shared" si="9"/>
        <v>23.936865539157338</v>
      </c>
      <c r="H260" s="43">
        <f t="shared" si="10"/>
        <v>85.558144111347019</v>
      </c>
    </row>
    <row r="261" spans="1:8">
      <c r="A261" s="4" t="s">
        <v>19</v>
      </c>
      <c r="B261" s="5" t="s">
        <v>29</v>
      </c>
      <c r="C261" s="6">
        <v>25.134441021126761</v>
      </c>
      <c r="D261" s="18">
        <v>591.52146622368127</v>
      </c>
      <c r="E261" s="18">
        <v>509.52404394553281</v>
      </c>
      <c r="F261" s="18">
        <v>837.67848575591495</v>
      </c>
      <c r="G261" s="43">
        <f t="shared" si="9"/>
        <v>81.997422278148463</v>
      </c>
      <c r="H261" s="43">
        <f t="shared" si="10"/>
        <v>246.15701953223368</v>
      </c>
    </row>
    <row r="262" spans="1:8">
      <c r="A262" s="4" t="s">
        <v>19</v>
      </c>
      <c r="B262" s="5" t="s">
        <v>29</v>
      </c>
      <c r="C262" s="6">
        <v>25.19611795774648</v>
      </c>
      <c r="D262" s="18">
        <v>356.23144048443294</v>
      </c>
      <c r="E262" s="18">
        <v>316.08927404118157</v>
      </c>
      <c r="F262" s="18">
        <v>488.31558596165002</v>
      </c>
      <c r="G262" s="43">
        <f t="shared" si="9"/>
        <v>40.142166443251369</v>
      </c>
      <c r="H262" s="43">
        <f t="shared" si="10"/>
        <v>132.08414547721708</v>
      </c>
    </row>
    <row r="263" spans="1:8">
      <c r="A263" s="4" t="s">
        <v>19</v>
      </c>
      <c r="B263" s="5" t="s">
        <v>29</v>
      </c>
      <c r="C263" s="6">
        <v>25.28643485915493</v>
      </c>
      <c r="D263" s="18">
        <v>364.41125795460289</v>
      </c>
      <c r="E263" s="18">
        <v>322.74506146263377</v>
      </c>
      <c r="F263" s="18">
        <v>500.50103827422146</v>
      </c>
      <c r="G263" s="43">
        <f t="shared" si="9"/>
        <v>41.666196491969117</v>
      </c>
      <c r="H263" s="43">
        <f t="shared" si="10"/>
        <v>136.08978031961857</v>
      </c>
    </row>
    <row r="264" spans="1:8">
      <c r="A264" s="4" t="s">
        <v>19</v>
      </c>
      <c r="B264" s="5" t="s">
        <v>29</v>
      </c>
      <c r="C264" s="6">
        <v>26.047711267605635</v>
      </c>
      <c r="D264" s="18">
        <v>443.26585414919219</v>
      </c>
      <c r="E264" s="18">
        <v>388.74077519247112</v>
      </c>
      <c r="F264" s="18">
        <v>615.3110734656716</v>
      </c>
      <c r="G264" s="43">
        <f t="shared" si="9"/>
        <v>54.525078956721075</v>
      </c>
      <c r="H264" s="43">
        <f t="shared" si="10"/>
        <v>172.0452193164794</v>
      </c>
    </row>
    <row r="265" spans="1:8">
      <c r="A265" s="4" t="s">
        <v>19</v>
      </c>
      <c r="B265" s="5" t="s">
        <v>29</v>
      </c>
      <c r="C265" s="6">
        <v>26.102963765541741</v>
      </c>
      <c r="D265" s="18">
        <v>412.66749240606282</v>
      </c>
      <c r="E265" s="18">
        <v>363.42785275803493</v>
      </c>
      <c r="F265" s="18">
        <v>570.24407109513959</v>
      </c>
      <c r="G265" s="43">
        <f t="shared" si="9"/>
        <v>49.23963964802789</v>
      </c>
      <c r="H265" s="43">
        <f t="shared" si="10"/>
        <v>157.57657868907677</v>
      </c>
    </row>
    <row r="266" spans="1:8">
      <c r="A266" s="4" t="s">
        <v>19</v>
      </c>
      <c r="B266" s="5" t="s">
        <v>29</v>
      </c>
      <c r="C266" s="6">
        <v>26.12799111900533</v>
      </c>
      <c r="D266" s="18">
        <v>397.76509079702555</v>
      </c>
      <c r="E266" s="18">
        <v>349.03651090805147</v>
      </c>
      <c r="F266" s="18">
        <v>551.62857522662921</v>
      </c>
      <c r="G266" s="43">
        <f t="shared" si="9"/>
        <v>48.728579888974082</v>
      </c>
      <c r="H266" s="43">
        <f t="shared" si="10"/>
        <v>153.86348442960366</v>
      </c>
    </row>
    <row r="267" spans="1:8">
      <c r="A267" s="4" t="s">
        <v>19</v>
      </c>
      <c r="B267" s="5" t="s">
        <v>29</v>
      </c>
      <c r="C267" s="6">
        <v>26.514103907637658</v>
      </c>
      <c r="D267" s="18">
        <v>364.95226001144499</v>
      </c>
      <c r="E267" s="18">
        <v>322.16666241456085</v>
      </c>
      <c r="F267" s="18">
        <v>502.91529020365203</v>
      </c>
      <c r="G267" s="43">
        <f t="shared" si="9"/>
        <v>42.785597596884145</v>
      </c>
      <c r="H267" s="43">
        <f t="shared" si="10"/>
        <v>137.96303019220704</v>
      </c>
    </row>
    <row r="268" spans="1:8">
      <c r="A268" s="4" t="s">
        <v>19</v>
      </c>
      <c r="B268" s="5" t="s">
        <v>29</v>
      </c>
      <c r="C268" s="6">
        <v>27.092558566835095</v>
      </c>
      <c r="D268" s="18">
        <v>582.06965645506727</v>
      </c>
      <c r="E268" s="18">
        <v>499.47705386884633</v>
      </c>
      <c r="F268" s="18">
        <v>846.54195016303322</v>
      </c>
      <c r="G268" s="43">
        <f t="shared" si="9"/>
        <v>82.592602586220949</v>
      </c>
      <c r="H268" s="43">
        <f t="shared" si="10"/>
        <v>264.47229370796595</v>
      </c>
    </row>
    <row r="269" spans="1:8">
      <c r="A269" s="4" t="s">
        <v>19</v>
      </c>
      <c r="B269" s="5" t="s">
        <v>29</v>
      </c>
      <c r="C269" s="6">
        <v>27.444586409237179</v>
      </c>
      <c r="D269" s="18">
        <v>535.09825888086766</v>
      </c>
      <c r="E269" s="18">
        <v>462.35013376988576</v>
      </c>
      <c r="F269" s="18">
        <v>772.18810214890868</v>
      </c>
      <c r="G269" s="43">
        <f t="shared" si="9"/>
        <v>72.748125110981903</v>
      </c>
      <c r="H269" s="43">
        <f t="shared" si="10"/>
        <v>237.08984326804102</v>
      </c>
    </row>
    <row r="270" spans="1:8">
      <c r="A270" s="4" t="s">
        <v>19</v>
      </c>
      <c r="B270" s="5" t="s">
        <v>29</v>
      </c>
      <c r="C270" s="6">
        <v>28.563383045525903</v>
      </c>
      <c r="D270" s="18">
        <v>438.15657681006991</v>
      </c>
      <c r="E270" s="18">
        <v>383.35943073313172</v>
      </c>
      <c r="F270" s="18">
        <v>609.66455460019404</v>
      </c>
      <c r="G270" s="43">
        <f t="shared" si="9"/>
        <v>54.797146076938191</v>
      </c>
      <c r="H270" s="43">
        <f t="shared" si="10"/>
        <v>171.50797779012413</v>
      </c>
    </row>
    <row r="271" spans="1:8">
      <c r="A271" s="4" t="s">
        <v>19</v>
      </c>
      <c r="B271" s="5" t="s">
        <v>29</v>
      </c>
      <c r="C271" s="6">
        <v>28.716155593412832</v>
      </c>
      <c r="D271" s="18">
        <v>383.27356674816184</v>
      </c>
      <c r="E271" s="18">
        <v>335.74476601312159</v>
      </c>
      <c r="F271" s="18">
        <v>544.4698177992467</v>
      </c>
      <c r="G271" s="43">
        <f t="shared" si="9"/>
        <v>47.528800735040249</v>
      </c>
      <c r="H271" s="43">
        <f t="shared" si="10"/>
        <v>161.19625105108486</v>
      </c>
    </row>
    <row r="272" spans="1:8">
      <c r="A272" s="4" t="s">
        <v>19</v>
      </c>
      <c r="B272" s="5" t="s">
        <v>29</v>
      </c>
      <c r="C272" s="6">
        <v>28.936420722135008</v>
      </c>
      <c r="D272" s="18">
        <v>518.64824275855267</v>
      </c>
      <c r="E272" s="18">
        <v>449.98176030349543</v>
      </c>
      <c r="F272" s="18">
        <v>728.47609612223266</v>
      </c>
      <c r="G272" s="43">
        <f t="shared" si="9"/>
        <v>68.666482455057235</v>
      </c>
      <c r="H272" s="43">
        <f t="shared" si="10"/>
        <v>209.82785336367999</v>
      </c>
    </row>
    <row r="273" spans="1:8">
      <c r="A273" s="4" t="s">
        <v>19</v>
      </c>
      <c r="B273" s="5" t="s">
        <v>29</v>
      </c>
      <c r="C273" s="6">
        <v>29.53995830437804</v>
      </c>
      <c r="D273" s="18">
        <v>320.89660327370575</v>
      </c>
      <c r="E273" s="18">
        <v>283.81582330623917</v>
      </c>
      <c r="F273" s="18">
        <v>451.1685566454683</v>
      </c>
      <c r="G273" s="43">
        <f t="shared" si="9"/>
        <v>37.080779967466583</v>
      </c>
      <c r="H273" s="43">
        <f t="shared" si="10"/>
        <v>130.27195337176255</v>
      </c>
    </row>
    <row r="274" spans="1:8">
      <c r="A274" s="4" t="s">
        <v>19</v>
      </c>
      <c r="B274" s="5" t="s">
        <v>29</v>
      </c>
      <c r="C274" s="6">
        <v>30.033231692076981</v>
      </c>
      <c r="D274" s="18">
        <v>502.5774822384995</v>
      </c>
      <c r="E274" s="18">
        <v>437.90042542583092</v>
      </c>
      <c r="F274" s="18">
        <v>702.68125350451214</v>
      </c>
      <c r="G274" s="43">
        <f t="shared" si="9"/>
        <v>64.677056812668582</v>
      </c>
      <c r="H274" s="43">
        <f t="shared" si="10"/>
        <v>200.10377126601264</v>
      </c>
    </row>
    <row r="275" spans="1:8">
      <c r="A275" s="4" t="s">
        <v>19</v>
      </c>
      <c r="B275" s="5" t="s">
        <v>29</v>
      </c>
      <c r="C275" s="6">
        <v>30.064543864033993</v>
      </c>
      <c r="D275" s="18">
        <v>379.75143312309319</v>
      </c>
      <c r="E275" s="18">
        <v>335.90746716873889</v>
      </c>
      <c r="F275" s="18">
        <v>522.29539230914224</v>
      </c>
      <c r="G275" s="43">
        <f t="shared" si="9"/>
        <v>43.843965954354303</v>
      </c>
      <c r="H275" s="43">
        <f t="shared" si="10"/>
        <v>142.54395918604905</v>
      </c>
    </row>
    <row r="276" spans="1:8">
      <c r="A276" s="4" t="s">
        <v>19</v>
      </c>
      <c r="B276" s="5" t="s">
        <v>29</v>
      </c>
      <c r="C276" s="6">
        <v>30.165198700324918</v>
      </c>
      <c r="D276" s="18">
        <v>529.78254526889509</v>
      </c>
      <c r="E276" s="18">
        <v>462.00960650352499</v>
      </c>
      <c r="F276" s="18">
        <v>740.20405014322421</v>
      </c>
      <c r="G276" s="43">
        <f t="shared" si="9"/>
        <v>67.7729387653701</v>
      </c>
      <c r="H276" s="43">
        <f t="shared" si="10"/>
        <v>210.42150487432912</v>
      </c>
    </row>
    <row r="277" spans="1:8">
      <c r="A277" s="4" t="s">
        <v>19</v>
      </c>
      <c r="B277" s="5" t="s">
        <v>29</v>
      </c>
      <c r="C277" s="6">
        <v>30.17719570107473</v>
      </c>
      <c r="D277" s="18">
        <v>579.07690154699787</v>
      </c>
      <c r="E277" s="18">
        <v>502.75876250957674</v>
      </c>
      <c r="F277" s="18">
        <v>813.16782439068038</v>
      </c>
      <c r="G277" s="43">
        <f t="shared" si="9"/>
        <v>76.318139037421133</v>
      </c>
      <c r="H277" s="43">
        <f t="shared" si="10"/>
        <v>234.09092284368251</v>
      </c>
    </row>
    <row r="278" spans="1:8">
      <c r="A278" s="4" t="s">
        <v>19</v>
      </c>
      <c r="B278" s="5" t="s">
        <v>29</v>
      </c>
      <c r="C278" s="6">
        <v>30.333564975677554</v>
      </c>
      <c r="D278" s="18">
        <v>333.44570745123269</v>
      </c>
      <c r="E278" s="18">
        <v>293.59070835277964</v>
      </c>
      <c r="F278" s="18">
        <v>471.01080696240012</v>
      </c>
      <c r="G278" s="43">
        <f t="shared" si="9"/>
        <v>39.85499909845305</v>
      </c>
      <c r="H278" s="43">
        <f t="shared" si="10"/>
        <v>137.56509951116743</v>
      </c>
    </row>
    <row r="279" spans="1:8">
      <c r="A279" s="4" t="s">
        <v>19</v>
      </c>
      <c r="B279" s="5" t="s">
        <v>29</v>
      </c>
      <c r="C279" s="6">
        <v>30.606346666666667</v>
      </c>
      <c r="D279" s="18">
        <v>553.22396746480251</v>
      </c>
      <c r="E279" s="18">
        <v>481.56459820590067</v>
      </c>
      <c r="F279" s="18">
        <v>774.58732135581579</v>
      </c>
      <c r="G279" s="43">
        <f t="shared" si="9"/>
        <v>71.659369258901847</v>
      </c>
      <c r="H279" s="43">
        <f t="shared" si="10"/>
        <v>221.36335389101328</v>
      </c>
    </row>
    <row r="280" spans="1:8">
      <c r="A280" s="4" t="s">
        <v>19</v>
      </c>
      <c r="B280" s="5" t="s">
        <v>29</v>
      </c>
      <c r="C280" s="6">
        <v>32.150778210116734</v>
      </c>
      <c r="D280" s="18">
        <v>1157.9835648281735</v>
      </c>
      <c r="E280" s="18">
        <v>961.87248649367132</v>
      </c>
      <c r="F280" s="18">
        <v>1678.1167329259108</v>
      </c>
      <c r="G280" s="43">
        <f t="shared" si="9"/>
        <v>196.11107833450217</v>
      </c>
      <c r="H280" s="43">
        <f t="shared" si="10"/>
        <v>520.13316809773733</v>
      </c>
    </row>
    <row r="281" spans="1:8">
      <c r="A281" s="4" t="s">
        <v>19</v>
      </c>
      <c r="B281" s="5" t="s">
        <v>29</v>
      </c>
      <c r="C281" s="6">
        <v>32.708301886792455</v>
      </c>
      <c r="D281" s="18">
        <v>847.08364386492724</v>
      </c>
      <c r="E281" s="18">
        <v>715.43549704076258</v>
      </c>
      <c r="F281" s="18">
        <v>1228.2507565204492</v>
      </c>
      <c r="G281" s="43">
        <f t="shared" si="9"/>
        <v>131.64814682416466</v>
      </c>
      <c r="H281" s="43">
        <f t="shared" si="10"/>
        <v>381.16711265552192</v>
      </c>
    </row>
    <row r="282" spans="1:8">
      <c r="A282" s="4" t="s">
        <v>19</v>
      </c>
      <c r="B282" s="5" t="s">
        <v>29</v>
      </c>
      <c r="C282" s="6">
        <v>32.946498054474709</v>
      </c>
      <c r="D282" s="18">
        <v>831.89358659387358</v>
      </c>
      <c r="E282" s="18">
        <v>698.0246914467001</v>
      </c>
      <c r="F282" s="18">
        <v>1189.4822446656144</v>
      </c>
      <c r="G282" s="43">
        <f t="shared" si="9"/>
        <v>133.86889514717348</v>
      </c>
      <c r="H282" s="43">
        <f>F282-D282</f>
        <v>357.58865807174084</v>
      </c>
    </row>
    <row r="283" spans="1:8">
      <c r="A283" s="4" t="s">
        <v>19</v>
      </c>
      <c r="B283" s="5" t="s">
        <v>29</v>
      </c>
      <c r="C283" s="6">
        <v>32.954179836965565</v>
      </c>
      <c r="D283" s="18">
        <v>1071.1910860860803</v>
      </c>
      <c r="E283" s="18">
        <v>881.75348139240054</v>
      </c>
      <c r="F283" s="18">
        <v>1567.1807789576656</v>
      </c>
      <c r="G283" s="43">
        <f t="shared" si="9"/>
        <v>189.43760469367976</v>
      </c>
      <c r="H283" s="43">
        <f t="shared" si="10"/>
        <v>495.98969287158525</v>
      </c>
    </row>
    <row r="284" spans="1:8">
      <c r="A284" s="4" t="s">
        <v>19</v>
      </c>
      <c r="B284" s="5" t="s">
        <v>29</v>
      </c>
      <c r="C284" s="6">
        <v>32.974871069705543</v>
      </c>
      <c r="D284" s="18">
        <v>676.12672402191492</v>
      </c>
      <c r="E284" s="18">
        <v>575.96421284719838</v>
      </c>
      <c r="F284" s="18">
        <v>950.2547211301777</v>
      </c>
      <c r="G284" s="43">
        <f t="shared" si="9"/>
        <v>100.16251117471654</v>
      </c>
      <c r="H284" s="43">
        <f t="shared" si="10"/>
        <v>274.12799710826278</v>
      </c>
    </row>
    <row r="285" spans="1:8">
      <c r="A285" s="4" t="s">
        <v>17</v>
      </c>
      <c r="B285" s="5" t="s">
        <v>34</v>
      </c>
      <c r="C285" s="6">
        <v>32.982999999999997</v>
      </c>
      <c r="D285" s="18">
        <v>625.55100000000004</v>
      </c>
      <c r="E285" s="18">
        <v>552.9</v>
      </c>
      <c r="F285" s="18">
        <v>711.5</v>
      </c>
      <c r="G285" s="43">
        <f t="shared" si="9"/>
        <v>72.651000000000067</v>
      </c>
      <c r="H285" s="43">
        <f t="shared" si="10"/>
        <v>85.948999999999955</v>
      </c>
    </row>
    <row r="286" spans="1:8">
      <c r="A286" s="4" t="s">
        <v>19</v>
      </c>
      <c r="B286" s="5" t="s">
        <v>29</v>
      </c>
      <c r="C286" s="6">
        <v>33.110311284046695</v>
      </c>
      <c r="D286" s="18">
        <v>1231.8663072265226</v>
      </c>
      <c r="E286" s="18">
        <v>1018.8195737929598</v>
      </c>
      <c r="F286" s="18">
        <v>1794.8082729155508</v>
      </c>
      <c r="G286" s="43">
        <f t="shared" si="9"/>
        <v>213.04673343356285</v>
      </c>
      <c r="H286" s="43">
        <f t="shared" si="10"/>
        <v>562.94196568902817</v>
      </c>
    </row>
    <row r="287" spans="1:8">
      <c r="A287" s="4" t="s">
        <v>17</v>
      </c>
      <c r="B287" s="5" t="s">
        <v>34</v>
      </c>
      <c r="C287" s="6">
        <v>33.172699999999999</v>
      </c>
      <c r="D287" s="18">
        <v>788.54600000000005</v>
      </c>
      <c r="E287" s="18">
        <v>685</v>
      </c>
      <c r="F287" s="18">
        <v>909.7</v>
      </c>
      <c r="G287" s="43">
        <f t="shared" si="9"/>
        <v>103.54600000000005</v>
      </c>
      <c r="H287" s="43">
        <f t="shared" si="10"/>
        <v>121.154</v>
      </c>
    </row>
    <row r="288" spans="1:8">
      <c r="A288" s="4" t="s">
        <v>17</v>
      </c>
      <c r="B288" s="5" t="s">
        <v>34</v>
      </c>
      <c r="C288" s="6">
        <v>33.3324</v>
      </c>
      <c r="D288" s="18">
        <v>1107.93</v>
      </c>
      <c r="E288" s="18">
        <v>958.1</v>
      </c>
      <c r="F288" s="18">
        <v>1286.3</v>
      </c>
      <c r="G288" s="43">
        <f t="shared" si="9"/>
        <v>149.83000000000004</v>
      </c>
      <c r="H288" s="43">
        <f t="shared" si="10"/>
        <v>178.36999999999989</v>
      </c>
    </row>
    <row r="289" spans="1:8">
      <c r="A289" s="4" t="s">
        <v>17</v>
      </c>
      <c r="B289" s="5" t="s">
        <v>34</v>
      </c>
      <c r="C289" s="6">
        <v>33.470500000000001</v>
      </c>
      <c r="D289" s="18">
        <v>1160.79</v>
      </c>
      <c r="E289" s="18">
        <v>997.8</v>
      </c>
      <c r="F289" s="18">
        <v>1359</v>
      </c>
      <c r="G289" s="43">
        <f t="shared" si="9"/>
        <v>162.99</v>
      </c>
      <c r="H289" s="43">
        <f t="shared" si="10"/>
        <v>198.21000000000004</v>
      </c>
    </row>
    <row r="290" spans="1:8">
      <c r="A290" s="4" t="s">
        <v>17</v>
      </c>
      <c r="B290" s="5" t="s">
        <v>34</v>
      </c>
      <c r="C290" s="6">
        <v>33.590299999999999</v>
      </c>
      <c r="D290" s="18">
        <v>764.31700000000001</v>
      </c>
      <c r="E290" s="18">
        <v>671.8</v>
      </c>
      <c r="F290" s="18">
        <v>878.9</v>
      </c>
      <c r="G290" s="43">
        <f t="shared" si="9"/>
        <v>92.517000000000053</v>
      </c>
      <c r="H290" s="43">
        <f t="shared" si="10"/>
        <v>114.58299999999997</v>
      </c>
    </row>
    <row r="291" spans="1:8">
      <c r="A291" s="4" t="s">
        <v>17</v>
      </c>
      <c r="B291" s="5" t="s">
        <v>34</v>
      </c>
      <c r="C291" s="6">
        <v>33.958100000000002</v>
      </c>
      <c r="D291" s="18">
        <v>960.35199999999998</v>
      </c>
      <c r="E291" s="18">
        <v>828.2</v>
      </c>
      <c r="F291" s="18">
        <v>1127.8</v>
      </c>
      <c r="G291" s="43">
        <f t="shared" si="9"/>
        <v>132.15199999999993</v>
      </c>
      <c r="H291" s="43">
        <f t="shared" si="10"/>
        <v>167.44799999999998</v>
      </c>
    </row>
    <row r="292" spans="1:8">
      <c r="A292" s="4" t="s">
        <v>19</v>
      </c>
      <c r="B292" s="5" t="s">
        <v>29</v>
      </c>
      <c r="C292" s="6">
        <v>34.106325581395346</v>
      </c>
      <c r="D292" s="18">
        <v>1092.7089733069599</v>
      </c>
      <c r="E292" s="18">
        <v>917.42616743204223</v>
      </c>
      <c r="F292" s="18">
        <v>1568.4103489556448</v>
      </c>
      <c r="G292" s="43">
        <f t="shared" si="9"/>
        <v>175.2828058749177</v>
      </c>
      <c r="H292" s="43">
        <f t="shared" si="10"/>
        <v>475.70137564868492</v>
      </c>
    </row>
    <row r="293" spans="1:8">
      <c r="A293" s="4" t="s">
        <v>17</v>
      </c>
      <c r="B293" s="5" t="s">
        <v>34</v>
      </c>
      <c r="C293" s="6">
        <v>34.207700000000003</v>
      </c>
      <c r="D293" s="18">
        <v>1074.8900000000001</v>
      </c>
      <c r="E293" s="18">
        <v>920.7</v>
      </c>
      <c r="F293" s="18">
        <v>1268.7</v>
      </c>
      <c r="G293" s="43">
        <f t="shared" si="9"/>
        <v>154.19000000000005</v>
      </c>
      <c r="H293" s="43">
        <f t="shared" si="10"/>
        <v>193.80999999999995</v>
      </c>
    </row>
    <row r="294" spans="1:8">
      <c r="A294" s="4" t="s">
        <v>19</v>
      </c>
      <c r="B294" s="5" t="s">
        <v>29</v>
      </c>
      <c r="C294" s="6">
        <v>34.36716279069767</v>
      </c>
      <c r="D294" s="18">
        <v>901.30430087599836</v>
      </c>
      <c r="E294" s="18">
        <v>769.40820028423377</v>
      </c>
      <c r="F294" s="18">
        <v>1268.1700374222128</v>
      </c>
      <c r="G294" s="43">
        <f t="shared" si="9"/>
        <v>131.89610059176459</v>
      </c>
      <c r="H294" s="43">
        <f t="shared" si="10"/>
        <v>366.86573654621441</v>
      </c>
    </row>
    <row r="295" spans="1:8">
      <c r="A295" s="4" t="s">
        <v>17</v>
      </c>
      <c r="B295" s="5" t="s">
        <v>34</v>
      </c>
      <c r="C295" s="6">
        <v>34.417299999999997</v>
      </c>
      <c r="D295" s="18">
        <v>1048.46</v>
      </c>
      <c r="E295" s="18">
        <v>830.4</v>
      </c>
      <c r="F295" s="18">
        <v>1350.2</v>
      </c>
      <c r="G295" s="43">
        <f t="shared" si="9"/>
        <v>218.06000000000006</v>
      </c>
      <c r="H295" s="43">
        <f t="shared" si="10"/>
        <v>301.74</v>
      </c>
    </row>
    <row r="296" spans="1:8">
      <c r="A296" s="4" t="s">
        <v>21</v>
      </c>
      <c r="B296" s="5" t="s">
        <v>26</v>
      </c>
      <c r="C296" s="6">
        <v>34.450000000000003</v>
      </c>
      <c r="D296" s="19">
        <v>672.22222222222217</v>
      </c>
      <c r="E296" s="19">
        <v>448.14814814814815</v>
      </c>
      <c r="F296" s="19">
        <v>896.2962962962963</v>
      </c>
      <c r="G296" s="43">
        <f t="shared" si="9"/>
        <v>224.07407407407402</v>
      </c>
      <c r="H296" s="43">
        <f t="shared" si="10"/>
        <v>224.07407407407413</v>
      </c>
    </row>
    <row r="297" spans="1:8">
      <c r="A297" s="4" t="s">
        <v>17</v>
      </c>
      <c r="B297" s="5" t="s">
        <v>34</v>
      </c>
      <c r="C297" s="6">
        <v>34.625300000000003</v>
      </c>
      <c r="D297" s="18">
        <v>876.65200000000004</v>
      </c>
      <c r="E297" s="18">
        <v>689.4</v>
      </c>
      <c r="F297" s="18">
        <v>1141</v>
      </c>
      <c r="G297" s="43">
        <f t="shared" si="9"/>
        <v>187.25200000000007</v>
      </c>
      <c r="H297" s="43">
        <f t="shared" si="10"/>
        <v>264.34799999999996</v>
      </c>
    </row>
    <row r="298" spans="1:8">
      <c r="A298" s="4" t="s">
        <v>19</v>
      </c>
      <c r="B298" s="5" t="s">
        <v>29</v>
      </c>
      <c r="C298" s="6">
        <v>34.814046511627893</v>
      </c>
      <c r="D298" s="18">
        <v>872.27749104818497</v>
      </c>
      <c r="E298" s="18">
        <v>768.71151324050834</v>
      </c>
      <c r="F298" s="18">
        <v>1270.4475766442663</v>
      </c>
      <c r="G298" s="43">
        <f t="shared" si="9"/>
        <v>103.56597780767663</v>
      </c>
      <c r="H298" s="43">
        <f t="shared" si="10"/>
        <v>398.17008559608132</v>
      </c>
    </row>
    <row r="299" spans="1:8">
      <c r="A299" s="4" t="s">
        <v>19</v>
      </c>
      <c r="B299" s="5" t="s">
        <v>29</v>
      </c>
      <c r="C299" s="6">
        <v>35.185023255813945</v>
      </c>
      <c r="D299" s="18">
        <v>709.49209636780256</v>
      </c>
      <c r="E299" s="18">
        <v>617.37193348300013</v>
      </c>
      <c r="F299" s="18">
        <v>976.66211830909663</v>
      </c>
      <c r="G299" s="43">
        <f t="shared" si="9"/>
        <v>92.120162884802426</v>
      </c>
      <c r="H299" s="43">
        <f t="shared" si="10"/>
        <v>267.17002194129407</v>
      </c>
    </row>
    <row r="300" spans="1:8">
      <c r="A300" s="4" t="s">
        <v>19</v>
      </c>
      <c r="B300" s="5" t="s">
        <v>29</v>
      </c>
      <c r="C300" s="6">
        <v>35.408291725105194</v>
      </c>
      <c r="D300" s="18">
        <v>785.72939842959977</v>
      </c>
      <c r="E300" s="18">
        <v>672.61643579699387</v>
      </c>
      <c r="F300" s="18">
        <v>1101.2316681171551</v>
      </c>
      <c r="G300" s="43">
        <f t="shared" si="9"/>
        <v>113.1129626326059</v>
      </c>
      <c r="H300" s="43">
        <f t="shared" si="10"/>
        <v>315.50226968755533</v>
      </c>
    </row>
    <row r="301" spans="1:8">
      <c r="A301" s="4" t="s">
        <v>19</v>
      </c>
      <c r="B301" s="5" t="s">
        <v>29</v>
      </c>
      <c r="C301" s="6">
        <v>35.787870967741938</v>
      </c>
      <c r="D301" s="18">
        <v>968.15607516615046</v>
      </c>
      <c r="E301" s="18">
        <v>825.25459681068617</v>
      </c>
      <c r="F301" s="18">
        <v>1365.134786973701</v>
      </c>
      <c r="G301" s="43">
        <f t="shared" si="9"/>
        <v>142.90147835546429</v>
      </c>
      <c r="H301" s="43">
        <f t="shared" si="10"/>
        <v>396.97871180755055</v>
      </c>
    </row>
    <row r="302" spans="1:8">
      <c r="A302" s="65" t="s">
        <v>19</v>
      </c>
      <c r="B302" s="65" t="s">
        <v>29</v>
      </c>
      <c r="C302" s="66">
        <v>36.001477325853202</v>
      </c>
      <c r="D302" s="18">
        <v>767.69491046257019</v>
      </c>
      <c r="E302" s="18">
        <v>658.04809475699608</v>
      </c>
      <c r="F302" s="18">
        <v>1074.2735579327887</v>
      </c>
      <c r="G302" s="43">
        <f t="shared" si="9"/>
        <v>109.64681570557411</v>
      </c>
      <c r="H302" s="43">
        <f t="shared" si="10"/>
        <v>306.57864747021847</v>
      </c>
    </row>
    <row r="303" spans="1:8">
      <c r="A303" s="65" t="s">
        <v>21</v>
      </c>
      <c r="B303" s="65" t="s">
        <v>26</v>
      </c>
      <c r="C303" s="66">
        <v>36.65</v>
      </c>
      <c r="D303" s="19">
        <v>745.89041095890411</v>
      </c>
      <c r="E303" s="19">
        <v>497.2602739726027</v>
      </c>
      <c r="F303" s="19">
        <v>994.52054794520541</v>
      </c>
      <c r="G303" s="43">
        <f t="shared" si="9"/>
        <v>248.63013698630141</v>
      </c>
      <c r="H303" s="43">
        <f t="shared" si="10"/>
        <v>248.6301369863013</v>
      </c>
    </row>
    <row r="304" spans="1:8">
      <c r="A304" s="65" t="s">
        <v>19</v>
      </c>
      <c r="B304" s="65" t="s">
        <v>29</v>
      </c>
      <c r="C304" s="66">
        <v>37.014037735849058</v>
      </c>
      <c r="D304" s="18">
        <v>807.03406396830951</v>
      </c>
      <c r="E304" s="18">
        <v>688.91821645915809</v>
      </c>
      <c r="F304" s="18">
        <v>1132.6920004399835</v>
      </c>
      <c r="G304" s="43">
        <f t="shared" si="9"/>
        <v>118.11584750915142</v>
      </c>
      <c r="H304" s="43">
        <f t="shared" si="10"/>
        <v>325.65793647167402</v>
      </c>
    </row>
    <row r="305" spans="1:8">
      <c r="A305" s="65" t="s">
        <v>21</v>
      </c>
      <c r="B305" s="65" t="s">
        <v>35</v>
      </c>
      <c r="C305" s="67">
        <v>38.4</v>
      </c>
      <c r="D305" s="18">
        <v>838.57816733715401</v>
      </c>
      <c r="E305" s="18">
        <v>376.60216339450102</v>
      </c>
      <c r="F305" s="18">
        <v>1431.3558403833299</v>
      </c>
      <c r="G305" s="43">
        <f t="shared" si="9"/>
        <v>461.97600394265299</v>
      </c>
      <c r="H305" s="43">
        <f t="shared" si="10"/>
        <v>592.77767304617589</v>
      </c>
    </row>
    <row r="306" spans="1:8">
      <c r="A306" s="65" t="s">
        <v>21</v>
      </c>
      <c r="B306" s="65" t="s">
        <v>35</v>
      </c>
      <c r="C306" s="67">
        <v>38.4</v>
      </c>
      <c r="D306" s="18">
        <v>773.52279615038299</v>
      </c>
      <c r="E306" s="18">
        <v>377.85065351888801</v>
      </c>
      <c r="F306" s="18">
        <v>1424.4151955422999</v>
      </c>
      <c r="G306" s="43">
        <f t="shared" si="9"/>
        <v>395.67214263149498</v>
      </c>
      <c r="H306" s="43">
        <f t="shared" si="10"/>
        <v>650.89239939191691</v>
      </c>
    </row>
    <row r="307" spans="1:8">
      <c r="A307" s="65" t="s">
        <v>21</v>
      </c>
      <c r="B307" s="65" t="s">
        <v>35</v>
      </c>
      <c r="C307" s="67">
        <v>38.4</v>
      </c>
      <c r="D307" s="18">
        <v>659.97716618564095</v>
      </c>
      <c r="E307" s="18">
        <v>375.78513038281102</v>
      </c>
      <c r="F307" s="18">
        <v>1383.8828519603001</v>
      </c>
      <c r="G307" s="43">
        <f t="shared" si="9"/>
        <v>284.19203580282993</v>
      </c>
      <c r="H307" s="43">
        <f t="shared" si="10"/>
        <v>723.9056857746591</v>
      </c>
    </row>
    <row r="308" spans="1:8">
      <c r="A308" s="65" t="s">
        <v>21</v>
      </c>
      <c r="B308" s="65" t="s">
        <v>35</v>
      </c>
      <c r="C308" s="67">
        <v>38.4</v>
      </c>
      <c r="D308" s="18">
        <v>881.34977678923099</v>
      </c>
      <c r="E308" s="18">
        <v>395.86813963401198</v>
      </c>
      <c r="F308" s="18">
        <v>1434.7455044035401</v>
      </c>
      <c r="G308" s="43">
        <f t="shared" si="9"/>
        <v>485.481637155219</v>
      </c>
      <c r="H308" s="43">
        <f t="shared" si="10"/>
        <v>553.39572761430907</v>
      </c>
    </row>
    <row r="309" spans="1:8">
      <c r="A309" s="65" t="s">
        <v>21</v>
      </c>
      <c r="B309" s="65" t="s">
        <v>35</v>
      </c>
      <c r="C309" s="67">
        <v>38.4</v>
      </c>
      <c r="D309" s="18">
        <v>711.41298913263597</v>
      </c>
      <c r="E309" s="18">
        <v>349.135348101685</v>
      </c>
      <c r="F309" s="18">
        <v>1423.3164144714001</v>
      </c>
      <c r="G309" s="43">
        <f t="shared" si="9"/>
        <v>362.27764103095097</v>
      </c>
      <c r="H309" s="43">
        <f t="shared" si="10"/>
        <v>711.90342533876412</v>
      </c>
    </row>
    <row r="310" spans="1:8">
      <c r="A310" s="65" t="s">
        <v>21</v>
      </c>
      <c r="B310" s="65" t="s">
        <v>35</v>
      </c>
      <c r="C310" s="67">
        <v>38.4</v>
      </c>
      <c r="D310" s="18">
        <v>1023.5456857069</v>
      </c>
      <c r="E310" s="18">
        <v>543.88365153786901</v>
      </c>
      <c r="F310" s="18">
        <v>1450.6872404042699</v>
      </c>
      <c r="G310" s="43">
        <f t="shared" si="9"/>
        <v>479.66203416903102</v>
      </c>
      <c r="H310" s="43">
        <f t="shared" si="10"/>
        <v>427.14155469736988</v>
      </c>
    </row>
    <row r="311" spans="1:8">
      <c r="A311" s="65" t="s">
        <v>21</v>
      </c>
      <c r="B311" s="65" t="s">
        <v>35</v>
      </c>
      <c r="C311" s="67">
        <v>38.4</v>
      </c>
      <c r="D311" s="18">
        <v>550.51286846281005</v>
      </c>
      <c r="E311" s="18">
        <v>348.98932810460099</v>
      </c>
      <c r="F311" s="18">
        <v>1310.3052503195599</v>
      </c>
      <c r="G311" s="43">
        <f t="shared" si="9"/>
        <v>201.52354035820906</v>
      </c>
      <c r="H311" s="43">
        <f t="shared" si="10"/>
        <v>759.7923818567499</v>
      </c>
    </row>
    <row r="312" spans="1:8">
      <c r="A312" s="65" t="s">
        <v>21</v>
      </c>
      <c r="B312" s="65" t="s">
        <v>35</v>
      </c>
      <c r="C312" s="67">
        <v>38.4</v>
      </c>
      <c r="D312" s="18">
        <v>749.38565897416697</v>
      </c>
      <c r="E312" s="18">
        <v>394.99026231005598</v>
      </c>
      <c r="F312" s="18">
        <v>1415.5287375171499</v>
      </c>
      <c r="G312" s="43">
        <f t="shared" si="9"/>
        <v>354.39539666411099</v>
      </c>
      <c r="H312" s="43">
        <f t="shared" si="10"/>
        <v>666.14307854298295</v>
      </c>
    </row>
    <row r="313" spans="1:8">
      <c r="A313" s="65" t="s">
        <v>21</v>
      </c>
      <c r="B313" s="65" t="s">
        <v>35</v>
      </c>
      <c r="C313" s="67">
        <v>38.4</v>
      </c>
      <c r="D313" s="18">
        <v>496.64089357148902</v>
      </c>
      <c r="E313" s="18">
        <v>357.30754533797199</v>
      </c>
      <c r="F313" s="18">
        <v>730.23321960897295</v>
      </c>
      <c r="G313" s="43">
        <f t="shared" si="9"/>
        <v>139.33334823351703</v>
      </c>
      <c r="H313" s="43">
        <f t="shared" si="10"/>
        <v>233.59232603748393</v>
      </c>
    </row>
    <row r="314" spans="1:8">
      <c r="A314" s="65" t="s">
        <v>21</v>
      </c>
      <c r="B314" s="65" t="s">
        <v>35</v>
      </c>
      <c r="C314" s="67">
        <v>38.4</v>
      </c>
      <c r="D314" s="18">
        <v>449.58653567325899</v>
      </c>
      <c r="E314" s="18">
        <v>332.546841613097</v>
      </c>
      <c r="F314" s="18">
        <v>702.37040063540201</v>
      </c>
      <c r="G314" s="43">
        <f t="shared" si="9"/>
        <v>117.03969406016199</v>
      </c>
      <c r="H314" s="43">
        <f t="shared" si="10"/>
        <v>252.78386496214301</v>
      </c>
    </row>
    <row r="315" spans="1:8">
      <c r="A315" s="65" t="s">
        <v>19</v>
      </c>
      <c r="B315" s="68" t="s">
        <v>20</v>
      </c>
      <c r="C315" s="69">
        <v>40</v>
      </c>
      <c r="D315" s="12">
        <v>670</v>
      </c>
      <c r="E315" s="12">
        <v>570</v>
      </c>
      <c r="F315" s="4">
        <v>780</v>
      </c>
      <c r="G315" s="43">
        <f t="shared" si="9"/>
        <v>100</v>
      </c>
      <c r="H315" s="43">
        <f t="shared" si="10"/>
        <v>110</v>
      </c>
    </row>
    <row r="316" spans="1:8">
      <c r="A316" s="65" t="s">
        <v>19</v>
      </c>
      <c r="B316" s="65" t="s">
        <v>29</v>
      </c>
      <c r="C316" s="66">
        <v>42.531035672414973</v>
      </c>
      <c r="D316" s="18">
        <v>996.05356207327088</v>
      </c>
      <c r="E316" s="18">
        <v>844.76658691455941</v>
      </c>
      <c r="F316" s="18">
        <v>1333.0572324314662</v>
      </c>
      <c r="G316" s="43">
        <f t="shared" si="9"/>
        <v>151.28697515871147</v>
      </c>
      <c r="H316" s="43">
        <f t="shared" si="10"/>
        <v>337.00367035819534</v>
      </c>
    </row>
    <row r="317" spans="1:8">
      <c r="A317" s="65" t="s">
        <v>19</v>
      </c>
      <c r="B317" s="65" t="s">
        <v>29</v>
      </c>
      <c r="C317" s="66">
        <v>42.651013448299366</v>
      </c>
      <c r="D317" s="18">
        <v>1479.9097040658889</v>
      </c>
      <c r="E317" s="18">
        <v>1202.2527375134007</v>
      </c>
      <c r="F317" s="18">
        <v>2195.7237867747813</v>
      </c>
      <c r="G317" s="43">
        <f t="shared" si="9"/>
        <v>277.65696655248826</v>
      </c>
      <c r="H317" s="43">
        <f t="shared" si="10"/>
        <v>715.81408270889233</v>
      </c>
    </row>
    <row r="318" spans="1:8">
      <c r="A318" s="65" t="s">
        <v>21</v>
      </c>
      <c r="B318" s="68" t="s">
        <v>36</v>
      </c>
      <c r="C318" s="67">
        <v>42.9</v>
      </c>
      <c r="D318" s="14">
        <f>AVERAGE(E318:F318)</f>
        <v>768</v>
      </c>
      <c r="E318" s="4">
        <v>512</v>
      </c>
      <c r="F318" s="4">
        <f>E318*2</f>
        <v>1024</v>
      </c>
      <c r="G318" s="43">
        <f t="shared" si="9"/>
        <v>256</v>
      </c>
      <c r="H318" s="43">
        <f t="shared" si="10"/>
        <v>256</v>
      </c>
    </row>
    <row r="319" spans="1:8">
      <c r="A319" s="65" t="s">
        <v>19</v>
      </c>
      <c r="B319" s="65" t="s">
        <v>29</v>
      </c>
      <c r="C319" s="66">
        <v>43.152305381364599</v>
      </c>
      <c r="D319" s="18">
        <v>1041.0263401972368</v>
      </c>
      <c r="E319" s="18">
        <v>872.96419519898075</v>
      </c>
      <c r="F319" s="18">
        <v>1495.6409087461859</v>
      </c>
      <c r="G319" s="43">
        <f t="shared" si="9"/>
        <v>168.06214499825603</v>
      </c>
      <c r="H319" s="43">
        <f t="shared" si="10"/>
        <v>454.61456854894914</v>
      </c>
    </row>
    <row r="320" spans="1:8">
      <c r="A320" s="65" t="s">
        <v>19</v>
      </c>
      <c r="B320" s="65" t="s">
        <v>29</v>
      </c>
      <c r="C320" s="66">
        <v>44.461030042260241</v>
      </c>
      <c r="D320" s="18">
        <v>1176.1857301163132</v>
      </c>
      <c r="E320" s="18">
        <v>986.6293022221281</v>
      </c>
      <c r="F320" s="18">
        <v>1691.0803545607132</v>
      </c>
      <c r="G320" s="43">
        <f t="shared" si="9"/>
        <v>189.55642789418505</v>
      </c>
      <c r="H320" s="43">
        <f t="shared" si="10"/>
        <v>514.89462444440005</v>
      </c>
    </row>
    <row r="321" spans="1:8">
      <c r="A321" s="65" t="s">
        <v>21</v>
      </c>
      <c r="B321" s="65" t="s">
        <v>37</v>
      </c>
      <c r="C321" s="67">
        <v>44.5</v>
      </c>
      <c r="D321" s="4">
        <f>AVERAGE(E321:F321)</f>
        <v>964.5</v>
      </c>
      <c r="E321" s="4">
        <v>643</v>
      </c>
      <c r="F321" s="4">
        <f>E321*2</f>
        <v>1286</v>
      </c>
      <c r="G321" s="43">
        <f t="shared" si="9"/>
        <v>321.5</v>
      </c>
      <c r="H321" s="43">
        <f t="shared" si="10"/>
        <v>321.5</v>
      </c>
    </row>
    <row r="322" spans="1:8">
      <c r="A322" s="70" t="s">
        <v>23</v>
      </c>
      <c r="B322" s="71" t="s">
        <v>24</v>
      </c>
      <c r="C322" s="69">
        <v>45</v>
      </c>
      <c r="D322" s="18">
        <v>780</v>
      </c>
      <c r="E322" s="18">
        <v>640</v>
      </c>
      <c r="F322" s="18">
        <v>880</v>
      </c>
      <c r="G322" s="43">
        <f t="shared" si="9"/>
        <v>140</v>
      </c>
      <c r="H322" s="43">
        <f t="shared" si="10"/>
        <v>100</v>
      </c>
    </row>
    <row r="323" spans="1:8">
      <c r="A323" s="65" t="s">
        <v>21</v>
      </c>
      <c r="B323" s="65" t="s">
        <v>26</v>
      </c>
      <c r="C323" s="66">
        <v>47.3</v>
      </c>
      <c r="D323" s="19">
        <v>907.5</v>
      </c>
      <c r="E323" s="19">
        <v>605</v>
      </c>
      <c r="F323" s="19">
        <v>1210</v>
      </c>
      <c r="G323" s="43">
        <f t="shared" ref="G323:G370" si="11">D323-E323</f>
        <v>302.5</v>
      </c>
      <c r="H323" s="43">
        <f t="shared" ref="H323:H370" si="12">F323-D323</f>
        <v>302.5</v>
      </c>
    </row>
    <row r="324" spans="1:8">
      <c r="A324" s="65" t="s">
        <v>21</v>
      </c>
      <c r="B324" s="65" t="s">
        <v>38</v>
      </c>
      <c r="C324" s="67">
        <v>50.6</v>
      </c>
      <c r="D324" s="4">
        <v>600</v>
      </c>
      <c r="E324" s="4">
        <v>600</v>
      </c>
      <c r="F324" s="4">
        <f>E324</f>
        <v>600</v>
      </c>
      <c r="G324" s="43">
        <f t="shared" si="11"/>
        <v>0</v>
      </c>
      <c r="H324" s="43">
        <v>0</v>
      </c>
    </row>
    <row r="325" spans="1:8">
      <c r="A325" s="65" t="s">
        <v>21</v>
      </c>
      <c r="B325" s="65" t="s">
        <v>38</v>
      </c>
      <c r="C325" s="67">
        <v>50.6</v>
      </c>
      <c r="D325" s="4">
        <v>600</v>
      </c>
      <c r="E325" s="4">
        <v>600</v>
      </c>
      <c r="F325" s="4">
        <f t="shared" ref="F325:F326" si="13">E325</f>
        <v>600</v>
      </c>
      <c r="G325" s="43">
        <f t="shared" si="11"/>
        <v>0</v>
      </c>
      <c r="H325" s="43">
        <v>0</v>
      </c>
    </row>
    <row r="326" spans="1:8">
      <c r="A326" s="65" t="s">
        <v>21</v>
      </c>
      <c r="B326" s="65" t="s">
        <v>38</v>
      </c>
      <c r="C326" s="67">
        <v>50.6</v>
      </c>
      <c r="D326" s="4">
        <v>600</v>
      </c>
      <c r="E326" s="4">
        <v>600</v>
      </c>
      <c r="F326" s="4">
        <f t="shared" si="13"/>
        <v>600</v>
      </c>
      <c r="G326" s="43">
        <f t="shared" si="11"/>
        <v>0</v>
      </c>
      <c r="H326" s="43">
        <v>0</v>
      </c>
    </row>
    <row r="327" spans="1:8">
      <c r="A327" s="70" t="s">
        <v>39</v>
      </c>
      <c r="B327" s="72" t="s">
        <v>40</v>
      </c>
      <c r="C327" s="73">
        <v>52.2</v>
      </c>
      <c r="D327" s="25">
        <v>1867.6415</v>
      </c>
      <c r="E327" s="25">
        <v>1092.347</v>
      </c>
      <c r="F327" s="25">
        <v>3501.27</v>
      </c>
      <c r="G327" s="43">
        <f t="shared" si="11"/>
        <v>775.29449999999997</v>
      </c>
      <c r="H327" s="43">
        <f t="shared" si="12"/>
        <v>1633.6285</v>
      </c>
    </row>
    <row r="328" spans="1:8">
      <c r="A328" s="65" t="s">
        <v>21</v>
      </c>
      <c r="B328" s="65" t="s">
        <v>41</v>
      </c>
      <c r="C328" s="67">
        <v>52.2</v>
      </c>
      <c r="D328" s="4">
        <f>AVERAGE(E328:F328)</f>
        <v>658.5</v>
      </c>
      <c r="E328" s="4">
        <f>439</f>
        <v>439</v>
      </c>
      <c r="F328" s="4">
        <f>E328*2</f>
        <v>878</v>
      </c>
      <c r="G328" s="43">
        <f t="shared" si="11"/>
        <v>219.5</v>
      </c>
      <c r="H328" s="43">
        <f t="shared" si="12"/>
        <v>219.5</v>
      </c>
    </row>
    <row r="329" spans="1:8">
      <c r="A329" s="70" t="s">
        <v>23</v>
      </c>
      <c r="B329" s="70" t="s">
        <v>42</v>
      </c>
      <c r="C329" s="67">
        <v>53.4</v>
      </c>
      <c r="D329" s="18">
        <v>813.6</v>
      </c>
      <c r="E329" s="18">
        <v>573.6</v>
      </c>
      <c r="F329" s="18">
        <v>1053.5999999999999</v>
      </c>
      <c r="G329" s="43">
        <f t="shared" si="11"/>
        <v>240</v>
      </c>
      <c r="H329" s="43">
        <f t="shared" si="12"/>
        <v>239.99999999999989</v>
      </c>
    </row>
    <row r="330" spans="1:8">
      <c r="A330" s="65" t="s">
        <v>21</v>
      </c>
      <c r="B330" s="65" t="s">
        <v>33</v>
      </c>
      <c r="C330" s="67">
        <v>54.033000000000001</v>
      </c>
      <c r="D330" s="27">
        <v>442.87700000000001</v>
      </c>
      <c r="E330" s="27">
        <v>323.41300000000001</v>
      </c>
      <c r="F330" s="27">
        <v>743.19100000000003</v>
      </c>
      <c r="G330" s="43">
        <f t="shared" si="11"/>
        <v>119.464</v>
      </c>
      <c r="H330" s="43">
        <f t="shared" si="12"/>
        <v>300.31400000000002</v>
      </c>
    </row>
    <row r="331" spans="1:8">
      <c r="A331" s="4" t="s">
        <v>21</v>
      </c>
      <c r="B331" s="5" t="s">
        <v>33</v>
      </c>
      <c r="C331" s="11">
        <v>54.09</v>
      </c>
      <c r="D331" s="27">
        <v>327.36200000000002</v>
      </c>
      <c r="E331" s="27">
        <v>313.54000000000002</v>
      </c>
      <c r="F331" s="27">
        <v>475.029</v>
      </c>
      <c r="G331" s="43">
        <f t="shared" si="11"/>
        <v>13.822000000000003</v>
      </c>
      <c r="H331" s="43">
        <f t="shared" si="12"/>
        <v>147.66699999999997</v>
      </c>
    </row>
    <row r="332" spans="1:8">
      <c r="A332" s="4" t="s">
        <v>21</v>
      </c>
      <c r="B332" s="5" t="s">
        <v>43</v>
      </c>
      <c r="C332" s="11">
        <v>54.09</v>
      </c>
      <c r="D332" s="18">
        <v>514.95100000000002</v>
      </c>
      <c r="E332" s="18">
        <v>341.185</v>
      </c>
      <c r="F332" s="18">
        <v>774.87800000000004</v>
      </c>
      <c r="G332" s="43">
        <f t="shared" si="11"/>
        <v>173.76600000000002</v>
      </c>
      <c r="H332" s="43">
        <f t="shared" si="12"/>
        <v>259.92700000000002</v>
      </c>
    </row>
    <row r="333" spans="1:8">
      <c r="A333" s="16" t="s">
        <v>23</v>
      </c>
      <c r="B333" s="26" t="s">
        <v>42</v>
      </c>
      <c r="C333" s="11">
        <v>54.1</v>
      </c>
      <c r="D333" s="18">
        <v>230.8</v>
      </c>
      <c r="E333" s="18">
        <v>70.8</v>
      </c>
      <c r="F333" s="18">
        <v>390.8</v>
      </c>
      <c r="G333" s="43">
        <f t="shared" si="11"/>
        <v>160</v>
      </c>
      <c r="H333" s="43">
        <f t="shared" si="12"/>
        <v>160</v>
      </c>
    </row>
    <row r="334" spans="1:8">
      <c r="A334" s="4" t="s">
        <v>21</v>
      </c>
      <c r="B334" s="5" t="s">
        <v>33</v>
      </c>
      <c r="C334" s="11">
        <v>54.5</v>
      </c>
      <c r="D334" s="27">
        <v>377.71499999999997</v>
      </c>
      <c r="E334" s="27">
        <v>328.35</v>
      </c>
      <c r="F334" s="27">
        <v>712.66600000000005</v>
      </c>
      <c r="G334" s="43">
        <f t="shared" si="11"/>
        <v>49.364999999999952</v>
      </c>
      <c r="H334" s="43">
        <f t="shared" si="12"/>
        <v>334.95100000000008</v>
      </c>
    </row>
    <row r="335" spans="1:8">
      <c r="A335" s="16" t="s">
        <v>23</v>
      </c>
      <c r="B335" s="26" t="s">
        <v>42</v>
      </c>
      <c r="C335" s="11">
        <v>55.4</v>
      </c>
      <c r="D335" s="18">
        <v>460.8</v>
      </c>
      <c r="E335" s="18">
        <v>260.8</v>
      </c>
      <c r="F335" s="18">
        <v>660.8</v>
      </c>
      <c r="G335" s="43">
        <f t="shared" si="11"/>
        <v>200</v>
      </c>
      <c r="H335" s="43">
        <f t="shared" si="12"/>
        <v>199.99999999999994</v>
      </c>
    </row>
    <row r="336" spans="1:8">
      <c r="A336" s="4" t="s">
        <v>21</v>
      </c>
      <c r="B336" s="5" t="s">
        <v>33</v>
      </c>
      <c r="C336" s="11">
        <v>55.4</v>
      </c>
      <c r="D336" s="27">
        <v>479.40800000000002</v>
      </c>
      <c r="E336" s="27">
        <v>337.23599999999999</v>
      </c>
      <c r="F336" s="27">
        <v>745.27700000000004</v>
      </c>
      <c r="G336" s="43">
        <f t="shared" si="11"/>
        <v>142.17200000000003</v>
      </c>
      <c r="H336" s="43">
        <f t="shared" si="12"/>
        <v>265.86900000000003</v>
      </c>
    </row>
    <row r="337" spans="1:8">
      <c r="A337" s="16" t="s">
        <v>23</v>
      </c>
      <c r="B337" s="17" t="s">
        <v>44</v>
      </c>
      <c r="C337" s="15">
        <v>55.5</v>
      </c>
      <c r="D337" s="18">
        <v>328</v>
      </c>
      <c r="E337" s="18">
        <v>200</v>
      </c>
      <c r="F337" s="18">
        <v>460</v>
      </c>
      <c r="G337" s="43">
        <f t="shared" si="11"/>
        <v>128</v>
      </c>
      <c r="H337" s="43">
        <f t="shared" si="12"/>
        <v>132</v>
      </c>
    </row>
    <row r="338" spans="1:8">
      <c r="A338" s="16" t="s">
        <v>23</v>
      </c>
      <c r="B338" s="17" t="s">
        <v>45</v>
      </c>
      <c r="C338" s="15">
        <v>55.5</v>
      </c>
      <c r="D338" s="18">
        <v>100</v>
      </c>
      <c r="E338" s="18">
        <v>60</v>
      </c>
      <c r="F338" s="18">
        <v>140</v>
      </c>
      <c r="G338" s="43">
        <f t="shared" si="11"/>
        <v>40</v>
      </c>
      <c r="H338" s="43">
        <f t="shared" si="12"/>
        <v>40</v>
      </c>
    </row>
    <row r="339" spans="1:8">
      <c r="A339" s="4" t="s">
        <v>19</v>
      </c>
      <c r="B339" s="10" t="s">
        <v>46</v>
      </c>
      <c r="C339" s="15">
        <v>55.5</v>
      </c>
      <c r="D339" s="12">
        <v>500</v>
      </c>
      <c r="E339" s="12">
        <v>450</v>
      </c>
      <c r="F339" s="12">
        <v>550</v>
      </c>
      <c r="G339" s="43">
        <f t="shared" si="11"/>
        <v>50</v>
      </c>
      <c r="H339" s="43">
        <f t="shared" si="12"/>
        <v>50</v>
      </c>
    </row>
    <row r="340" spans="1:8">
      <c r="A340" s="16" t="s">
        <v>23</v>
      </c>
      <c r="B340" s="26" t="s">
        <v>42</v>
      </c>
      <c r="C340" s="11">
        <v>55.7</v>
      </c>
      <c r="D340" s="18">
        <v>486.8</v>
      </c>
      <c r="E340" s="18">
        <v>290.8</v>
      </c>
      <c r="F340" s="18">
        <v>686.8</v>
      </c>
      <c r="G340" s="43">
        <f t="shared" si="11"/>
        <v>196</v>
      </c>
      <c r="H340" s="43">
        <f t="shared" si="12"/>
        <v>199.99999999999994</v>
      </c>
    </row>
    <row r="341" spans="1:8">
      <c r="A341" s="4" t="s">
        <v>21</v>
      </c>
      <c r="B341" s="5" t="s">
        <v>33</v>
      </c>
      <c r="C341" s="11">
        <v>55.8</v>
      </c>
      <c r="D341" s="27">
        <v>666.99599999999998</v>
      </c>
      <c r="E341" s="27">
        <v>392.52499999999998</v>
      </c>
      <c r="F341" s="27">
        <v>802.49300000000005</v>
      </c>
      <c r="G341" s="43">
        <f t="shared" si="11"/>
        <v>274.471</v>
      </c>
      <c r="H341" s="43">
        <f t="shared" si="12"/>
        <v>135.49700000000007</v>
      </c>
    </row>
    <row r="342" spans="1:8">
      <c r="A342" s="16" t="s">
        <v>23</v>
      </c>
      <c r="B342" s="26" t="s">
        <v>42</v>
      </c>
      <c r="C342" s="11">
        <v>55.9</v>
      </c>
      <c r="D342" s="18">
        <v>579.20000000000005</v>
      </c>
      <c r="E342" s="18">
        <v>379.2</v>
      </c>
      <c r="F342" s="18">
        <v>779.2</v>
      </c>
      <c r="G342" s="43">
        <f t="shared" si="11"/>
        <v>200.00000000000006</v>
      </c>
      <c r="H342" s="43">
        <f t="shared" si="12"/>
        <v>200</v>
      </c>
    </row>
    <row r="343" spans="1:8">
      <c r="A343" s="4" t="s">
        <v>21</v>
      </c>
      <c r="B343" s="5" t="s">
        <v>33</v>
      </c>
      <c r="C343" s="11">
        <v>55.9</v>
      </c>
      <c r="D343" s="27">
        <v>307</v>
      </c>
      <c r="E343" s="27">
        <v>293.79399999999998</v>
      </c>
      <c r="F343" s="27">
        <v>330.32</v>
      </c>
      <c r="G343" s="43">
        <f t="shared" si="11"/>
        <v>13.206000000000017</v>
      </c>
      <c r="H343" s="43">
        <f t="shared" si="12"/>
        <v>23.319999999999993</v>
      </c>
    </row>
    <row r="344" spans="1:8">
      <c r="A344" s="4" t="s">
        <v>21</v>
      </c>
      <c r="B344" s="5" t="s">
        <v>33</v>
      </c>
      <c r="C344" s="11">
        <v>55.9</v>
      </c>
      <c r="D344" s="27">
        <v>307</v>
      </c>
      <c r="E344" s="27">
        <v>293.79399999999998</v>
      </c>
      <c r="F344" s="27">
        <v>330.32</v>
      </c>
      <c r="G344" s="43">
        <f t="shared" si="11"/>
        <v>13.206000000000017</v>
      </c>
      <c r="H344" s="43">
        <f t="shared" si="12"/>
        <v>23.319999999999993</v>
      </c>
    </row>
    <row r="345" spans="1:8">
      <c r="A345" s="4" t="s">
        <v>21</v>
      </c>
      <c r="B345" s="5" t="s">
        <v>33</v>
      </c>
      <c r="C345" s="11">
        <v>55.941000000000003</v>
      </c>
      <c r="D345" s="27">
        <v>307</v>
      </c>
      <c r="E345" s="27">
        <v>293.79399999999998</v>
      </c>
      <c r="F345" s="27">
        <v>330.32</v>
      </c>
      <c r="G345" s="43">
        <f t="shared" si="11"/>
        <v>13.206000000000017</v>
      </c>
      <c r="H345" s="43">
        <f t="shared" si="12"/>
        <v>23.319999999999993</v>
      </c>
    </row>
    <row r="346" spans="1:8">
      <c r="A346" s="4" t="s">
        <v>21</v>
      </c>
      <c r="B346" s="5" t="s">
        <v>33</v>
      </c>
      <c r="C346" s="11">
        <v>55.943000000000005</v>
      </c>
      <c r="D346" s="27">
        <v>519.88699999999994</v>
      </c>
      <c r="E346" s="27">
        <v>348.096</v>
      </c>
      <c r="F346" s="27">
        <v>774.89599999999996</v>
      </c>
      <c r="G346" s="43">
        <f t="shared" si="11"/>
        <v>171.79099999999994</v>
      </c>
      <c r="H346" s="43">
        <f t="shared" si="12"/>
        <v>255.00900000000001</v>
      </c>
    </row>
    <row r="347" spans="1:8">
      <c r="A347" s="4" t="s">
        <v>21</v>
      </c>
      <c r="B347" s="5" t="s">
        <v>33</v>
      </c>
      <c r="C347" s="11">
        <v>55.963000000000001</v>
      </c>
      <c r="D347" s="27">
        <v>303.66699999999997</v>
      </c>
      <c r="E347" s="27">
        <v>294.78100000000001</v>
      </c>
      <c r="F347" s="27">
        <v>315.46899999999999</v>
      </c>
      <c r="G347" s="43">
        <f t="shared" si="11"/>
        <v>8.8859999999999673</v>
      </c>
      <c r="H347" s="43">
        <f t="shared" si="12"/>
        <v>11.802000000000021</v>
      </c>
    </row>
    <row r="348" spans="1:8">
      <c r="A348" s="16" t="s">
        <v>23</v>
      </c>
      <c r="B348" s="17" t="s">
        <v>44</v>
      </c>
      <c r="C348" s="15">
        <v>56</v>
      </c>
      <c r="D348" s="18">
        <v>428</v>
      </c>
      <c r="E348" s="18">
        <v>200</v>
      </c>
      <c r="F348" s="18">
        <v>680</v>
      </c>
      <c r="G348" s="43">
        <f t="shared" si="11"/>
        <v>228</v>
      </c>
      <c r="H348" s="43">
        <f t="shared" si="12"/>
        <v>252</v>
      </c>
    </row>
    <row r="349" spans="1:8">
      <c r="A349" s="16" t="s">
        <v>23</v>
      </c>
      <c r="B349" s="17" t="s">
        <v>45</v>
      </c>
      <c r="C349" s="15">
        <v>56</v>
      </c>
      <c r="D349" s="18">
        <v>100</v>
      </c>
      <c r="E349" s="18">
        <v>60</v>
      </c>
      <c r="F349" s="18">
        <v>140</v>
      </c>
      <c r="G349" s="43">
        <f t="shared" si="11"/>
        <v>40</v>
      </c>
      <c r="H349" s="43">
        <f t="shared" si="12"/>
        <v>40</v>
      </c>
    </row>
    <row r="350" spans="1:8">
      <c r="A350" s="4" t="s">
        <v>19</v>
      </c>
      <c r="B350" s="10" t="s">
        <v>46</v>
      </c>
      <c r="C350" s="15">
        <v>56</v>
      </c>
      <c r="D350" s="12">
        <v>600</v>
      </c>
      <c r="E350" s="12">
        <v>550</v>
      </c>
      <c r="F350" s="12">
        <v>740</v>
      </c>
      <c r="G350" s="43">
        <f t="shared" si="11"/>
        <v>50</v>
      </c>
      <c r="H350" s="43">
        <f t="shared" si="12"/>
        <v>140</v>
      </c>
    </row>
    <row r="351" spans="1:8">
      <c r="A351" s="4" t="s">
        <v>21</v>
      </c>
      <c r="B351" s="5" t="s">
        <v>33</v>
      </c>
      <c r="C351" s="11">
        <v>56.2</v>
      </c>
      <c r="D351" s="27">
        <v>312.553</v>
      </c>
      <c r="E351" s="27">
        <v>300.70499999999998</v>
      </c>
      <c r="F351" s="27">
        <v>325.34199999999998</v>
      </c>
      <c r="G351" s="43">
        <f t="shared" si="11"/>
        <v>11.848000000000013</v>
      </c>
      <c r="H351" s="43">
        <f t="shared" si="12"/>
        <v>12.788999999999987</v>
      </c>
    </row>
    <row r="352" spans="1:8">
      <c r="A352" s="4" t="s">
        <v>21</v>
      </c>
      <c r="B352" s="5" t="s">
        <v>33</v>
      </c>
      <c r="C352" s="11">
        <v>56.264000000000003</v>
      </c>
      <c r="D352" s="27">
        <v>315.51499999999999</v>
      </c>
      <c r="E352" s="27">
        <v>300.70499999999998</v>
      </c>
      <c r="F352" s="27">
        <v>331.26600000000002</v>
      </c>
      <c r="G352" s="43">
        <f t="shared" si="11"/>
        <v>14.810000000000002</v>
      </c>
      <c r="H352" s="43">
        <f t="shared" si="12"/>
        <v>15.751000000000033</v>
      </c>
    </row>
    <row r="353" spans="1:8">
      <c r="A353" s="4" t="s">
        <v>21</v>
      </c>
      <c r="B353" s="5" t="s">
        <v>33</v>
      </c>
      <c r="C353" s="11">
        <v>56.407000000000004</v>
      </c>
      <c r="D353" s="27">
        <v>320.45100000000002</v>
      </c>
      <c r="E353" s="27">
        <v>304.654</v>
      </c>
      <c r="F353" s="27">
        <v>345.077</v>
      </c>
      <c r="G353" s="43">
        <f t="shared" si="11"/>
        <v>15.797000000000025</v>
      </c>
      <c r="H353" s="43">
        <f t="shared" si="12"/>
        <v>24.625999999999976</v>
      </c>
    </row>
    <row r="354" spans="1:8">
      <c r="A354" s="16" t="s">
        <v>23</v>
      </c>
      <c r="B354" s="26" t="s">
        <v>42</v>
      </c>
      <c r="C354" s="11">
        <v>56.5</v>
      </c>
      <c r="D354" s="18">
        <v>816.4</v>
      </c>
      <c r="E354" s="18">
        <v>576.4</v>
      </c>
      <c r="F354" s="18">
        <v>1056.4000000000001</v>
      </c>
      <c r="G354" s="43">
        <f t="shared" si="11"/>
        <v>240</v>
      </c>
      <c r="H354" s="43">
        <f t="shared" si="12"/>
        <v>240.00000000000011</v>
      </c>
    </row>
    <row r="355" spans="1:8">
      <c r="A355" s="4" t="s">
        <v>21</v>
      </c>
      <c r="B355" s="5" t="s">
        <v>33</v>
      </c>
      <c r="C355" s="11">
        <v>56.542999999999999</v>
      </c>
      <c r="D355" s="27">
        <v>314.52800000000002</v>
      </c>
      <c r="E355" s="27">
        <v>301.69299999999998</v>
      </c>
      <c r="F355" s="27">
        <v>328.32499999999999</v>
      </c>
      <c r="G355" s="43">
        <f t="shared" si="11"/>
        <v>12.835000000000036</v>
      </c>
      <c r="H355" s="43">
        <f t="shared" si="12"/>
        <v>13.796999999999969</v>
      </c>
    </row>
    <row r="356" spans="1:8">
      <c r="A356" s="4" t="s">
        <v>21</v>
      </c>
      <c r="B356" s="5" t="s">
        <v>33</v>
      </c>
      <c r="C356" s="11">
        <v>56.542999999999999</v>
      </c>
      <c r="D356" s="27">
        <v>318.47699999999998</v>
      </c>
      <c r="E356" s="27">
        <v>301.69299999999998</v>
      </c>
      <c r="F356" s="27">
        <v>334.27</v>
      </c>
      <c r="G356" s="43">
        <f t="shared" si="11"/>
        <v>16.783999999999992</v>
      </c>
      <c r="H356" s="43">
        <f t="shared" si="12"/>
        <v>15.793000000000006</v>
      </c>
    </row>
    <row r="357" spans="1:8">
      <c r="A357" s="4" t="s">
        <v>21</v>
      </c>
      <c r="B357" s="5" t="s">
        <v>33</v>
      </c>
      <c r="C357" s="11">
        <v>56.542999999999999</v>
      </c>
      <c r="D357" s="27">
        <v>318.47699999999998</v>
      </c>
      <c r="E357" s="27">
        <v>301.69299999999998</v>
      </c>
      <c r="F357" s="27">
        <v>334.27</v>
      </c>
      <c r="G357" s="43">
        <f t="shared" si="11"/>
        <v>16.783999999999992</v>
      </c>
      <c r="H357" s="43">
        <f t="shared" si="12"/>
        <v>15.793000000000006</v>
      </c>
    </row>
    <row r="358" spans="1:8">
      <c r="A358" s="4" t="s">
        <v>21</v>
      </c>
      <c r="B358" s="5" t="s">
        <v>33</v>
      </c>
      <c r="C358" s="11">
        <v>56.954000000000001</v>
      </c>
      <c r="D358" s="27">
        <v>468.54700000000003</v>
      </c>
      <c r="E358" s="27">
        <v>340.197</v>
      </c>
      <c r="F358" s="27">
        <v>738.50699999999995</v>
      </c>
      <c r="G358" s="43">
        <f t="shared" si="11"/>
        <v>128.35000000000002</v>
      </c>
      <c r="H358" s="43">
        <f t="shared" si="12"/>
        <v>269.95999999999992</v>
      </c>
    </row>
    <row r="359" spans="1:8">
      <c r="A359" s="16" t="s">
        <v>23</v>
      </c>
      <c r="B359" s="26" t="s">
        <v>42</v>
      </c>
      <c r="C359" s="11">
        <v>57</v>
      </c>
      <c r="D359" s="18">
        <v>474</v>
      </c>
      <c r="E359" s="18">
        <v>274</v>
      </c>
      <c r="F359" s="18">
        <v>674</v>
      </c>
      <c r="G359" s="43">
        <f t="shared" si="11"/>
        <v>200</v>
      </c>
      <c r="H359" s="43">
        <f t="shared" si="12"/>
        <v>200</v>
      </c>
    </row>
    <row r="360" spans="1:8">
      <c r="A360" s="4" t="s">
        <v>21</v>
      </c>
      <c r="B360" s="5" t="s">
        <v>33</v>
      </c>
      <c r="C360" s="11">
        <v>57.936</v>
      </c>
      <c r="D360" s="27">
        <v>446.827</v>
      </c>
      <c r="E360" s="27">
        <v>333.286</v>
      </c>
      <c r="F360" s="27">
        <v>740.55100000000004</v>
      </c>
      <c r="G360" s="43">
        <f t="shared" si="11"/>
        <v>113.541</v>
      </c>
      <c r="H360" s="43">
        <f t="shared" si="12"/>
        <v>293.72400000000005</v>
      </c>
    </row>
    <row r="361" spans="1:8">
      <c r="A361" s="16" t="s">
        <v>39</v>
      </c>
      <c r="B361" s="23" t="s">
        <v>40</v>
      </c>
      <c r="C361" s="24">
        <v>58.4</v>
      </c>
      <c r="D361" s="25">
        <v>583.04639999999995</v>
      </c>
      <c r="E361" s="25">
        <v>283.88099999999997</v>
      </c>
      <c r="F361" s="25">
        <v>970.16409999999996</v>
      </c>
      <c r="G361" s="43">
        <f t="shared" si="11"/>
        <v>299.16539999999998</v>
      </c>
      <c r="H361" s="43">
        <f t="shared" si="12"/>
        <v>387.11770000000001</v>
      </c>
    </row>
    <row r="362" spans="1:8">
      <c r="A362" s="4" t="s">
        <v>21</v>
      </c>
      <c r="B362" s="5" t="s">
        <v>33</v>
      </c>
      <c r="C362" s="11">
        <v>59.1</v>
      </c>
      <c r="D362" s="27">
        <v>534.697</v>
      </c>
      <c r="E362" s="27">
        <v>364.88</v>
      </c>
      <c r="F362" s="27">
        <v>777.13</v>
      </c>
      <c r="G362" s="43">
        <f t="shared" si="11"/>
        <v>169.81700000000001</v>
      </c>
      <c r="H362" s="43">
        <f t="shared" si="12"/>
        <v>242.43299999999999</v>
      </c>
    </row>
    <row r="363" spans="1:8">
      <c r="A363" s="4" t="s">
        <v>21</v>
      </c>
      <c r="B363" s="5" t="s">
        <v>33</v>
      </c>
      <c r="C363" s="11">
        <v>59.1</v>
      </c>
      <c r="D363" s="27">
        <v>574.18899999999996</v>
      </c>
      <c r="E363" s="27">
        <v>372</v>
      </c>
      <c r="F363" s="27">
        <v>790.41</v>
      </c>
      <c r="G363" s="43">
        <f t="shared" si="11"/>
        <v>202.18899999999996</v>
      </c>
      <c r="H363" s="43">
        <f t="shared" si="12"/>
        <v>216.221</v>
      </c>
    </row>
    <row r="364" spans="1:8">
      <c r="A364" s="4" t="s">
        <v>21</v>
      </c>
      <c r="B364" s="5" t="s">
        <v>43</v>
      </c>
      <c r="C364" s="11">
        <v>61.5</v>
      </c>
      <c r="D364" s="27">
        <v>317.48899999999998</v>
      </c>
      <c r="E364" s="27">
        <v>307.61599999999999</v>
      </c>
      <c r="F364" s="27">
        <v>329.73</v>
      </c>
      <c r="G364" s="43">
        <f t="shared" si="11"/>
        <v>9.8729999999999905</v>
      </c>
      <c r="H364" s="43">
        <f t="shared" si="12"/>
        <v>12.241000000000042</v>
      </c>
    </row>
    <row r="365" spans="1:8">
      <c r="A365" s="16" t="s">
        <v>23</v>
      </c>
      <c r="B365" s="26" t="s">
        <v>47</v>
      </c>
      <c r="C365" s="28">
        <v>64.25</v>
      </c>
      <c r="D365" s="18">
        <v>400</v>
      </c>
      <c r="E365" s="18">
        <v>320</v>
      </c>
      <c r="F365" s="18">
        <v>480</v>
      </c>
      <c r="G365" s="43">
        <f t="shared" si="11"/>
        <v>80</v>
      </c>
      <c r="H365" s="43">
        <f t="shared" si="12"/>
        <v>80</v>
      </c>
    </row>
    <row r="366" spans="1:8">
      <c r="A366" s="4" t="s">
        <v>21</v>
      </c>
      <c r="B366" s="5" t="s">
        <v>48</v>
      </c>
      <c r="C366" s="11">
        <v>64.5</v>
      </c>
      <c r="D366" s="18">
        <v>366.85500000000002</v>
      </c>
      <c r="E366" s="18">
        <v>324.40100000000001</v>
      </c>
      <c r="F366" s="18">
        <v>706.59500000000003</v>
      </c>
      <c r="G366" s="43">
        <f t="shared" si="11"/>
        <v>42.454000000000008</v>
      </c>
      <c r="H366" s="43">
        <f t="shared" si="12"/>
        <v>339.74</v>
      </c>
    </row>
    <row r="367" spans="1:8">
      <c r="A367" s="4" t="s">
        <v>21</v>
      </c>
      <c r="B367" s="5" t="s">
        <v>48</v>
      </c>
      <c r="C367" s="11">
        <v>64.63</v>
      </c>
      <c r="D367" s="18">
        <v>330.32400000000001</v>
      </c>
      <c r="E367" s="18">
        <v>317.48899999999998</v>
      </c>
      <c r="F367" s="18">
        <v>448.29399999999998</v>
      </c>
      <c r="G367" s="43">
        <f t="shared" si="11"/>
        <v>12.835000000000036</v>
      </c>
      <c r="H367" s="43">
        <f t="shared" si="12"/>
        <v>117.96999999999997</v>
      </c>
    </row>
    <row r="368" spans="1:8">
      <c r="A368" s="16" t="s">
        <v>23</v>
      </c>
      <c r="B368" s="26" t="s">
        <v>47</v>
      </c>
      <c r="C368" s="28">
        <v>64.75</v>
      </c>
      <c r="D368" s="18">
        <v>340</v>
      </c>
      <c r="E368" s="18">
        <v>280</v>
      </c>
      <c r="F368" s="18">
        <v>400</v>
      </c>
      <c r="G368" s="43">
        <f t="shared" si="11"/>
        <v>60</v>
      </c>
      <c r="H368" s="43">
        <f t="shared" si="12"/>
        <v>60</v>
      </c>
    </row>
    <row r="369" spans="1:9">
      <c r="A369" s="4" t="s">
        <v>21</v>
      </c>
      <c r="B369" s="5" t="s">
        <v>48</v>
      </c>
      <c r="C369" s="11">
        <v>65</v>
      </c>
      <c r="D369" s="18">
        <v>343.15899999999999</v>
      </c>
      <c r="E369" s="18">
        <v>323.41000000000003</v>
      </c>
      <c r="F369" s="18">
        <v>672.92</v>
      </c>
      <c r="G369" s="43">
        <f t="shared" si="11"/>
        <v>19.748999999999967</v>
      </c>
      <c r="H369" s="43">
        <f t="shared" si="12"/>
        <v>329.76099999999997</v>
      </c>
    </row>
    <row r="370" spans="1:9">
      <c r="A370" s="4" t="s">
        <v>21</v>
      </c>
      <c r="B370" s="5" t="s">
        <v>48</v>
      </c>
      <c r="C370" s="11">
        <v>65</v>
      </c>
      <c r="D370" s="18">
        <v>469.53</v>
      </c>
      <c r="E370" s="18">
        <v>327.36</v>
      </c>
      <c r="F370" s="18">
        <v>756.84</v>
      </c>
      <c r="G370" s="43">
        <f t="shared" si="11"/>
        <v>142.16999999999996</v>
      </c>
      <c r="H370" s="43">
        <f t="shared" si="12"/>
        <v>287.31000000000006</v>
      </c>
    </row>
    <row r="371" spans="1:9">
      <c r="A371" s="29" t="s">
        <v>17</v>
      </c>
      <c r="B371" s="30" t="s">
        <v>49</v>
      </c>
      <c r="C371">
        <v>53.2</v>
      </c>
      <c r="D371">
        <v>1400</v>
      </c>
      <c r="E371" s="31">
        <f t="shared" ref="E371:E378" si="14">D371-G371</f>
        <v>930</v>
      </c>
      <c r="F371" s="31">
        <f t="shared" ref="F371:F378" si="15">D371+H371</f>
        <v>1870</v>
      </c>
      <c r="G371" s="43">
        <v>470</v>
      </c>
      <c r="H371" s="43">
        <v>470</v>
      </c>
      <c r="I371" t="s">
        <v>57</v>
      </c>
    </row>
    <row r="372" spans="1:9">
      <c r="A372" s="29" t="s">
        <v>17</v>
      </c>
      <c r="B372" s="30" t="s">
        <v>49</v>
      </c>
      <c r="C372">
        <v>53.2</v>
      </c>
      <c r="D372" s="18">
        <v>1900</v>
      </c>
      <c r="E372" s="31">
        <f t="shared" si="14"/>
        <v>1300</v>
      </c>
      <c r="F372" s="31">
        <f t="shared" si="15"/>
        <v>2500</v>
      </c>
      <c r="G372" s="43">
        <v>600</v>
      </c>
      <c r="H372" s="43">
        <v>600</v>
      </c>
      <c r="I372" t="s">
        <v>57</v>
      </c>
    </row>
    <row r="373" spans="1:9">
      <c r="A373" s="29" t="s">
        <v>17</v>
      </c>
      <c r="B373" s="30" t="s">
        <v>49</v>
      </c>
      <c r="C373">
        <v>45.6</v>
      </c>
      <c r="D373">
        <v>1100</v>
      </c>
      <c r="E373" s="31">
        <f t="shared" si="14"/>
        <v>750</v>
      </c>
      <c r="F373" s="31">
        <f t="shared" si="15"/>
        <v>1450</v>
      </c>
      <c r="G373" s="43">
        <v>350</v>
      </c>
      <c r="H373" s="43">
        <v>350</v>
      </c>
      <c r="I373" t="s">
        <v>57</v>
      </c>
    </row>
    <row r="374" spans="1:9">
      <c r="A374" s="29" t="s">
        <v>17</v>
      </c>
      <c r="B374" s="30" t="s">
        <v>49</v>
      </c>
      <c r="C374">
        <v>45.6</v>
      </c>
      <c r="D374" s="18">
        <v>1400</v>
      </c>
      <c r="E374" s="31">
        <f t="shared" si="14"/>
        <v>990</v>
      </c>
      <c r="F374" s="31">
        <f t="shared" si="15"/>
        <v>1810</v>
      </c>
      <c r="G374" s="43">
        <v>410</v>
      </c>
      <c r="H374" s="43">
        <v>410</v>
      </c>
      <c r="I374" t="s">
        <v>57</v>
      </c>
    </row>
    <row r="375" spans="1:9">
      <c r="A375" s="29" t="s">
        <v>17</v>
      </c>
      <c r="B375" s="30" t="s">
        <v>49</v>
      </c>
      <c r="C375">
        <v>44.4</v>
      </c>
      <c r="D375">
        <v>920</v>
      </c>
      <c r="E375" s="31">
        <f t="shared" si="14"/>
        <v>600</v>
      </c>
      <c r="F375" s="31">
        <f t="shared" si="15"/>
        <v>1240</v>
      </c>
      <c r="G375" s="43">
        <v>320</v>
      </c>
      <c r="H375" s="43">
        <v>320</v>
      </c>
      <c r="I375" t="s">
        <v>57</v>
      </c>
    </row>
    <row r="376" spans="1:9">
      <c r="A376" s="29" t="s">
        <v>17</v>
      </c>
      <c r="B376" s="30" t="s">
        <v>49</v>
      </c>
      <c r="C376">
        <v>44.4</v>
      </c>
      <c r="D376" s="18">
        <v>1200</v>
      </c>
      <c r="E376" s="31">
        <f t="shared" si="14"/>
        <v>830</v>
      </c>
      <c r="F376" s="31">
        <f t="shared" si="15"/>
        <v>1570</v>
      </c>
      <c r="G376" s="43">
        <v>370</v>
      </c>
      <c r="H376" s="43">
        <v>370</v>
      </c>
      <c r="I376" t="s">
        <v>57</v>
      </c>
    </row>
    <row r="377" spans="1:9">
      <c r="A377" s="29" t="s">
        <v>17</v>
      </c>
      <c r="B377" s="30" t="s">
        <v>49</v>
      </c>
      <c r="C377">
        <v>36.9</v>
      </c>
      <c r="D377">
        <v>770</v>
      </c>
      <c r="E377" s="31">
        <f t="shared" si="14"/>
        <v>470</v>
      </c>
      <c r="F377" s="31">
        <f t="shared" si="15"/>
        <v>1070</v>
      </c>
      <c r="G377" s="43">
        <v>300</v>
      </c>
      <c r="H377" s="43">
        <v>300</v>
      </c>
      <c r="I377" t="s">
        <v>57</v>
      </c>
    </row>
    <row r="378" spans="1:9">
      <c r="A378" s="29" t="s">
        <v>17</v>
      </c>
      <c r="B378" s="30" t="s">
        <v>49</v>
      </c>
      <c r="C378">
        <v>36.9</v>
      </c>
      <c r="D378" s="29">
        <v>920</v>
      </c>
      <c r="E378" s="31">
        <f t="shared" si="14"/>
        <v>580</v>
      </c>
      <c r="F378" s="31">
        <f t="shared" si="15"/>
        <v>1260</v>
      </c>
      <c r="G378" s="43">
        <v>340</v>
      </c>
      <c r="H378" s="43">
        <v>340</v>
      </c>
      <c r="I378" t="s">
        <v>57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69"/>
  <sheetViews>
    <sheetView topLeftCell="A292" workbookViewId="0">
      <selection activeCell="A2" sqref="A2"/>
    </sheetView>
  </sheetViews>
  <sheetFormatPr baseColWidth="10" defaultColWidth="8.83203125" defaultRowHeight="15"/>
  <sheetData>
    <row r="1" spans="1:4" ht="16">
      <c r="A1" s="48" t="s">
        <v>5</v>
      </c>
      <c r="B1" t="s">
        <v>53</v>
      </c>
      <c r="C1" t="s">
        <v>54</v>
      </c>
      <c r="D1" t="s">
        <v>55</v>
      </c>
    </row>
    <row r="2" spans="1:4">
      <c r="A2">
        <v>9.1999999999999993</v>
      </c>
      <c r="B2">
        <v>3</v>
      </c>
      <c r="C2">
        <v>3.3</v>
      </c>
      <c r="D2">
        <v>2.56</v>
      </c>
    </row>
    <row r="3" spans="1:4">
      <c r="A3">
        <v>9.3000000000000007</v>
      </c>
      <c r="B3">
        <v>3.07</v>
      </c>
      <c r="C3">
        <v>3.38</v>
      </c>
      <c r="D3">
        <v>2.63</v>
      </c>
    </row>
    <row r="4" spans="1:4">
      <c r="A4">
        <v>9.4</v>
      </c>
      <c r="B4">
        <v>3.1</v>
      </c>
      <c r="C4">
        <v>3.42</v>
      </c>
      <c r="D4">
        <v>2.66</v>
      </c>
    </row>
    <row r="5" spans="1:4">
      <c r="A5">
        <v>9.5</v>
      </c>
      <c r="B5">
        <v>3.11</v>
      </c>
      <c r="C5">
        <v>3.43</v>
      </c>
      <c r="D5">
        <v>2.66</v>
      </c>
    </row>
    <row r="6" spans="1:4">
      <c r="A6">
        <v>9.6</v>
      </c>
      <c r="B6">
        <v>3.13</v>
      </c>
      <c r="C6">
        <v>3.45</v>
      </c>
      <c r="D6">
        <v>2.67</v>
      </c>
    </row>
    <row r="7" spans="1:4">
      <c r="A7">
        <v>9.6999999999999993</v>
      </c>
      <c r="B7">
        <v>3.2</v>
      </c>
      <c r="C7">
        <v>3.53</v>
      </c>
      <c r="D7">
        <v>2.74</v>
      </c>
    </row>
    <row r="8" spans="1:4">
      <c r="A8">
        <v>9.8000000000000007</v>
      </c>
      <c r="B8">
        <v>3.32</v>
      </c>
      <c r="C8">
        <v>3.65</v>
      </c>
      <c r="D8">
        <v>2.86</v>
      </c>
    </row>
    <row r="9" spans="1:4">
      <c r="A9">
        <v>9.9</v>
      </c>
      <c r="B9">
        <v>3.48</v>
      </c>
      <c r="C9">
        <v>3.81</v>
      </c>
      <c r="D9">
        <v>3.01</v>
      </c>
    </row>
    <row r="10" spans="1:4">
      <c r="A10">
        <v>10</v>
      </c>
      <c r="B10">
        <v>3.62</v>
      </c>
      <c r="C10">
        <v>3.95</v>
      </c>
      <c r="D10">
        <v>3.14</v>
      </c>
    </row>
    <row r="11" spans="1:4">
      <c r="A11">
        <v>10.1</v>
      </c>
      <c r="B11">
        <v>3.67</v>
      </c>
      <c r="C11">
        <v>4</v>
      </c>
      <c r="D11">
        <v>3.19</v>
      </c>
    </row>
    <row r="12" spans="1:4">
      <c r="A12">
        <v>10.199999999999999</v>
      </c>
      <c r="B12">
        <v>3.64</v>
      </c>
      <c r="C12">
        <v>3.98</v>
      </c>
      <c r="D12">
        <v>3.16</v>
      </c>
    </row>
    <row r="13" spans="1:4">
      <c r="A13">
        <v>10.3</v>
      </c>
      <c r="B13">
        <v>3.59</v>
      </c>
      <c r="C13">
        <v>3.93</v>
      </c>
      <c r="D13">
        <v>3.09</v>
      </c>
    </row>
    <row r="14" spans="1:4">
      <c r="A14">
        <v>10.4</v>
      </c>
      <c r="B14">
        <v>3.52</v>
      </c>
      <c r="C14">
        <v>3.86</v>
      </c>
      <c r="D14">
        <v>3.02</v>
      </c>
    </row>
    <row r="15" spans="1:4">
      <c r="A15">
        <v>10.5</v>
      </c>
      <c r="B15">
        <v>3.46</v>
      </c>
      <c r="C15">
        <v>3.81</v>
      </c>
      <c r="D15">
        <v>2.96</v>
      </c>
    </row>
    <row r="16" spans="1:4">
      <c r="A16">
        <v>10.6</v>
      </c>
      <c r="B16">
        <v>3.45</v>
      </c>
      <c r="C16">
        <v>3.8</v>
      </c>
      <c r="D16">
        <v>2.94</v>
      </c>
    </row>
    <row r="17" spans="1:4">
      <c r="A17">
        <v>10.7</v>
      </c>
      <c r="B17">
        <v>3.48</v>
      </c>
      <c r="C17">
        <v>3.83</v>
      </c>
      <c r="D17">
        <v>2.97</v>
      </c>
    </row>
    <row r="18" spans="1:4">
      <c r="A18">
        <v>10.8</v>
      </c>
      <c r="B18">
        <v>3.54</v>
      </c>
      <c r="C18">
        <v>3.9</v>
      </c>
      <c r="D18">
        <v>3.02</v>
      </c>
    </row>
    <row r="19" spans="1:4">
      <c r="A19">
        <v>10.9</v>
      </c>
      <c r="B19">
        <v>3.63</v>
      </c>
      <c r="C19">
        <v>3.99</v>
      </c>
      <c r="D19">
        <v>3.11</v>
      </c>
    </row>
    <row r="20" spans="1:4">
      <c r="A20">
        <v>11</v>
      </c>
      <c r="B20">
        <v>3.72</v>
      </c>
      <c r="C20">
        <v>4.09</v>
      </c>
      <c r="D20">
        <v>3.2</v>
      </c>
    </row>
    <row r="21" spans="1:4">
      <c r="A21">
        <v>11.1</v>
      </c>
      <c r="B21">
        <v>3.76</v>
      </c>
      <c r="C21">
        <v>4.13</v>
      </c>
      <c r="D21">
        <v>3.23</v>
      </c>
    </row>
    <row r="22" spans="1:4">
      <c r="A22">
        <v>11.2</v>
      </c>
      <c r="B22">
        <v>3.73</v>
      </c>
      <c r="C22">
        <v>4.0999999999999996</v>
      </c>
      <c r="D22">
        <v>3.19</v>
      </c>
    </row>
    <row r="23" spans="1:4">
      <c r="A23">
        <v>11.3</v>
      </c>
      <c r="B23">
        <v>3.65</v>
      </c>
      <c r="C23">
        <v>4.03</v>
      </c>
      <c r="D23">
        <v>3.11</v>
      </c>
    </row>
    <row r="24" spans="1:4">
      <c r="A24">
        <v>11.4</v>
      </c>
      <c r="B24">
        <v>3.54</v>
      </c>
      <c r="C24">
        <v>3.92</v>
      </c>
      <c r="D24">
        <v>3</v>
      </c>
    </row>
    <row r="25" spans="1:4">
      <c r="A25">
        <v>11.5</v>
      </c>
      <c r="B25">
        <v>3.39</v>
      </c>
      <c r="C25">
        <v>3.77</v>
      </c>
      <c r="D25">
        <v>2.84</v>
      </c>
    </row>
    <row r="26" spans="1:4">
      <c r="A26">
        <v>11.6</v>
      </c>
      <c r="B26">
        <v>3.22</v>
      </c>
      <c r="C26">
        <v>3.6</v>
      </c>
      <c r="D26">
        <v>2.67</v>
      </c>
    </row>
    <row r="27" spans="1:4">
      <c r="A27">
        <v>11.7</v>
      </c>
      <c r="B27">
        <v>3.06</v>
      </c>
      <c r="C27">
        <v>3.45</v>
      </c>
      <c r="D27">
        <v>2.5099999999999998</v>
      </c>
    </row>
    <row r="28" spans="1:4">
      <c r="A28">
        <v>11.8</v>
      </c>
      <c r="B28">
        <v>2.93</v>
      </c>
      <c r="C28">
        <v>3.33</v>
      </c>
      <c r="D28">
        <v>2.37</v>
      </c>
    </row>
    <row r="29" spans="1:4">
      <c r="A29">
        <v>11.9</v>
      </c>
      <c r="B29">
        <v>2.87</v>
      </c>
      <c r="C29">
        <v>3.26</v>
      </c>
      <c r="D29">
        <v>2.2999999999999998</v>
      </c>
    </row>
    <row r="30" spans="1:4">
      <c r="A30">
        <v>12</v>
      </c>
      <c r="B30">
        <v>2.89</v>
      </c>
      <c r="C30">
        <v>3.29</v>
      </c>
      <c r="D30">
        <v>2.3199999999999998</v>
      </c>
    </row>
    <row r="31" spans="1:4">
      <c r="A31">
        <v>12.1</v>
      </c>
      <c r="B31">
        <v>2.98</v>
      </c>
      <c r="C31">
        <v>3.38</v>
      </c>
      <c r="D31">
        <v>2.4</v>
      </c>
    </row>
    <row r="32" spans="1:4">
      <c r="A32">
        <v>12.2</v>
      </c>
      <c r="B32">
        <v>3.08</v>
      </c>
      <c r="C32">
        <v>3.49</v>
      </c>
      <c r="D32">
        <v>2.5</v>
      </c>
    </row>
    <row r="33" spans="1:4">
      <c r="A33">
        <v>12.3</v>
      </c>
      <c r="B33">
        <v>3.18</v>
      </c>
      <c r="C33">
        <v>3.59</v>
      </c>
      <c r="D33">
        <v>2.59</v>
      </c>
    </row>
    <row r="34" spans="1:4">
      <c r="A34">
        <v>12.4</v>
      </c>
      <c r="B34">
        <v>3.26</v>
      </c>
      <c r="C34">
        <v>3.68</v>
      </c>
      <c r="D34">
        <v>2.67</v>
      </c>
    </row>
    <row r="35" spans="1:4">
      <c r="A35">
        <v>12.5</v>
      </c>
      <c r="B35">
        <v>3.35</v>
      </c>
      <c r="C35">
        <v>3.77</v>
      </c>
      <c r="D35">
        <v>2.76</v>
      </c>
    </row>
    <row r="36" spans="1:4">
      <c r="A36">
        <v>12.6</v>
      </c>
      <c r="B36">
        <v>3.45</v>
      </c>
      <c r="C36">
        <v>3.87</v>
      </c>
      <c r="D36">
        <v>2.85</v>
      </c>
    </row>
    <row r="37" spans="1:4">
      <c r="A37">
        <v>12.7</v>
      </c>
      <c r="B37">
        <v>3.57</v>
      </c>
      <c r="C37">
        <v>3.99</v>
      </c>
      <c r="D37">
        <v>2.96</v>
      </c>
    </row>
    <row r="38" spans="1:4">
      <c r="A38">
        <v>12.8</v>
      </c>
      <c r="B38">
        <v>3.71</v>
      </c>
      <c r="C38">
        <v>4.1399999999999997</v>
      </c>
      <c r="D38">
        <v>3.1</v>
      </c>
    </row>
    <row r="39" spans="1:4">
      <c r="A39">
        <v>12.9</v>
      </c>
      <c r="B39">
        <v>3.88</v>
      </c>
      <c r="C39">
        <v>4.3099999999999996</v>
      </c>
      <c r="D39">
        <v>3.26</v>
      </c>
    </row>
    <row r="40" spans="1:4">
      <c r="A40">
        <v>13</v>
      </c>
      <c r="B40">
        <v>4.0199999999999996</v>
      </c>
      <c r="C40">
        <v>4.45</v>
      </c>
      <c r="D40">
        <v>3.4</v>
      </c>
    </row>
    <row r="41" spans="1:4">
      <c r="A41">
        <v>13.1</v>
      </c>
      <c r="B41">
        <v>4.16</v>
      </c>
      <c r="C41">
        <v>4.5999999999999996</v>
      </c>
      <c r="D41">
        <v>3.54</v>
      </c>
    </row>
    <row r="42" spans="1:4">
      <c r="A42">
        <v>13.2</v>
      </c>
      <c r="B42">
        <v>4.3</v>
      </c>
      <c r="C42">
        <v>4.74</v>
      </c>
      <c r="D42">
        <v>3.67</v>
      </c>
    </row>
    <row r="43" spans="1:4">
      <c r="A43">
        <v>13.3</v>
      </c>
      <c r="B43">
        <v>4.41</v>
      </c>
      <c r="C43">
        <v>4.8499999999999996</v>
      </c>
      <c r="D43">
        <v>3.77</v>
      </c>
    </row>
    <row r="44" spans="1:4">
      <c r="A44">
        <v>13.4</v>
      </c>
      <c r="B44">
        <v>4.47</v>
      </c>
      <c r="C44">
        <v>4.91</v>
      </c>
      <c r="D44">
        <v>3.83</v>
      </c>
    </row>
    <row r="45" spans="1:4">
      <c r="A45">
        <v>13.5</v>
      </c>
      <c r="B45">
        <v>4.51</v>
      </c>
      <c r="C45">
        <v>4.96</v>
      </c>
      <c r="D45">
        <v>3.87</v>
      </c>
    </row>
    <row r="46" spans="1:4">
      <c r="A46">
        <v>13.6</v>
      </c>
      <c r="B46">
        <v>4.51</v>
      </c>
      <c r="C46">
        <v>4.96</v>
      </c>
      <c r="D46">
        <v>3.86</v>
      </c>
    </row>
    <row r="47" spans="1:4">
      <c r="A47">
        <v>13.7</v>
      </c>
      <c r="B47">
        <v>4.47</v>
      </c>
      <c r="C47">
        <v>4.93</v>
      </c>
      <c r="D47">
        <v>3.82</v>
      </c>
    </row>
    <row r="48" spans="1:4">
      <c r="A48">
        <v>13.8</v>
      </c>
      <c r="B48">
        <v>4.46</v>
      </c>
      <c r="C48">
        <v>4.92</v>
      </c>
      <c r="D48">
        <v>3.8</v>
      </c>
    </row>
    <row r="49" spans="1:4">
      <c r="A49">
        <v>13.9</v>
      </c>
      <c r="B49">
        <v>4.5199999999999996</v>
      </c>
      <c r="C49">
        <v>4.9800000000000004</v>
      </c>
      <c r="D49">
        <v>3.86</v>
      </c>
    </row>
    <row r="50" spans="1:4">
      <c r="A50">
        <v>14</v>
      </c>
      <c r="B50">
        <v>4.67</v>
      </c>
      <c r="C50">
        <v>5.14</v>
      </c>
      <c r="D50">
        <v>4.01</v>
      </c>
    </row>
    <row r="51" spans="1:4">
      <c r="A51">
        <v>14.1</v>
      </c>
      <c r="B51">
        <v>4.92</v>
      </c>
      <c r="C51">
        <v>5.39</v>
      </c>
      <c r="D51">
        <v>4.25</v>
      </c>
    </row>
    <row r="52" spans="1:4">
      <c r="A52">
        <v>14.2</v>
      </c>
      <c r="B52">
        <v>5.23</v>
      </c>
      <c r="C52">
        <v>5.7</v>
      </c>
      <c r="D52">
        <v>4.55</v>
      </c>
    </row>
    <row r="53" spans="1:4">
      <c r="A53">
        <v>14.3</v>
      </c>
      <c r="B53">
        <v>5.58</v>
      </c>
      <c r="C53">
        <v>6.05</v>
      </c>
      <c r="D53">
        <v>4.9000000000000004</v>
      </c>
    </row>
    <row r="54" spans="1:4">
      <c r="A54">
        <v>14.4</v>
      </c>
      <c r="B54">
        <v>5.91</v>
      </c>
      <c r="C54">
        <v>6.39</v>
      </c>
      <c r="D54">
        <v>5.23</v>
      </c>
    </row>
    <row r="55" spans="1:4">
      <c r="A55">
        <v>14.5</v>
      </c>
      <c r="B55">
        <v>6.2</v>
      </c>
      <c r="C55">
        <v>6.68</v>
      </c>
      <c r="D55">
        <v>5.51</v>
      </c>
    </row>
    <row r="56" spans="1:4">
      <c r="A56">
        <v>14.6</v>
      </c>
      <c r="B56">
        <v>6.41</v>
      </c>
      <c r="C56">
        <v>6.9</v>
      </c>
      <c r="D56">
        <v>5.72</v>
      </c>
    </row>
    <row r="57" spans="1:4">
      <c r="A57">
        <v>14.7</v>
      </c>
      <c r="B57">
        <v>6.58</v>
      </c>
      <c r="C57">
        <v>7.07</v>
      </c>
      <c r="D57">
        <v>5.88</v>
      </c>
    </row>
    <row r="58" spans="1:4">
      <c r="A58">
        <v>14.8</v>
      </c>
      <c r="B58">
        <v>6.76</v>
      </c>
      <c r="C58">
        <v>7.25</v>
      </c>
      <c r="D58">
        <v>6.05</v>
      </c>
    </row>
    <row r="59" spans="1:4">
      <c r="A59">
        <v>14.9</v>
      </c>
      <c r="B59">
        <v>6.99</v>
      </c>
      <c r="C59">
        <v>7.49</v>
      </c>
      <c r="D59">
        <v>6.28</v>
      </c>
    </row>
    <row r="60" spans="1:4">
      <c r="A60">
        <v>15</v>
      </c>
      <c r="B60">
        <v>7.28</v>
      </c>
      <c r="C60">
        <v>7.78</v>
      </c>
      <c r="D60">
        <v>6.57</v>
      </c>
    </row>
    <row r="61" spans="1:4">
      <c r="A61">
        <v>15.1</v>
      </c>
      <c r="B61">
        <v>7.59</v>
      </c>
      <c r="C61">
        <v>8.09</v>
      </c>
      <c r="D61">
        <v>6.87</v>
      </c>
    </row>
    <row r="62" spans="1:4">
      <c r="A62">
        <v>15.2</v>
      </c>
      <c r="B62">
        <v>7.86</v>
      </c>
      <c r="C62">
        <v>8.3699999999999992</v>
      </c>
      <c r="D62">
        <v>7.14</v>
      </c>
    </row>
    <row r="63" spans="1:4">
      <c r="A63">
        <v>15.3</v>
      </c>
      <c r="B63">
        <v>8.02</v>
      </c>
      <c r="C63">
        <v>8.5299999999999994</v>
      </c>
      <c r="D63">
        <v>7.29</v>
      </c>
    </row>
    <row r="64" spans="1:4">
      <c r="A64">
        <v>15.4</v>
      </c>
      <c r="B64">
        <v>8.01</v>
      </c>
      <c r="C64">
        <v>8.5299999999999994</v>
      </c>
      <c r="D64">
        <v>7.28</v>
      </c>
    </row>
    <row r="65" spans="1:4">
      <c r="A65">
        <v>15.5</v>
      </c>
      <c r="B65">
        <v>7.83</v>
      </c>
      <c r="C65">
        <v>8.34</v>
      </c>
      <c r="D65">
        <v>7.09</v>
      </c>
    </row>
    <row r="66" spans="1:4">
      <c r="A66">
        <v>15.6</v>
      </c>
      <c r="B66">
        <v>7.58</v>
      </c>
      <c r="C66">
        <v>8.1</v>
      </c>
      <c r="D66">
        <v>6.83</v>
      </c>
    </row>
    <row r="67" spans="1:4">
      <c r="A67">
        <v>15.7</v>
      </c>
      <c r="B67">
        <v>7.35</v>
      </c>
      <c r="C67">
        <v>7.87</v>
      </c>
      <c r="D67">
        <v>6.6</v>
      </c>
    </row>
    <row r="68" spans="1:4">
      <c r="A68">
        <v>15.8</v>
      </c>
      <c r="B68">
        <v>7.17</v>
      </c>
      <c r="C68">
        <v>7.7</v>
      </c>
      <c r="D68">
        <v>6.42</v>
      </c>
    </row>
    <row r="69" spans="1:4">
      <c r="A69">
        <v>15.9</v>
      </c>
      <c r="B69">
        <v>7.09</v>
      </c>
      <c r="C69">
        <v>7.62</v>
      </c>
      <c r="D69">
        <v>6.34</v>
      </c>
    </row>
    <row r="70" spans="1:4">
      <c r="A70">
        <v>16</v>
      </c>
      <c r="B70">
        <v>7.16</v>
      </c>
      <c r="C70">
        <v>7.7</v>
      </c>
      <c r="D70">
        <v>6.4</v>
      </c>
    </row>
    <row r="71" spans="1:4">
      <c r="A71">
        <v>16.100000000000001</v>
      </c>
      <c r="B71">
        <v>7.36</v>
      </c>
      <c r="C71">
        <v>7.89</v>
      </c>
      <c r="D71">
        <v>6.59</v>
      </c>
    </row>
    <row r="72" spans="1:4">
      <c r="A72">
        <v>16.2</v>
      </c>
      <c r="B72">
        <v>7.62</v>
      </c>
      <c r="C72">
        <v>8.16</v>
      </c>
      <c r="D72">
        <v>6.85</v>
      </c>
    </row>
    <row r="73" spans="1:4">
      <c r="A73">
        <v>16.3</v>
      </c>
      <c r="B73">
        <v>7.89</v>
      </c>
      <c r="C73">
        <v>8.43</v>
      </c>
      <c r="D73">
        <v>7.11</v>
      </c>
    </row>
    <row r="74" spans="1:4">
      <c r="A74">
        <v>16.399999999999999</v>
      </c>
      <c r="B74">
        <v>8.09</v>
      </c>
      <c r="C74">
        <v>8.6300000000000008</v>
      </c>
      <c r="D74">
        <v>7.31</v>
      </c>
    </row>
    <row r="75" spans="1:4">
      <c r="A75">
        <v>16.5</v>
      </c>
      <c r="B75">
        <v>8.18</v>
      </c>
      <c r="C75">
        <v>8.73</v>
      </c>
      <c r="D75">
        <v>7.4</v>
      </c>
    </row>
    <row r="76" spans="1:4">
      <c r="A76">
        <v>16.600000000000001</v>
      </c>
      <c r="B76">
        <v>8.18</v>
      </c>
      <c r="C76">
        <v>8.74</v>
      </c>
      <c r="D76">
        <v>7.39</v>
      </c>
    </row>
    <row r="77" spans="1:4">
      <c r="A77">
        <v>16.7</v>
      </c>
      <c r="B77">
        <v>8.09</v>
      </c>
      <c r="C77">
        <v>8.65</v>
      </c>
      <c r="D77">
        <v>7.3</v>
      </c>
    </row>
    <row r="78" spans="1:4">
      <c r="A78">
        <v>16.8</v>
      </c>
      <c r="B78">
        <v>7.95</v>
      </c>
      <c r="C78">
        <v>8.51</v>
      </c>
      <c r="D78">
        <v>7.15</v>
      </c>
    </row>
    <row r="79" spans="1:4">
      <c r="A79">
        <v>16.899999999999999</v>
      </c>
      <c r="B79">
        <v>7.78</v>
      </c>
      <c r="C79">
        <v>8.34</v>
      </c>
      <c r="D79">
        <v>6.98</v>
      </c>
    </row>
    <row r="80" spans="1:4">
      <c r="A80">
        <v>17</v>
      </c>
      <c r="B80">
        <v>7.61</v>
      </c>
      <c r="C80">
        <v>8.17</v>
      </c>
      <c r="D80">
        <v>6.8</v>
      </c>
    </row>
    <row r="81" spans="1:4">
      <c r="A81">
        <v>17.100000000000001</v>
      </c>
      <c r="B81">
        <v>7.44</v>
      </c>
      <c r="C81">
        <v>8.01</v>
      </c>
      <c r="D81">
        <v>6.62</v>
      </c>
    </row>
    <row r="82" spans="1:4">
      <c r="A82">
        <v>17.2</v>
      </c>
      <c r="B82">
        <v>7.27</v>
      </c>
      <c r="C82">
        <v>7.84</v>
      </c>
      <c r="D82">
        <v>6.45</v>
      </c>
    </row>
    <row r="83" spans="1:4">
      <c r="A83">
        <v>17.3</v>
      </c>
      <c r="B83">
        <v>7.08</v>
      </c>
      <c r="C83">
        <v>7.66</v>
      </c>
      <c r="D83">
        <v>6.26</v>
      </c>
    </row>
    <row r="84" spans="1:4">
      <c r="A84">
        <v>17.399999999999999</v>
      </c>
      <c r="B84">
        <v>6.9</v>
      </c>
      <c r="C84">
        <v>7.48</v>
      </c>
      <c r="D84">
        <v>6.07</v>
      </c>
    </row>
    <row r="85" spans="1:4">
      <c r="A85">
        <v>17.5</v>
      </c>
      <c r="B85">
        <v>6.77</v>
      </c>
      <c r="C85">
        <v>7.35</v>
      </c>
      <c r="D85">
        <v>5.93</v>
      </c>
    </row>
    <row r="86" spans="1:4">
      <c r="A86">
        <v>17.600000000000001</v>
      </c>
      <c r="B86">
        <v>6.73</v>
      </c>
      <c r="C86">
        <v>7.32</v>
      </c>
      <c r="D86">
        <v>5.89</v>
      </c>
    </row>
    <row r="87" spans="1:4">
      <c r="A87">
        <v>17.7</v>
      </c>
      <c r="B87">
        <v>6.81</v>
      </c>
      <c r="C87">
        <v>7.4</v>
      </c>
      <c r="D87">
        <v>5.97</v>
      </c>
    </row>
    <row r="88" spans="1:4">
      <c r="A88">
        <v>17.8</v>
      </c>
      <c r="B88">
        <v>6.98</v>
      </c>
      <c r="C88">
        <v>7.57</v>
      </c>
      <c r="D88">
        <v>6.13</v>
      </c>
    </row>
    <row r="89" spans="1:4">
      <c r="A89">
        <v>17.899999999999999</v>
      </c>
      <c r="B89">
        <v>7.18</v>
      </c>
      <c r="C89">
        <v>7.77</v>
      </c>
      <c r="D89">
        <v>6.32</v>
      </c>
    </row>
    <row r="90" spans="1:4">
      <c r="A90">
        <v>18</v>
      </c>
      <c r="B90">
        <v>7.34</v>
      </c>
      <c r="C90">
        <v>7.94</v>
      </c>
      <c r="D90">
        <v>6.48</v>
      </c>
    </row>
    <row r="91" spans="1:4">
      <c r="A91">
        <v>18.100000000000001</v>
      </c>
      <c r="B91">
        <v>7.43</v>
      </c>
      <c r="C91">
        <v>8.0399999999999991</v>
      </c>
      <c r="D91">
        <v>6.57</v>
      </c>
    </row>
    <row r="92" spans="1:4">
      <c r="A92">
        <v>18.2</v>
      </c>
      <c r="B92">
        <v>7.46</v>
      </c>
      <c r="C92">
        <v>8.06</v>
      </c>
      <c r="D92">
        <v>6.59</v>
      </c>
    </row>
    <row r="93" spans="1:4">
      <c r="A93">
        <v>18.3</v>
      </c>
      <c r="B93">
        <v>7.44</v>
      </c>
      <c r="C93">
        <v>8.0500000000000007</v>
      </c>
      <c r="D93">
        <v>6.57</v>
      </c>
    </row>
    <row r="94" spans="1:4">
      <c r="A94">
        <v>18.399999999999999</v>
      </c>
      <c r="B94">
        <v>7.42</v>
      </c>
      <c r="C94">
        <v>8.0299999999999994</v>
      </c>
      <c r="D94">
        <v>6.54</v>
      </c>
    </row>
    <row r="95" spans="1:4">
      <c r="A95">
        <v>18.5</v>
      </c>
      <c r="B95">
        <v>7.39</v>
      </c>
      <c r="C95">
        <v>8.01</v>
      </c>
      <c r="D95">
        <v>6.51</v>
      </c>
    </row>
    <row r="96" spans="1:4">
      <c r="A96">
        <v>18.600000000000001</v>
      </c>
      <c r="B96">
        <v>7.36</v>
      </c>
      <c r="C96">
        <v>7.98</v>
      </c>
      <c r="D96">
        <v>6.48</v>
      </c>
    </row>
    <row r="97" spans="1:4">
      <c r="A97">
        <v>18.7</v>
      </c>
      <c r="B97">
        <v>7.29</v>
      </c>
      <c r="C97">
        <v>7.92</v>
      </c>
      <c r="D97">
        <v>6.4</v>
      </c>
    </row>
    <row r="98" spans="1:4">
      <c r="A98">
        <v>18.8</v>
      </c>
      <c r="B98">
        <v>7.17</v>
      </c>
      <c r="C98">
        <v>7.79</v>
      </c>
      <c r="D98">
        <v>6.27</v>
      </c>
    </row>
    <row r="99" spans="1:4">
      <c r="A99">
        <v>18.899999999999999</v>
      </c>
      <c r="B99">
        <v>7.01</v>
      </c>
      <c r="C99">
        <v>7.64</v>
      </c>
      <c r="D99">
        <v>6.11</v>
      </c>
    </row>
    <row r="100" spans="1:4">
      <c r="A100">
        <v>19</v>
      </c>
      <c r="B100">
        <v>6.88</v>
      </c>
      <c r="C100">
        <v>7.52</v>
      </c>
      <c r="D100">
        <v>5.98</v>
      </c>
    </row>
    <row r="101" spans="1:4">
      <c r="A101">
        <v>19.100000000000001</v>
      </c>
      <c r="B101">
        <v>6.77</v>
      </c>
      <c r="C101">
        <v>7.41</v>
      </c>
      <c r="D101">
        <v>5.86</v>
      </c>
    </row>
    <row r="102" spans="1:4">
      <c r="A102">
        <v>19.2</v>
      </c>
      <c r="B102">
        <v>6.68</v>
      </c>
      <c r="C102">
        <v>7.32</v>
      </c>
      <c r="D102">
        <v>5.77</v>
      </c>
    </row>
    <row r="103" spans="1:4">
      <c r="A103">
        <v>19.3</v>
      </c>
      <c r="B103">
        <v>6.62</v>
      </c>
      <c r="C103">
        <v>7.26</v>
      </c>
      <c r="D103">
        <v>5.7</v>
      </c>
    </row>
    <row r="104" spans="1:4">
      <c r="A104">
        <v>19.399999999999999</v>
      </c>
      <c r="B104">
        <v>6.54</v>
      </c>
      <c r="C104">
        <v>7.19</v>
      </c>
      <c r="D104">
        <v>5.62</v>
      </c>
    </row>
    <row r="105" spans="1:4">
      <c r="A105">
        <v>19.5</v>
      </c>
      <c r="B105">
        <v>6.45</v>
      </c>
      <c r="C105">
        <v>7.1</v>
      </c>
      <c r="D105">
        <v>5.52</v>
      </c>
    </row>
    <row r="106" spans="1:4">
      <c r="A106">
        <v>19.600000000000001</v>
      </c>
      <c r="B106">
        <v>6.34</v>
      </c>
      <c r="C106">
        <v>6.99</v>
      </c>
      <c r="D106">
        <v>5.4</v>
      </c>
    </row>
    <row r="107" spans="1:4">
      <c r="A107">
        <v>19.7</v>
      </c>
      <c r="B107">
        <v>6.23</v>
      </c>
      <c r="C107">
        <v>6.88</v>
      </c>
      <c r="D107">
        <v>5.29</v>
      </c>
    </row>
    <row r="108" spans="1:4">
      <c r="A108">
        <v>19.8</v>
      </c>
      <c r="B108">
        <v>6.17</v>
      </c>
      <c r="C108">
        <v>6.83</v>
      </c>
      <c r="D108">
        <v>5.23</v>
      </c>
    </row>
    <row r="109" spans="1:4">
      <c r="A109">
        <v>19.899999999999999</v>
      </c>
      <c r="B109">
        <v>6.18</v>
      </c>
      <c r="C109">
        <v>6.85</v>
      </c>
      <c r="D109">
        <v>5.24</v>
      </c>
    </row>
    <row r="110" spans="1:4">
      <c r="A110">
        <v>20</v>
      </c>
      <c r="B110">
        <v>6.2</v>
      </c>
      <c r="C110">
        <v>6.87</v>
      </c>
      <c r="D110">
        <v>5.25</v>
      </c>
    </row>
    <row r="111" spans="1:4">
      <c r="A111">
        <v>20.100000000000001</v>
      </c>
      <c r="B111">
        <v>6.19</v>
      </c>
      <c r="C111">
        <v>6.86</v>
      </c>
      <c r="D111">
        <v>5.24</v>
      </c>
    </row>
    <row r="112" spans="1:4">
      <c r="A112">
        <v>20.2</v>
      </c>
      <c r="B112">
        <v>6.13</v>
      </c>
      <c r="C112">
        <v>6.8</v>
      </c>
      <c r="D112">
        <v>5.17</v>
      </c>
    </row>
    <row r="113" spans="1:4">
      <c r="A113">
        <v>20.3</v>
      </c>
      <c r="B113">
        <v>5.97</v>
      </c>
      <c r="C113">
        <v>6.65</v>
      </c>
      <c r="D113">
        <v>5.01</v>
      </c>
    </row>
    <row r="114" spans="1:4">
      <c r="A114">
        <v>20.399999999999999</v>
      </c>
      <c r="B114">
        <v>5.77</v>
      </c>
      <c r="C114">
        <v>6.45</v>
      </c>
      <c r="D114">
        <v>4.8</v>
      </c>
    </row>
    <row r="115" spans="1:4">
      <c r="A115">
        <v>20.5</v>
      </c>
      <c r="B115">
        <v>5.6</v>
      </c>
      <c r="C115">
        <v>6.28</v>
      </c>
      <c r="D115">
        <v>4.62</v>
      </c>
    </row>
    <row r="116" spans="1:4">
      <c r="A116">
        <v>20.6</v>
      </c>
      <c r="B116">
        <v>5.52</v>
      </c>
      <c r="C116">
        <v>6.21</v>
      </c>
      <c r="D116">
        <v>4.54</v>
      </c>
    </row>
    <row r="117" spans="1:4">
      <c r="A117">
        <v>20.7</v>
      </c>
      <c r="B117">
        <v>5.56</v>
      </c>
      <c r="C117">
        <v>6.25</v>
      </c>
      <c r="D117">
        <v>4.58</v>
      </c>
    </row>
    <row r="118" spans="1:4">
      <c r="A118">
        <v>20.8</v>
      </c>
      <c r="B118">
        <v>5.69</v>
      </c>
      <c r="C118">
        <v>6.39</v>
      </c>
      <c r="D118">
        <v>4.7</v>
      </c>
    </row>
    <row r="119" spans="1:4">
      <c r="A119">
        <v>20.9</v>
      </c>
      <c r="B119">
        <v>5.88</v>
      </c>
      <c r="C119">
        <v>6.57</v>
      </c>
      <c r="D119">
        <v>4.88</v>
      </c>
    </row>
    <row r="120" spans="1:4">
      <c r="A120">
        <v>21</v>
      </c>
      <c r="B120">
        <v>6.07</v>
      </c>
      <c r="C120">
        <v>6.77</v>
      </c>
      <c r="D120">
        <v>5.07</v>
      </c>
    </row>
    <row r="121" spans="1:4">
      <c r="A121">
        <v>21.1</v>
      </c>
      <c r="B121">
        <v>6.28</v>
      </c>
      <c r="C121">
        <v>6.98</v>
      </c>
      <c r="D121">
        <v>5.27</v>
      </c>
    </row>
    <row r="122" spans="1:4">
      <c r="A122">
        <v>21.2</v>
      </c>
      <c r="B122">
        <v>6.55</v>
      </c>
      <c r="C122">
        <v>7.26</v>
      </c>
      <c r="D122">
        <v>5.54</v>
      </c>
    </row>
    <row r="123" spans="1:4">
      <c r="A123">
        <v>21.3</v>
      </c>
      <c r="B123">
        <v>6.9</v>
      </c>
      <c r="C123">
        <v>7.61</v>
      </c>
      <c r="D123">
        <v>5.89</v>
      </c>
    </row>
    <row r="124" spans="1:4">
      <c r="A124">
        <v>21.4</v>
      </c>
      <c r="B124">
        <v>7.28</v>
      </c>
      <c r="C124">
        <v>8</v>
      </c>
      <c r="D124">
        <v>6.26</v>
      </c>
    </row>
    <row r="125" spans="1:4">
      <c r="A125">
        <v>21.5</v>
      </c>
      <c r="B125">
        <v>7.6</v>
      </c>
      <c r="C125">
        <v>8.32</v>
      </c>
      <c r="D125">
        <v>6.58</v>
      </c>
    </row>
    <row r="126" spans="1:4">
      <c r="A126">
        <v>21.6</v>
      </c>
      <c r="B126">
        <v>7.81</v>
      </c>
      <c r="C126">
        <v>8.5299999999999994</v>
      </c>
      <c r="D126">
        <v>6.78</v>
      </c>
    </row>
    <row r="127" spans="1:4">
      <c r="A127">
        <v>21.7</v>
      </c>
      <c r="B127">
        <v>7.88</v>
      </c>
      <c r="C127">
        <v>8.61</v>
      </c>
      <c r="D127">
        <v>6.85</v>
      </c>
    </row>
    <row r="128" spans="1:4">
      <c r="A128">
        <v>21.8</v>
      </c>
      <c r="B128">
        <v>7.83</v>
      </c>
      <c r="C128">
        <v>8.56</v>
      </c>
      <c r="D128">
        <v>6.79</v>
      </c>
    </row>
    <row r="129" spans="1:4">
      <c r="A129">
        <v>21.9</v>
      </c>
      <c r="B129">
        <v>7.67</v>
      </c>
      <c r="C129">
        <v>8.4</v>
      </c>
      <c r="D129">
        <v>6.63</v>
      </c>
    </row>
    <row r="130" spans="1:4">
      <c r="A130">
        <v>22</v>
      </c>
      <c r="B130">
        <v>7.43</v>
      </c>
      <c r="C130">
        <v>8.17</v>
      </c>
      <c r="D130">
        <v>6.38</v>
      </c>
    </row>
    <row r="131" spans="1:4">
      <c r="A131">
        <v>22.1</v>
      </c>
      <c r="B131">
        <v>7.14</v>
      </c>
      <c r="C131">
        <v>7.87</v>
      </c>
      <c r="D131">
        <v>6.08</v>
      </c>
    </row>
    <row r="132" spans="1:4">
      <c r="A132">
        <v>22.2</v>
      </c>
      <c r="B132">
        <v>6.81</v>
      </c>
      <c r="C132">
        <v>7.55</v>
      </c>
      <c r="D132">
        <v>5.76</v>
      </c>
    </row>
    <row r="133" spans="1:4">
      <c r="A133">
        <v>22.3</v>
      </c>
      <c r="B133">
        <v>6.53</v>
      </c>
      <c r="C133">
        <v>7.27</v>
      </c>
      <c r="D133">
        <v>5.47</v>
      </c>
    </row>
    <row r="134" spans="1:4">
      <c r="A134">
        <v>22.4</v>
      </c>
      <c r="B134">
        <v>6.33</v>
      </c>
      <c r="C134">
        <v>7.07</v>
      </c>
      <c r="D134">
        <v>5.26</v>
      </c>
    </row>
    <row r="135" spans="1:4">
      <c r="A135">
        <v>22.5</v>
      </c>
      <c r="B135">
        <v>6.19</v>
      </c>
      <c r="C135">
        <v>6.94</v>
      </c>
      <c r="D135">
        <v>5.12</v>
      </c>
    </row>
    <row r="136" spans="1:4">
      <c r="A136">
        <v>22.6</v>
      </c>
      <c r="B136">
        <v>6.07</v>
      </c>
      <c r="C136">
        <v>6.82</v>
      </c>
      <c r="D136">
        <v>4.99</v>
      </c>
    </row>
    <row r="137" spans="1:4">
      <c r="A137">
        <v>22.7</v>
      </c>
      <c r="B137">
        <v>5.92</v>
      </c>
      <c r="C137">
        <v>6.68</v>
      </c>
      <c r="D137">
        <v>4.84</v>
      </c>
    </row>
    <row r="138" spans="1:4">
      <c r="A138">
        <v>22.8</v>
      </c>
      <c r="B138">
        <v>5.75</v>
      </c>
      <c r="C138">
        <v>6.51</v>
      </c>
      <c r="D138">
        <v>4.67</v>
      </c>
    </row>
    <row r="139" spans="1:4">
      <c r="A139">
        <v>22.9</v>
      </c>
      <c r="B139">
        <v>5.65</v>
      </c>
      <c r="C139">
        <v>6.41</v>
      </c>
      <c r="D139">
        <v>4.5599999999999996</v>
      </c>
    </row>
    <row r="140" spans="1:4">
      <c r="A140">
        <v>23</v>
      </c>
      <c r="B140">
        <v>5.75</v>
      </c>
      <c r="C140">
        <v>6.52</v>
      </c>
      <c r="D140">
        <v>4.66</v>
      </c>
    </row>
    <row r="141" spans="1:4">
      <c r="A141">
        <v>23.1</v>
      </c>
      <c r="B141">
        <v>6.14</v>
      </c>
      <c r="C141">
        <v>6.91</v>
      </c>
      <c r="D141">
        <v>5.04</v>
      </c>
    </row>
    <row r="142" spans="1:4">
      <c r="A142">
        <v>23.2</v>
      </c>
      <c r="B142">
        <v>6.68</v>
      </c>
      <c r="C142">
        <v>7.45</v>
      </c>
      <c r="D142">
        <v>5.57</v>
      </c>
    </row>
    <row r="143" spans="1:4">
      <c r="A143">
        <v>23.3</v>
      </c>
      <c r="B143">
        <v>7.19</v>
      </c>
      <c r="C143">
        <v>7.97</v>
      </c>
      <c r="D143">
        <v>6.08</v>
      </c>
    </row>
    <row r="144" spans="1:4">
      <c r="A144">
        <v>23.4</v>
      </c>
      <c r="B144">
        <v>7.56</v>
      </c>
      <c r="C144">
        <v>8.34</v>
      </c>
      <c r="D144">
        <v>6.44</v>
      </c>
    </row>
    <row r="145" spans="1:4">
      <c r="A145">
        <v>23.5</v>
      </c>
      <c r="B145">
        <v>7.72</v>
      </c>
      <c r="C145">
        <v>8.5</v>
      </c>
      <c r="D145">
        <v>6.6</v>
      </c>
    </row>
    <row r="146" spans="1:4">
      <c r="A146">
        <v>23.6</v>
      </c>
      <c r="B146">
        <v>7.7</v>
      </c>
      <c r="C146">
        <v>8.49</v>
      </c>
      <c r="D146">
        <v>6.58</v>
      </c>
    </row>
    <row r="147" spans="1:4">
      <c r="A147">
        <v>23.7</v>
      </c>
      <c r="B147">
        <v>7.59</v>
      </c>
      <c r="C147">
        <v>8.3800000000000008</v>
      </c>
      <c r="D147">
        <v>6.46</v>
      </c>
    </row>
    <row r="148" spans="1:4">
      <c r="A148">
        <v>23.8</v>
      </c>
      <c r="B148">
        <v>7.41</v>
      </c>
      <c r="C148">
        <v>8.1999999999999993</v>
      </c>
      <c r="D148">
        <v>6.27</v>
      </c>
    </row>
    <row r="149" spans="1:4">
      <c r="A149">
        <v>23.9</v>
      </c>
      <c r="B149">
        <v>7.15</v>
      </c>
      <c r="C149">
        <v>7.95</v>
      </c>
      <c r="D149">
        <v>6.02</v>
      </c>
    </row>
    <row r="150" spans="1:4">
      <c r="A150">
        <v>24</v>
      </c>
      <c r="B150">
        <v>6.83</v>
      </c>
      <c r="C150">
        <v>7.63</v>
      </c>
      <c r="D150">
        <v>5.69</v>
      </c>
    </row>
    <row r="151" spans="1:4">
      <c r="A151">
        <v>24.1</v>
      </c>
      <c r="B151">
        <v>6.53</v>
      </c>
      <c r="C151">
        <v>7.33</v>
      </c>
      <c r="D151">
        <v>5.38</v>
      </c>
    </row>
    <row r="152" spans="1:4">
      <c r="A152">
        <v>24.2</v>
      </c>
      <c r="B152">
        <v>6.32</v>
      </c>
      <c r="C152">
        <v>7.13</v>
      </c>
      <c r="D152">
        <v>5.17</v>
      </c>
    </row>
    <row r="153" spans="1:4">
      <c r="A153">
        <v>24.3</v>
      </c>
      <c r="B153">
        <v>6.23</v>
      </c>
      <c r="C153">
        <v>7.04</v>
      </c>
      <c r="D153">
        <v>5.07</v>
      </c>
    </row>
    <row r="154" spans="1:4">
      <c r="A154">
        <v>24.4</v>
      </c>
      <c r="B154">
        <v>6.19</v>
      </c>
      <c r="C154">
        <v>7</v>
      </c>
      <c r="D154">
        <v>5.0199999999999996</v>
      </c>
    </row>
    <row r="155" spans="1:4">
      <c r="A155">
        <v>24.5</v>
      </c>
      <c r="B155">
        <v>6.12</v>
      </c>
      <c r="C155">
        <v>6.94</v>
      </c>
      <c r="D155">
        <v>4.96</v>
      </c>
    </row>
    <row r="156" spans="1:4">
      <c r="A156">
        <v>24.6</v>
      </c>
      <c r="B156">
        <v>6.02</v>
      </c>
      <c r="C156">
        <v>6.84</v>
      </c>
      <c r="D156">
        <v>4.8499999999999996</v>
      </c>
    </row>
    <row r="157" spans="1:4">
      <c r="A157">
        <v>24.7</v>
      </c>
      <c r="B157">
        <v>5.93</v>
      </c>
      <c r="C157">
        <v>6.75</v>
      </c>
      <c r="D157">
        <v>4.75</v>
      </c>
    </row>
    <row r="158" spans="1:4">
      <c r="A158">
        <v>24.8</v>
      </c>
      <c r="B158">
        <v>5.9</v>
      </c>
      <c r="C158">
        <v>6.73</v>
      </c>
      <c r="D158">
        <v>4.72</v>
      </c>
    </row>
    <row r="159" spans="1:4">
      <c r="A159">
        <v>24.9</v>
      </c>
      <c r="B159">
        <v>5.93</v>
      </c>
      <c r="C159">
        <v>6.76</v>
      </c>
      <c r="D159">
        <v>4.74</v>
      </c>
    </row>
    <row r="160" spans="1:4">
      <c r="A160">
        <v>25</v>
      </c>
      <c r="B160">
        <v>5.96</v>
      </c>
      <c r="C160">
        <v>6.8</v>
      </c>
      <c r="D160">
        <v>4.7699999999999996</v>
      </c>
    </row>
    <row r="161" spans="1:4">
      <c r="A161">
        <v>25.1</v>
      </c>
      <c r="B161">
        <v>5.94</v>
      </c>
      <c r="C161">
        <v>6.78</v>
      </c>
      <c r="D161">
        <v>4.74</v>
      </c>
    </row>
    <row r="162" spans="1:4">
      <c r="A162">
        <v>25.2</v>
      </c>
      <c r="B162">
        <v>5.81</v>
      </c>
      <c r="C162">
        <v>6.65</v>
      </c>
      <c r="D162">
        <v>4.6100000000000003</v>
      </c>
    </row>
    <row r="163" spans="1:4">
      <c r="A163">
        <v>25.3</v>
      </c>
      <c r="B163">
        <v>5.62</v>
      </c>
      <c r="C163">
        <v>6.47</v>
      </c>
      <c r="D163">
        <v>4.42</v>
      </c>
    </row>
    <row r="164" spans="1:4">
      <c r="A164">
        <v>25.4</v>
      </c>
      <c r="B164">
        <v>5.39</v>
      </c>
      <c r="C164">
        <v>6.23</v>
      </c>
      <c r="D164">
        <v>4.18</v>
      </c>
    </row>
    <row r="165" spans="1:4">
      <c r="A165">
        <v>25.5</v>
      </c>
      <c r="B165">
        <v>5.12</v>
      </c>
      <c r="C165">
        <v>5.97</v>
      </c>
      <c r="D165">
        <v>3.9</v>
      </c>
    </row>
    <row r="166" spans="1:4">
      <c r="A166">
        <v>25.6</v>
      </c>
      <c r="B166">
        <v>4.8</v>
      </c>
      <c r="C166">
        <v>5.66</v>
      </c>
      <c r="D166">
        <v>3.59</v>
      </c>
    </row>
    <row r="167" spans="1:4">
      <c r="A167">
        <v>25.7</v>
      </c>
      <c r="B167">
        <v>4.47</v>
      </c>
      <c r="C167">
        <v>5.32</v>
      </c>
      <c r="D167">
        <v>3.24</v>
      </c>
    </row>
    <row r="168" spans="1:4">
      <c r="A168">
        <v>25.8</v>
      </c>
      <c r="B168">
        <v>4.1399999999999997</v>
      </c>
      <c r="C168">
        <v>5</v>
      </c>
      <c r="D168">
        <v>2.91</v>
      </c>
    </row>
    <row r="169" spans="1:4">
      <c r="A169">
        <v>25.9</v>
      </c>
      <c r="B169">
        <v>3.89</v>
      </c>
      <c r="C169">
        <v>4.76</v>
      </c>
      <c r="D169">
        <v>2.66</v>
      </c>
    </row>
    <row r="170" spans="1:4">
      <c r="A170">
        <v>26</v>
      </c>
      <c r="B170">
        <v>3.75</v>
      </c>
      <c r="C170">
        <v>4.62</v>
      </c>
      <c r="D170">
        <v>2.5099999999999998</v>
      </c>
    </row>
    <row r="171" spans="1:4">
      <c r="A171">
        <v>26.1</v>
      </c>
      <c r="B171">
        <v>3.72</v>
      </c>
      <c r="C171">
        <v>4.59</v>
      </c>
      <c r="D171">
        <v>2.48</v>
      </c>
    </row>
    <row r="172" spans="1:4">
      <c r="A172">
        <v>26.2</v>
      </c>
      <c r="B172">
        <v>3.85</v>
      </c>
      <c r="C172">
        <v>4.72</v>
      </c>
      <c r="D172">
        <v>2.6</v>
      </c>
    </row>
    <row r="173" spans="1:4">
      <c r="A173">
        <v>26.3</v>
      </c>
      <c r="B173">
        <v>4.1500000000000004</v>
      </c>
      <c r="C173">
        <v>5.0199999999999996</v>
      </c>
      <c r="D173">
        <v>2.89</v>
      </c>
    </row>
    <row r="174" spans="1:4">
      <c r="A174">
        <v>26.4</v>
      </c>
      <c r="B174">
        <v>4.53</v>
      </c>
      <c r="C174">
        <v>5.41</v>
      </c>
      <c r="D174">
        <v>3.27</v>
      </c>
    </row>
    <row r="175" spans="1:4">
      <c r="A175">
        <v>26.5</v>
      </c>
      <c r="B175">
        <v>4.9000000000000004</v>
      </c>
      <c r="C175">
        <v>5.78</v>
      </c>
      <c r="D175">
        <v>3.63</v>
      </c>
    </row>
    <row r="176" spans="1:4">
      <c r="A176">
        <v>26.6</v>
      </c>
      <c r="B176">
        <v>5.13</v>
      </c>
      <c r="C176">
        <v>6.02</v>
      </c>
      <c r="D176">
        <v>3.86</v>
      </c>
    </row>
    <row r="177" spans="1:4">
      <c r="A177">
        <v>26.7</v>
      </c>
      <c r="B177">
        <v>5.14</v>
      </c>
      <c r="C177">
        <v>6.03</v>
      </c>
      <c r="D177">
        <v>3.87</v>
      </c>
    </row>
    <row r="178" spans="1:4">
      <c r="A178">
        <v>26.8</v>
      </c>
      <c r="B178">
        <v>4.9400000000000004</v>
      </c>
      <c r="C178">
        <v>5.84</v>
      </c>
      <c r="D178">
        <v>3.67</v>
      </c>
    </row>
    <row r="179" spans="1:4">
      <c r="A179">
        <v>26.9</v>
      </c>
      <c r="B179">
        <v>4.6399999999999997</v>
      </c>
      <c r="C179">
        <v>5.53</v>
      </c>
      <c r="D179">
        <v>3.35</v>
      </c>
    </row>
    <row r="180" spans="1:4">
      <c r="A180">
        <v>27</v>
      </c>
      <c r="B180">
        <v>4.3600000000000003</v>
      </c>
      <c r="C180">
        <v>5.26</v>
      </c>
      <c r="D180">
        <v>3.07</v>
      </c>
    </row>
    <row r="181" spans="1:4">
      <c r="A181">
        <v>27.1</v>
      </c>
      <c r="B181">
        <v>4.25</v>
      </c>
      <c r="C181">
        <v>5.16</v>
      </c>
      <c r="D181">
        <v>2.96</v>
      </c>
    </row>
    <row r="182" spans="1:4">
      <c r="A182">
        <v>27.2</v>
      </c>
      <c r="B182">
        <v>4.3899999999999997</v>
      </c>
      <c r="C182">
        <v>5.3</v>
      </c>
      <c r="D182">
        <v>3.1</v>
      </c>
    </row>
    <row r="183" spans="1:4">
      <c r="A183">
        <v>27.3</v>
      </c>
      <c r="B183">
        <v>4.7699999999999996</v>
      </c>
      <c r="C183">
        <v>5.68</v>
      </c>
      <c r="D183">
        <v>3.47</v>
      </c>
    </row>
    <row r="184" spans="1:4">
      <c r="A184">
        <v>27.4</v>
      </c>
      <c r="B184">
        <v>5.26</v>
      </c>
      <c r="C184">
        <v>6.18</v>
      </c>
      <c r="D184">
        <v>3.96</v>
      </c>
    </row>
    <row r="185" spans="1:4">
      <c r="A185">
        <v>27.5</v>
      </c>
      <c r="B185">
        <v>5.75</v>
      </c>
      <c r="C185">
        <v>6.66</v>
      </c>
      <c r="D185">
        <v>4.4400000000000004</v>
      </c>
    </row>
    <row r="186" spans="1:4">
      <c r="A186">
        <v>27.6</v>
      </c>
      <c r="B186">
        <v>6.13</v>
      </c>
      <c r="C186">
        <v>7.05</v>
      </c>
      <c r="D186">
        <v>4.8099999999999996</v>
      </c>
    </row>
    <row r="187" spans="1:4">
      <c r="A187">
        <v>27.7</v>
      </c>
      <c r="B187">
        <v>6.37</v>
      </c>
      <c r="C187">
        <v>7.29</v>
      </c>
      <c r="D187">
        <v>5.05</v>
      </c>
    </row>
    <row r="188" spans="1:4">
      <c r="A188">
        <v>27.8</v>
      </c>
      <c r="B188">
        <v>6.43</v>
      </c>
      <c r="C188">
        <v>7.36</v>
      </c>
      <c r="D188">
        <v>5.1100000000000003</v>
      </c>
    </row>
    <row r="189" spans="1:4">
      <c r="A189">
        <v>27.9</v>
      </c>
      <c r="B189">
        <v>6.31</v>
      </c>
      <c r="C189">
        <v>7.24</v>
      </c>
      <c r="D189">
        <v>4.9800000000000004</v>
      </c>
    </row>
    <row r="190" spans="1:4">
      <c r="A190">
        <v>28</v>
      </c>
      <c r="B190">
        <v>6.05</v>
      </c>
      <c r="C190">
        <v>6.98</v>
      </c>
      <c r="D190">
        <v>4.71</v>
      </c>
    </row>
    <row r="191" spans="1:4">
      <c r="A191">
        <v>28.1</v>
      </c>
      <c r="B191">
        <v>5.68</v>
      </c>
      <c r="C191">
        <v>6.62</v>
      </c>
      <c r="D191">
        <v>4.3499999999999996</v>
      </c>
    </row>
    <row r="192" spans="1:4">
      <c r="A192">
        <v>28.2</v>
      </c>
      <c r="B192">
        <v>5.3</v>
      </c>
      <c r="C192">
        <v>6.24</v>
      </c>
      <c r="D192">
        <v>3.95</v>
      </c>
    </row>
    <row r="193" spans="1:4">
      <c r="A193">
        <v>28.3</v>
      </c>
      <c r="B193">
        <v>4.99</v>
      </c>
      <c r="C193">
        <v>5.93</v>
      </c>
      <c r="D193">
        <v>3.64</v>
      </c>
    </row>
    <row r="194" spans="1:4">
      <c r="A194">
        <v>28.4</v>
      </c>
      <c r="B194">
        <v>4.8099999999999996</v>
      </c>
      <c r="C194">
        <v>5.75</v>
      </c>
      <c r="D194">
        <v>3.46</v>
      </c>
    </row>
    <row r="195" spans="1:4">
      <c r="A195">
        <v>28.5</v>
      </c>
      <c r="B195">
        <v>4.76</v>
      </c>
      <c r="C195">
        <v>5.71</v>
      </c>
      <c r="D195">
        <v>3.4</v>
      </c>
    </row>
    <row r="196" spans="1:4">
      <c r="A196">
        <v>28.6</v>
      </c>
      <c r="B196">
        <v>4.8099999999999996</v>
      </c>
      <c r="C196">
        <v>5.76</v>
      </c>
      <c r="D196">
        <v>3.45</v>
      </c>
    </row>
    <row r="197" spans="1:4">
      <c r="A197">
        <v>28.7</v>
      </c>
      <c r="B197">
        <v>4.92</v>
      </c>
      <c r="C197">
        <v>5.87</v>
      </c>
      <c r="D197">
        <v>3.55</v>
      </c>
    </row>
    <row r="198" spans="1:4">
      <c r="A198">
        <v>28.8</v>
      </c>
      <c r="B198">
        <v>5.0199999999999996</v>
      </c>
      <c r="C198">
        <v>5.98</v>
      </c>
      <c r="D198">
        <v>3.65</v>
      </c>
    </row>
    <row r="199" spans="1:4">
      <c r="A199">
        <v>28.9</v>
      </c>
      <c r="B199">
        <v>5.08</v>
      </c>
      <c r="C199">
        <v>6.04</v>
      </c>
      <c r="D199">
        <v>3.7</v>
      </c>
    </row>
    <row r="200" spans="1:4">
      <c r="A200">
        <v>29</v>
      </c>
      <c r="B200">
        <v>5.1100000000000003</v>
      </c>
      <c r="C200">
        <v>6.07</v>
      </c>
      <c r="D200">
        <v>3.73</v>
      </c>
    </row>
    <row r="201" spans="1:4">
      <c r="A201">
        <v>29.1</v>
      </c>
      <c r="B201">
        <v>5.18</v>
      </c>
      <c r="C201">
        <v>6.15</v>
      </c>
      <c r="D201">
        <v>3.79</v>
      </c>
    </row>
    <row r="202" spans="1:4">
      <c r="A202">
        <v>29.2</v>
      </c>
      <c r="B202">
        <v>5.31</v>
      </c>
      <c r="C202">
        <v>6.28</v>
      </c>
      <c r="D202">
        <v>3.92</v>
      </c>
    </row>
    <row r="203" spans="1:4">
      <c r="A203">
        <v>29.3</v>
      </c>
      <c r="B203">
        <v>5.48</v>
      </c>
      <c r="C203">
        <v>6.46</v>
      </c>
      <c r="D203">
        <v>4.09</v>
      </c>
    </row>
    <row r="204" spans="1:4">
      <c r="A204">
        <v>29.4</v>
      </c>
      <c r="B204">
        <v>5.69</v>
      </c>
      <c r="C204">
        <v>6.67</v>
      </c>
      <c r="D204">
        <v>4.29</v>
      </c>
    </row>
    <row r="205" spans="1:4">
      <c r="A205">
        <v>29.5</v>
      </c>
      <c r="B205">
        <v>5.86</v>
      </c>
      <c r="C205">
        <v>6.85</v>
      </c>
      <c r="D205">
        <v>4.46</v>
      </c>
    </row>
    <row r="206" spans="1:4">
      <c r="A206">
        <v>29.6</v>
      </c>
      <c r="B206">
        <v>5.97</v>
      </c>
      <c r="C206">
        <v>6.95</v>
      </c>
      <c r="D206">
        <v>4.5599999999999996</v>
      </c>
    </row>
    <row r="207" spans="1:4">
      <c r="A207">
        <v>29.7</v>
      </c>
      <c r="B207">
        <v>6</v>
      </c>
      <c r="C207">
        <v>6.99</v>
      </c>
      <c r="D207">
        <v>4.59</v>
      </c>
    </row>
    <row r="208" spans="1:4">
      <c r="A208">
        <v>29.8</v>
      </c>
      <c r="B208">
        <v>5.98</v>
      </c>
      <c r="C208">
        <v>6.97</v>
      </c>
      <c r="D208">
        <v>4.5599999999999996</v>
      </c>
    </row>
    <row r="209" spans="1:4">
      <c r="A209">
        <v>29.9</v>
      </c>
      <c r="B209">
        <v>5.91</v>
      </c>
      <c r="C209">
        <v>6.91</v>
      </c>
      <c r="D209">
        <v>4.49</v>
      </c>
    </row>
    <row r="210" spans="1:4">
      <c r="A210">
        <v>30</v>
      </c>
      <c r="B210">
        <v>5.82</v>
      </c>
      <c r="C210">
        <v>6.82</v>
      </c>
      <c r="D210">
        <v>4.3899999999999997</v>
      </c>
    </row>
    <row r="211" spans="1:4">
      <c r="A211">
        <v>30.1</v>
      </c>
      <c r="B211">
        <v>5.72</v>
      </c>
      <c r="C211">
        <v>6.72</v>
      </c>
      <c r="D211">
        <v>4.29</v>
      </c>
    </row>
    <row r="212" spans="1:4">
      <c r="A212">
        <v>30.2</v>
      </c>
      <c r="B212">
        <v>5.64</v>
      </c>
      <c r="C212">
        <v>6.65</v>
      </c>
      <c r="D212">
        <v>4.21</v>
      </c>
    </row>
    <row r="213" spans="1:4">
      <c r="A213">
        <v>30.3</v>
      </c>
      <c r="B213">
        <v>5.59</v>
      </c>
      <c r="C213">
        <v>6.6</v>
      </c>
      <c r="D213">
        <v>4.1500000000000004</v>
      </c>
    </row>
    <row r="214" spans="1:4">
      <c r="A214">
        <v>30.4</v>
      </c>
      <c r="B214">
        <v>5.57</v>
      </c>
      <c r="C214">
        <v>6.58</v>
      </c>
      <c r="D214">
        <v>4.12</v>
      </c>
    </row>
    <row r="215" spans="1:4">
      <c r="A215">
        <v>30.5</v>
      </c>
      <c r="B215">
        <v>5.57</v>
      </c>
      <c r="C215">
        <v>6.59</v>
      </c>
      <c r="D215">
        <v>4.12</v>
      </c>
    </row>
    <row r="216" spans="1:4">
      <c r="A216">
        <v>30.6</v>
      </c>
      <c r="B216">
        <v>5.6</v>
      </c>
      <c r="C216">
        <v>6.62</v>
      </c>
      <c r="D216">
        <v>4.1399999999999997</v>
      </c>
    </row>
    <row r="217" spans="1:4">
      <c r="A217">
        <v>30.7</v>
      </c>
      <c r="B217">
        <v>5.64</v>
      </c>
      <c r="C217">
        <v>6.66</v>
      </c>
      <c r="D217">
        <v>4.18</v>
      </c>
    </row>
    <row r="218" spans="1:4">
      <c r="A218">
        <v>30.8</v>
      </c>
      <c r="B218">
        <v>5.67</v>
      </c>
      <c r="C218">
        <v>6.69</v>
      </c>
      <c r="D218">
        <v>4.2</v>
      </c>
    </row>
    <row r="219" spans="1:4">
      <c r="A219">
        <v>30.9</v>
      </c>
      <c r="B219">
        <v>5.67</v>
      </c>
      <c r="C219">
        <v>6.7</v>
      </c>
      <c r="D219">
        <v>4.2</v>
      </c>
    </row>
    <row r="220" spans="1:4">
      <c r="A220">
        <v>31</v>
      </c>
      <c r="B220">
        <v>5.65</v>
      </c>
      <c r="C220">
        <v>6.69</v>
      </c>
      <c r="D220">
        <v>4.18</v>
      </c>
    </row>
    <row r="221" spans="1:4">
      <c r="A221">
        <v>31.1</v>
      </c>
      <c r="B221">
        <v>5.64</v>
      </c>
      <c r="C221">
        <v>6.68</v>
      </c>
      <c r="D221">
        <v>4.16</v>
      </c>
    </row>
    <row r="222" spans="1:4">
      <c r="A222">
        <v>31.2</v>
      </c>
      <c r="B222">
        <v>5.65</v>
      </c>
      <c r="C222">
        <v>6.69</v>
      </c>
      <c r="D222">
        <v>4.17</v>
      </c>
    </row>
    <row r="223" spans="1:4">
      <c r="A223">
        <v>31.3</v>
      </c>
      <c r="B223">
        <v>5.69</v>
      </c>
      <c r="C223">
        <v>6.73</v>
      </c>
      <c r="D223">
        <v>4.2</v>
      </c>
    </row>
    <row r="224" spans="1:4">
      <c r="A224">
        <v>31.4</v>
      </c>
      <c r="B224">
        <v>5.75</v>
      </c>
      <c r="C224">
        <v>6.8</v>
      </c>
      <c r="D224">
        <v>4.25</v>
      </c>
    </row>
    <row r="225" spans="1:4">
      <c r="A225">
        <v>31.5</v>
      </c>
      <c r="B225">
        <v>5.82</v>
      </c>
      <c r="C225">
        <v>6.87</v>
      </c>
      <c r="D225">
        <v>4.32</v>
      </c>
    </row>
    <row r="226" spans="1:4">
      <c r="A226">
        <v>31.6</v>
      </c>
      <c r="B226">
        <v>5.9</v>
      </c>
      <c r="C226">
        <v>6.95</v>
      </c>
      <c r="D226">
        <v>4.3899999999999997</v>
      </c>
    </row>
    <row r="227" spans="1:4">
      <c r="A227">
        <v>31.7</v>
      </c>
      <c r="B227">
        <v>5.97</v>
      </c>
      <c r="C227">
        <v>7.03</v>
      </c>
      <c r="D227">
        <v>4.46</v>
      </c>
    </row>
    <row r="228" spans="1:4">
      <c r="A228">
        <v>31.8</v>
      </c>
      <c r="B228">
        <v>6.04</v>
      </c>
      <c r="C228">
        <v>7.1</v>
      </c>
      <c r="D228">
        <v>4.53</v>
      </c>
    </row>
    <row r="229" spans="1:4">
      <c r="A229">
        <v>31.9</v>
      </c>
      <c r="B229">
        <v>6.11</v>
      </c>
      <c r="C229">
        <v>7.17</v>
      </c>
      <c r="D229">
        <v>4.59</v>
      </c>
    </row>
    <row r="230" spans="1:4">
      <c r="A230">
        <v>32</v>
      </c>
      <c r="B230">
        <v>6.15</v>
      </c>
      <c r="C230">
        <v>7.22</v>
      </c>
      <c r="D230">
        <v>4.63</v>
      </c>
    </row>
    <row r="231" spans="1:4">
      <c r="A231">
        <v>32.1</v>
      </c>
      <c r="B231">
        <v>6.15</v>
      </c>
      <c r="C231">
        <v>7.22</v>
      </c>
      <c r="D231">
        <v>4.62</v>
      </c>
    </row>
    <row r="232" spans="1:4">
      <c r="A232">
        <v>32.200000000000003</v>
      </c>
      <c r="B232">
        <v>6.12</v>
      </c>
      <c r="C232">
        <v>7.19</v>
      </c>
      <c r="D232">
        <v>4.58</v>
      </c>
    </row>
    <row r="233" spans="1:4">
      <c r="A233">
        <v>32.299999999999997</v>
      </c>
      <c r="B233">
        <v>6.06</v>
      </c>
      <c r="C233">
        <v>7.14</v>
      </c>
      <c r="D233">
        <v>4.5199999999999996</v>
      </c>
    </row>
    <row r="234" spans="1:4">
      <c r="A234">
        <v>32.4</v>
      </c>
      <c r="B234">
        <v>5.94</v>
      </c>
      <c r="C234">
        <v>7.02</v>
      </c>
      <c r="D234">
        <v>4.4000000000000004</v>
      </c>
    </row>
    <row r="235" spans="1:4">
      <c r="A235">
        <v>32.5</v>
      </c>
      <c r="B235">
        <v>5.77</v>
      </c>
      <c r="C235">
        <v>6.86</v>
      </c>
      <c r="D235">
        <v>4.2300000000000004</v>
      </c>
    </row>
    <row r="236" spans="1:4">
      <c r="A236">
        <v>32.6</v>
      </c>
      <c r="B236">
        <v>5.65</v>
      </c>
      <c r="C236">
        <v>6.74</v>
      </c>
      <c r="D236">
        <v>4.0999999999999996</v>
      </c>
    </row>
    <row r="237" spans="1:4">
      <c r="A237">
        <v>32.700000000000003</v>
      </c>
      <c r="B237">
        <v>5.67</v>
      </c>
      <c r="C237">
        <v>6.76</v>
      </c>
      <c r="D237">
        <v>4.1100000000000003</v>
      </c>
    </row>
    <row r="238" spans="1:4">
      <c r="A238">
        <v>32.799999999999997</v>
      </c>
      <c r="B238">
        <v>5.85</v>
      </c>
      <c r="C238">
        <v>6.95</v>
      </c>
      <c r="D238">
        <v>4.29</v>
      </c>
    </row>
    <row r="239" spans="1:4">
      <c r="A239">
        <v>32.9</v>
      </c>
      <c r="B239">
        <v>6.13</v>
      </c>
      <c r="C239">
        <v>7.23</v>
      </c>
      <c r="D239">
        <v>4.5599999999999996</v>
      </c>
    </row>
    <row r="240" spans="1:4">
      <c r="A240">
        <v>33</v>
      </c>
      <c r="B240">
        <v>6.33</v>
      </c>
      <c r="C240">
        <v>7.43</v>
      </c>
      <c r="D240">
        <v>4.76</v>
      </c>
    </row>
    <row r="241" spans="1:4">
      <c r="A241">
        <v>33.1</v>
      </c>
      <c r="B241">
        <v>6.32</v>
      </c>
      <c r="C241">
        <v>7.43</v>
      </c>
      <c r="D241">
        <v>4.75</v>
      </c>
    </row>
    <row r="242" spans="1:4">
      <c r="A242">
        <v>33.200000000000003</v>
      </c>
      <c r="B242">
        <v>6.08</v>
      </c>
      <c r="C242">
        <v>7.19</v>
      </c>
      <c r="D242">
        <v>4.5</v>
      </c>
    </row>
    <row r="243" spans="1:4">
      <c r="A243">
        <v>33.299999999999997</v>
      </c>
      <c r="B243">
        <v>5.71</v>
      </c>
      <c r="C243">
        <v>6.82</v>
      </c>
      <c r="D243">
        <v>4.12</v>
      </c>
    </row>
    <row r="244" spans="1:4">
      <c r="A244">
        <v>33.4</v>
      </c>
      <c r="B244">
        <v>5.39</v>
      </c>
      <c r="C244">
        <v>6.5</v>
      </c>
      <c r="D244">
        <v>3.79</v>
      </c>
    </row>
    <row r="245" spans="1:4">
      <c r="A245">
        <v>33.5</v>
      </c>
      <c r="B245">
        <v>5.25</v>
      </c>
      <c r="C245">
        <v>6.36</v>
      </c>
      <c r="D245">
        <v>3.65</v>
      </c>
    </row>
    <row r="246" spans="1:4">
      <c r="A246">
        <v>33.6</v>
      </c>
      <c r="B246">
        <v>5.31</v>
      </c>
      <c r="C246">
        <v>6.43</v>
      </c>
      <c r="D246">
        <v>3.71</v>
      </c>
    </row>
    <row r="247" spans="1:4">
      <c r="A247">
        <v>33.700000000000003</v>
      </c>
      <c r="B247">
        <v>5.48</v>
      </c>
      <c r="C247">
        <v>6.6</v>
      </c>
      <c r="D247">
        <v>3.88</v>
      </c>
    </row>
    <row r="248" spans="1:4">
      <c r="A248">
        <v>33.799999999999997</v>
      </c>
      <c r="B248">
        <v>5.62</v>
      </c>
      <c r="C248">
        <v>6.75</v>
      </c>
      <c r="D248">
        <v>4.01</v>
      </c>
    </row>
    <row r="249" spans="1:4">
      <c r="A249">
        <v>33.9</v>
      </c>
      <c r="B249">
        <v>5.73</v>
      </c>
      <c r="C249">
        <v>6.86</v>
      </c>
      <c r="D249">
        <v>4.1100000000000003</v>
      </c>
    </row>
    <row r="250" spans="1:4">
      <c r="A250">
        <v>34</v>
      </c>
      <c r="B250">
        <v>5.87</v>
      </c>
      <c r="C250">
        <v>7</v>
      </c>
      <c r="D250">
        <v>4.25</v>
      </c>
    </row>
    <row r="251" spans="1:4">
      <c r="A251">
        <v>34.1</v>
      </c>
      <c r="B251">
        <v>6.08</v>
      </c>
      <c r="C251">
        <v>7.21</v>
      </c>
      <c r="D251">
        <v>4.45</v>
      </c>
    </row>
    <row r="252" spans="1:4">
      <c r="A252">
        <v>34.200000000000003</v>
      </c>
      <c r="B252">
        <v>6.34</v>
      </c>
      <c r="C252">
        <v>7.48</v>
      </c>
      <c r="D252">
        <v>4.71</v>
      </c>
    </row>
    <row r="253" spans="1:4">
      <c r="A253">
        <v>34.299999999999997</v>
      </c>
      <c r="B253">
        <v>6.58</v>
      </c>
      <c r="C253">
        <v>7.72</v>
      </c>
      <c r="D253">
        <v>4.9400000000000004</v>
      </c>
    </row>
    <row r="254" spans="1:4">
      <c r="A254">
        <v>34.4</v>
      </c>
      <c r="B254">
        <v>6.72</v>
      </c>
      <c r="C254">
        <v>7.86</v>
      </c>
      <c r="D254">
        <v>5.08</v>
      </c>
    </row>
    <row r="255" spans="1:4">
      <c r="A255">
        <v>34.5</v>
      </c>
      <c r="B255">
        <v>6.74</v>
      </c>
      <c r="C255">
        <v>7.89</v>
      </c>
      <c r="D255">
        <v>5.0999999999999996</v>
      </c>
    </row>
    <row r="256" spans="1:4">
      <c r="A256">
        <v>34.6</v>
      </c>
      <c r="B256">
        <v>6.72</v>
      </c>
      <c r="C256">
        <v>7.88</v>
      </c>
      <c r="D256">
        <v>5.08</v>
      </c>
    </row>
    <row r="257" spans="1:4">
      <c r="A257">
        <v>34.700000000000003</v>
      </c>
      <c r="B257">
        <v>6.81</v>
      </c>
      <c r="C257">
        <v>7.97</v>
      </c>
      <c r="D257">
        <v>5.16</v>
      </c>
    </row>
    <row r="258" spans="1:4">
      <c r="A258">
        <v>34.799999999999997</v>
      </c>
      <c r="B258">
        <v>7.1</v>
      </c>
      <c r="C258">
        <v>8.26</v>
      </c>
      <c r="D258">
        <v>5.44</v>
      </c>
    </row>
    <row r="259" spans="1:4">
      <c r="A259">
        <v>34.9</v>
      </c>
      <c r="B259">
        <v>7.36</v>
      </c>
      <c r="C259">
        <v>8.5299999999999994</v>
      </c>
      <c r="D259">
        <v>5.7</v>
      </c>
    </row>
    <row r="260" spans="1:4">
      <c r="A260">
        <v>35</v>
      </c>
      <c r="B260">
        <v>7.63</v>
      </c>
      <c r="C260">
        <v>8.8000000000000007</v>
      </c>
      <c r="D260">
        <v>5.97</v>
      </c>
    </row>
    <row r="261" spans="1:4">
      <c r="A261">
        <v>35.1</v>
      </c>
      <c r="B261">
        <v>7.8</v>
      </c>
      <c r="C261">
        <v>8.9700000000000006</v>
      </c>
      <c r="D261">
        <v>6.13</v>
      </c>
    </row>
    <row r="262" spans="1:4">
      <c r="A262">
        <v>35.200000000000003</v>
      </c>
      <c r="B262">
        <v>7.81</v>
      </c>
      <c r="C262">
        <v>8.98</v>
      </c>
      <c r="D262">
        <v>6.13</v>
      </c>
    </row>
    <row r="263" spans="1:4">
      <c r="A263">
        <v>35.299999999999997</v>
      </c>
      <c r="B263">
        <v>7.67</v>
      </c>
      <c r="C263">
        <v>8.84</v>
      </c>
      <c r="D263">
        <v>5.99</v>
      </c>
    </row>
    <row r="264" spans="1:4">
      <c r="A264">
        <v>35.4</v>
      </c>
      <c r="B264">
        <v>7.46</v>
      </c>
      <c r="C264">
        <v>8.64</v>
      </c>
      <c r="D264">
        <v>5.77</v>
      </c>
    </row>
    <row r="265" spans="1:4">
      <c r="A265">
        <v>35.5</v>
      </c>
      <c r="B265">
        <v>7.28</v>
      </c>
      <c r="C265">
        <v>8.4700000000000006</v>
      </c>
      <c r="D265">
        <v>5.59</v>
      </c>
    </row>
    <row r="266" spans="1:4">
      <c r="A266">
        <v>35.6</v>
      </c>
      <c r="B266">
        <v>7.21</v>
      </c>
      <c r="C266">
        <v>8.4</v>
      </c>
      <c r="D266">
        <v>5.52</v>
      </c>
    </row>
    <row r="267" spans="1:4">
      <c r="A267">
        <v>35.700000000000003</v>
      </c>
      <c r="B267">
        <v>7.23</v>
      </c>
      <c r="C267">
        <v>8.42</v>
      </c>
      <c r="D267">
        <v>5.53</v>
      </c>
    </row>
    <row r="268" spans="1:4">
      <c r="A268">
        <v>35.799999999999997</v>
      </c>
      <c r="B268">
        <v>7.21</v>
      </c>
      <c r="C268">
        <v>8.4</v>
      </c>
      <c r="D268">
        <v>5.51</v>
      </c>
    </row>
    <row r="269" spans="1:4">
      <c r="A269">
        <v>35.9</v>
      </c>
      <c r="B269">
        <v>7.21</v>
      </c>
      <c r="C269">
        <v>8.41</v>
      </c>
      <c r="D269">
        <v>5.5</v>
      </c>
    </row>
    <row r="270" spans="1:4">
      <c r="A270">
        <v>36</v>
      </c>
      <c r="B270">
        <v>7.25</v>
      </c>
      <c r="C270">
        <v>8.4499999999999993</v>
      </c>
      <c r="D270">
        <v>5.53</v>
      </c>
    </row>
    <row r="271" spans="1:4">
      <c r="A271">
        <v>36.1</v>
      </c>
      <c r="B271">
        <v>7.39</v>
      </c>
      <c r="C271">
        <v>8.59</v>
      </c>
      <c r="D271">
        <v>5.67</v>
      </c>
    </row>
    <row r="272" spans="1:4">
      <c r="A272">
        <v>36.200000000000003</v>
      </c>
      <c r="B272">
        <v>7.59</v>
      </c>
      <c r="C272">
        <v>8.8000000000000007</v>
      </c>
      <c r="D272">
        <v>5.86</v>
      </c>
    </row>
    <row r="273" spans="1:4">
      <c r="A273">
        <v>36.299999999999997</v>
      </c>
      <c r="B273">
        <v>7.94</v>
      </c>
      <c r="C273">
        <v>9.15</v>
      </c>
      <c r="D273">
        <v>6.21</v>
      </c>
    </row>
    <row r="274" spans="1:4">
      <c r="A274">
        <v>36.4</v>
      </c>
      <c r="B274">
        <v>8.19</v>
      </c>
      <c r="C274">
        <v>9.41</v>
      </c>
      <c r="D274">
        <v>6.46</v>
      </c>
    </row>
    <row r="275" spans="1:4">
      <c r="A275">
        <v>36.5</v>
      </c>
      <c r="B275">
        <v>8.32</v>
      </c>
      <c r="C275">
        <v>9.5399999999999991</v>
      </c>
      <c r="D275">
        <v>6.58</v>
      </c>
    </row>
    <row r="276" spans="1:4">
      <c r="A276">
        <v>36.6</v>
      </c>
      <c r="B276">
        <v>8.26</v>
      </c>
      <c r="C276">
        <v>9.48</v>
      </c>
      <c r="D276">
        <v>6.51</v>
      </c>
    </row>
    <row r="277" spans="1:4">
      <c r="A277">
        <v>36.700000000000003</v>
      </c>
      <c r="B277">
        <v>8</v>
      </c>
      <c r="C277">
        <v>9.2200000000000006</v>
      </c>
      <c r="D277">
        <v>6.25</v>
      </c>
    </row>
    <row r="278" spans="1:4">
      <c r="A278">
        <v>36.799999999999997</v>
      </c>
      <c r="B278">
        <v>7.58</v>
      </c>
      <c r="C278">
        <v>8.8000000000000007</v>
      </c>
      <c r="D278">
        <v>5.83</v>
      </c>
    </row>
    <row r="279" spans="1:4">
      <c r="A279">
        <v>36.9</v>
      </c>
      <c r="B279">
        <v>7.09</v>
      </c>
      <c r="C279">
        <v>8.32</v>
      </c>
      <c r="D279">
        <v>5.33</v>
      </c>
    </row>
    <row r="280" spans="1:4">
      <c r="A280">
        <v>37</v>
      </c>
      <c r="B280">
        <v>6.63</v>
      </c>
      <c r="C280">
        <v>7.86</v>
      </c>
      <c r="D280">
        <v>4.87</v>
      </c>
    </row>
    <row r="281" spans="1:4">
      <c r="A281">
        <v>37.1</v>
      </c>
      <c r="B281">
        <v>6.3</v>
      </c>
      <c r="C281">
        <v>7.53</v>
      </c>
      <c r="D281">
        <v>4.53</v>
      </c>
    </row>
    <row r="282" spans="1:4">
      <c r="A282">
        <v>37.200000000000003</v>
      </c>
      <c r="B282">
        <v>6.15</v>
      </c>
      <c r="C282">
        <v>7.39</v>
      </c>
      <c r="D282">
        <v>4.38</v>
      </c>
    </row>
    <row r="283" spans="1:4">
      <c r="A283">
        <v>37.299999999999997</v>
      </c>
      <c r="B283">
        <v>6.23</v>
      </c>
      <c r="C283">
        <v>7.47</v>
      </c>
      <c r="D283">
        <v>4.45</v>
      </c>
    </row>
    <row r="284" spans="1:4">
      <c r="A284">
        <v>37.4</v>
      </c>
      <c r="B284">
        <v>6.44</v>
      </c>
      <c r="C284">
        <v>7.69</v>
      </c>
      <c r="D284">
        <v>4.66</v>
      </c>
    </row>
    <row r="285" spans="1:4">
      <c r="A285">
        <v>37.5</v>
      </c>
      <c r="B285">
        <v>6.64</v>
      </c>
      <c r="C285">
        <v>7.89</v>
      </c>
      <c r="D285">
        <v>4.8499999999999996</v>
      </c>
    </row>
    <row r="286" spans="1:4">
      <c r="A286">
        <v>37.6</v>
      </c>
      <c r="B286">
        <v>6.8</v>
      </c>
      <c r="C286">
        <v>8.06</v>
      </c>
      <c r="D286">
        <v>5.01</v>
      </c>
    </row>
    <row r="287" spans="1:4">
      <c r="A287">
        <v>37.700000000000003</v>
      </c>
      <c r="B287">
        <v>6.94</v>
      </c>
      <c r="C287">
        <v>8.1999999999999993</v>
      </c>
      <c r="D287">
        <v>5.14</v>
      </c>
    </row>
    <row r="288" spans="1:4">
      <c r="A288">
        <v>37.799999999999997</v>
      </c>
      <c r="B288">
        <v>7.08</v>
      </c>
      <c r="C288">
        <v>8.34</v>
      </c>
      <c r="D288">
        <v>5.28</v>
      </c>
    </row>
    <row r="289" spans="1:4">
      <c r="A289">
        <v>37.9</v>
      </c>
      <c r="B289">
        <v>7.28</v>
      </c>
      <c r="C289">
        <v>8.5399999999999991</v>
      </c>
      <c r="D289">
        <v>5.47</v>
      </c>
    </row>
    <row r="290" spans="1:4">
      <c r="A290">
        <v>38</v>
      </c>
      <c r="B290">
        <v>7.55</v>
      </c>
      <c r="C290">
        <v>8.81</v>
      </c>
      <c r="D290">
        <v>5.74</v>
      </c>
    </row>
    <row r="291" spans="1:4">
      <c r="A291">
        <v>38.1</v>
      </c>
      <c r="B291">
        <v>7.82</v>
      </c>
      <c r="C291">
        <v>9.09</v>
      </c>
      <c r="D291">
        <v>6.01</v>
      </c>
    </row>
    <row r="292" spans="1:4">
      <c r="A292">
        <v>38.200000000000003</v>
      </c>
      <c r="B292">
        <v>8.07</v>
      </c>
      <c r="C292">
        <v>9.34</v>
      </c>
      <c r="D292">
        <v>6.25</v>
      </c>
    </row>
    <row r="293" spans="1:4">
      <c r="A293">
        <v>38.299999999999997</v>
      </c>
      <c r="B293">
        <v>8.2200000000000006</v>
      </c>
      <c r="C293">
        <v>9.5</v>
      </c>
      <c r="D293">
        <v>6.4</v>
      </c>
    </row>
    <row r="294" spans="1:4">
      <c r="A294">
        <v>38.4</v>
      </c>
      <c r="B294">
        <v>8.26</v>
      </c>
      <c r="C294">
        <v>9.5399999999999991</v>
      </c>
      <c r="D294">
        <v>6.43</v>
      </c>
    </row>
    <row r="295" spans="1:4">
      <c r="A295">
        <v>38.5</v>
      </c>
      <c r="B295">
        <v>8.23</v>
      </c>
      <c r="C295">
        <v>9.52</v>
      </c>
      <c r="D295">
        <v>6.4</v>
      </c>
    </row>
    <row r="296" spans="1:4">
      <c r="A296">
        <v>38.6</v>
      </c>
      <c r="B296">
        <v>8.18</v>
      </c>
      <c r="C296">
        <v>9.4700000000000006</v>
      </c>
      <c r="D296">
        <v>6.34</v>
      </c>
    </row>
    <row r="297" spans="1:4">
      <c r="A297">
        <v>38.700000000000003</v>
      </c>
      <c r="B297">
        <v>8.1199999999999992</v>
      </c>
      <c r="C297">
        <v>9.41</v>
      </c>
      <c r="D297">
        <v>6.28</v>
      </c>
    </row>
    <row r="298" spans="1:4">
      <c r="A298">
        <v>38.799999999999997</v>
      </c>
      <c r="B298">
        <v>8.0500000000000007</v>
      </c>
      <c r="C298">
        <v>9.34</v>
      </c>
      <c r="D298">
        <v>6.2</v>
      </c>
    </row>
    <row r="299" spans="1:4">
      <c r="A299">
        <v>38.9</v>
      </c>
      <c r="B299">
        <v>8</v>
      </c>
      <c r="C299">
        <v>9.3000000000000007</v>
      </c>
      <c r="D299">
        <v>6.15</v>
      </c>
    </row>
    <row r="300" spans="1:4">
      <c r="A300">
        <v>39</v>
      </c>
      <c r="B300">
        <v>8.0299999999999994</v>
      </c>
      <c r="C300">
        <v>9.33</v>
      </c>
      <c r="D300">
        <v>6.17</v>
      </c>
    </row>
    <row r="301" spans="1:4">
      <c r="A301">
        <v>39.1</v>
      </c>
      <c r="B301">
        <v>8.19</v>
      </c>
      <c r="C301">
        <v>9.49</v>
      </c>
      <c r="D301">
        <v>6.32</v>
      </c>
    </row>
    <row r="302" spans="1:4">
      <c r="A302">
        <v>39.200000000000003</v>
      </c>
      <c r="B302">
        <v>8.5</v>
      </c>
      <c r="C302">
        <v>9.8000000000000007</v>
      </c>
      <c r="D302">
        <v>6.63</v>
      </c>
    </row>
    <row r="303" spans="1:4">
      <c r="A303">
        <v>39.299999999999997</v>
      </c>
      <c r="B303">
        <v>8.82</v>
      </c>
      <c r="C303">
        <v>10.130000000000001</v>
      </c>
      <c r="D303">
        <v>6.94</v>
      </c>
    </row>
    <row r="304" spans="1:4">
      <c r="A304">
        <v>39.4</v>
      </c>
      <c r="B304">
        <v>8.9700000000000006</v>
      </c>
      <c r="C304">
        <v>10.28</v>
      </c>
      <c r="D304">
        <v>7.1</v>
      </c>
    </row>
    <row r="305" spans="1:4">
      <c r="A305">
        <v>39.5</v>
      </c>
      <c r="B305">
        <v>8.93</v>
      </c>
      <c r="C305">
        <v>10.25</v>
      </c>
      <c r="D305">
        <v>7.05</v>
      </c>
    </row>
    <row r="306" spans="1:4">
      <c r="A306">
        <v>39.6</v>
      </c>
      <c r="B306">
        <v>8.7899999999999991</v>
      </c>
      <c r="C306">
        <v>10.11</v>
      </c>
      <c r="D306">
        <v>6.9</v>
      </c>
    </row>
    <row r="307" spans="1:4">
      <c r="A307">
        <v>39.700000000000003</v>
      </c>
      <c r="B307">
        <v>8.66</v>
      </c>
      <c r="C307">
        <v>9.99</v>
      </c>
      <c r="D307">
        <v>6.77</v>
      </c>
    </row>
    <row r="308" spans="1:4">
      <c r="A308">
        <v>39.799999999999997</v>
      </c>
      <c r="B308">
        <v>8.6199999999999992</v>
      </c>
      <c r="C308">
        <v>9.94</v>
      </c>
      <c r="D308">
        <v>6.72</v>
      </c>
    </row>
    <row r="309" spans="1:4">
      <c r="A309">
        <v>39.9</v>
      </c>
      <c r="B309">
        <v>8.66</v>
      </c>
      <c r="C309">
        <v>9.99</v>
      </c>
      <c r="D309">
        <v>6.76</v>
      </c>
    </row>
    <row r="310" spans="1:4">
      <c r="A310">
        <v>40</v>
      </c>
      <c r="B310">
        <v>8.76</v>
      </c>
      <c r="C310">
        <v>10.09</v>
      </c>
      <c r="D310">
        <v>6.85</v>
      </c>
    </row>
    <row r="311" spans="1:4">
      <c r="A311">
        <v>40.1</v>
      </c>
      <c r="B311">
        <v>8.89</v>
      </c>
      <c r="C311">
        <v>10.23</v>
      </c>
      <c r="D311">
        <v>6.98</v>
      </c>
    </row>
    <row r="312" spans="1:4">
      <c r="A312">
        <v>40.200000000000003</v>
      </c>
      <c r="B312">
        <v>9</v>
      </c>
      <c r="C312">
        <v>10.34</v>
      </c>
      <c r="D312">
        <v>7.08</v>
      </c>
    </row>
    <row r="313" spans="1:4">
      <c r="A313">
        <v>40.299999999999997</v>
      </c>
      <c r="B313">
        <v>9</v>
      </c>
      <c r="C313">
        <v>10.34</v>
      </c>
      <c r="D313">
        <v>7.08</v>
      </c>
    </row>
    <row r="314" spans="1:4">
      <c r="A314">
        <v>40.4</v>
      </c>
      <c r="B314">
        <v>8.89</v>
      </c>
      <c r="C314">
        <v>10.23</v>
      </c>
      <c r="D314">
        <v>6.96</v>
      </c>
    </row>
    <row r="315" spans="1:4">
      <c r="A315">
        <v>40.5</v>
      </c>
      <c r="B315">
        <v>8.7200000000000006</v>
      </c>
      <c r="C315">
        <v>10.07</v>
      </c>
      <c r="D315">
        <v>6.79</v>
      </c>
    </row>
    <row r="316" spans="1:4">
      <c r="A316">
        <v>40.6</v>
      </c>
      <c r="B316">
        <v>8.59</v>
      </c>
      <c r="C316">
        <v>9.94</v>
      </c>
      <c r="D316">
        <v>6.66</v>
      </c>
    </row>
    <row r="317" spans="1:4">
      <c r="A317">
        <v>40.700000000000003</v>
      </c>
      <c r="B317">
        <v>8.5399999999999991</v>
      </c>
      <c r="C317">
        <v>9.9</v>
      </c>
      <c r="D317">
        <v>6.6</v>
      </c>
    </row>
    <row r="318" spans="1:4">
      <c r="A318">
        <v>40.799999999999997</v>
      </c>
      <c r="B318">
        <v>8.5399999999999991</v>
      </c>
      <c r="C318">
        <v>9.9</v>
      </c>
      <c r="D318">
        <v>6.6</v>
      </c>
    </row>
    <row r="319" spans="1:4">
      <c r="A319">
        <v>40.9</v>
      </c>
      <c r="B319">
        <v>8.56</v>
      </c>
      <c r="C319">
        <v>9.92</v>
      </c>
      <c r="D319">
        <v>6.61</v>
      </c>
    </row>
    <row r="320" spans="1:4">
      <c r="A320">
        <v>41</v>
      </c>
      <c r="B320">
        <v>8.58</v>
      </c>
      <c r="C320">
        <v>9.94</v>
      </c>
      <c r="D320">
        <v>6.63</v>
      </c>
    </row>
    <row r="321" spans="1:4">
      <c r="A321">
        <v>41.1</v>
      </c>
      <c r="B321">
        <v>8.6199999999999992</v>
      </c>
      <c r="C321">
        <v>9.99</v>
      </c>
      <c r="D321">
        <v>6.67</v>
      </c>
    </row>
    <row r="322" spans="1:4">
      <c r="A322">
        <v>41.2</v>
      </c>
      <c r="B322">
        <v>8.73</v>
      </c>
      <c r="C322">
        <v>10.1</v>
      </c>
      <c r="D322">
        <v>6.77</v>
      </c>
    </row>
    <row r="323" spans="1:4">
      <c r="A323">
        <v>41.3</v>
      </c>
      <c r="B323">
        <v>8.94</v>
      </c>
      <c r="C323">
        <v>10.32</v>
      </c>
      <c r="D323">
        <v>6.97</v>
      </c>
    </row>
    <row r="324" spans="1:4">
      <c r="A324">
        <v>41.4</v>
      </c>
      <c r="B324">
        <v>9.23</v>
      </c>
      <c r="C324">
        <v>10.61</v>
      </c>
      <c r="D324">
        <v>7.26</v>
      </c>
    </row>
    <row r="325" spans="1:4">
      <c r="A325">
        <v>41.5</v>
      </c>
      <c r="B325">
        <v>9.5500000000000007</v>
      </c>
      <c r="C325">
        <v>10.93</v>
      </c>
      <c r="D325">
        <v>7.57</v>
      </c>
    </row>
    <row r="326" spans="1:4">
      <c r="A326">
        <v>41.6</v>
      </c>
      <c r="B326">
        <v>9.83</v>
      </c>
      <c r="C326">
        <v>11.22</v>
      </c>
      <c r="D326">
        <v>7.85</v>
      </c>
    </row>
    <row r="327" spans="1:4">
      <c r="A327">
        <v>41.7</v>
      </c>
      <c r="B327">
        <v>10.039999999999999</v>
      </c>
      <c r="C327">
        <v>11.43</v>
      </c>
      <c r="D327">
        <v>8.0500000000000007</v>
      </c>
    </row>
    <row r="328" spans="1:4">
      <c r="A328">
        <v>41.8</v>
      </c>
      <c r="B328">
        <v>10.19</v>
      </c>
      <c r="C328">
        <v>11.59</v>
      </c>
      <c r="D328">
        <v>8.1999999999999993</v>
      </c>
    </row>
    <row r="329" spans="1:4">
      <c r="A329">
        <v>41.9</v>
      </c>
      <c r="B329">
        <v>10.34</v>
      </c>
      <c r="C329">
        <v>11.74</v>
      </c>
      <c r="D329">
        <v>8.35</v>
      </c>
    </row>
    <row r="330" spans="1:4">
      <c r="A330">
        <v>42</v>
      </c>
      <c r="B330">
        <v>10.42</v>
      </c>
      <c r="C330">
        <v>11.82</v>
      </c>
      <c r="D330">
        <v>8.42</v>
      </c>
    </row>
    <row r="331" spans="1:4">
      <c r="A331">
        <v>42.1</v>
      </c>
      <c r="B331">
        <v>10.41</v>
      </c>
      <c r="C331">
        <v>11.81</v>
      </c>
      <c r="D331">
        <v>8.4</v>
      </c>
    </row>
    <row r="332" spans="1:4">
      <c r="A332">
        <v>42.2</v>
      </c>
      <c r="B332">
        <v>10.32</v>
      </c>
      <c r="C332">
        <v>11.73</v>
      </c>
      <c r="D332">
        <v>8.31</v>
      </c>
    </row>
    <row r="333" spans="1:4">
      <c r="A333">
        <v>42.3</v>
      </c>
      <c r="B333">
        <v>10.17</v>
      </c>
      <c r="C333">
        <v>11.58</v>
      </c>
      <c r="D333">
        <v>8.16</v>
      </c>
    </row>
    <row r="334" spans="1:4">
      <c r="A334">
        <v>42.4</v>
      </c>
      <c r="B334">
        <v>9.98</v>
      </c>
      <c r="C334">
        <v>11.39</v>
      </c>
      <c r="D334">
        <v>7.96</v>
      </c>
    </row>
    <row r="335" spans="1:4">
      <c r="A335">
        <v>42.5</v>
      </c>
      <c r="B335">
        <v>9.7799999999999994</v>
      </c>
      <c r="C335">
        <v>11.2</v>
      </c>
      <c r="D335">
        <v>7.76</v>
      </c>
    </row>
    <row r="336" spans="1:4">
      <c r="A336">
        <v>42.6</v>
      </c>
      <c r="B336">
        <v>9.6</v>
      </c>
      <c r="C336">
        <v>11.02</v>
      </c>
      <c r="D336">
        <v>7.57</v>
      </c>
    </row>
    <row r="337" spans="1:4">
      <c r="A337">
        <v>42.7</v>
      </c>
      <c r="B337">
        <v>9.4600000000000009</v>
      </c>
      <c r="C337">
        <v>10.88</v>
      </c>
      <c r="D337">
        <v>7.42</v>
      </c>
    </row>
    <row r="338" spans="1:4">
      <c r="A338">
        <v>42.8</v>
      </c>
      <c r="B338">
        <v>9.36</v>
      </c>
      <c r="C338">
        <v>10.79</v>
      </c>
      <c r="D338">
        <v>7.32</v>
      </c>
    </row>
    <row r="339" spans="1:4">
      <c r="A339">
        <v>42.9</v>
      </c>
      <c r="B339">
        <v>9.2899999999999991</v>
      </c>
      <c r="C339">
        <v>10.72</v>
      </c>
      <c r="D339">
        <v>7.25</v>
      </c>
    </row>
    <row r="340" spans="1:4">
      <c r="A340">
        <v>43</v>
      </c>
      <c r="B340">
        <v>9.26</v>
      </c>
      <c r="C340">
        <v>10.69</v>
      </c>
      <c r="D340">
        <v>7.21</v>
      </c>
    </row>
    <row r="341" spans="1:4">
      <c r="A341">
        <v>43.1</v>
      </c>
      <c r="B341">
        <v>9.27</v>
      </c>
      <c r="C341">
        <v>10.71</v>
      </c>
      <c r="D341">
        <v>7.22</v>
      </c>
    </row>
    <row r="342" spans="1:4">
      <c r="A342">
        <v>43.2</v>
      </c>
      <c r="B342">
        <v>9.3000000000000007</v>
      </c>
      <c r="C342">
        <v>10.74</v>
      </c>
      <c r="D342">
        <v>7.24</v>
      </c>
    </row>
    <row r="343" spans="1:4">
      <c r="A343">
        <v>43.3</v>
      </c>
      <c r="B343">
        <v>9.31</v>
      </c>
      <c r="C343">
        <v>10.75</v>
      </c>
      <c r="D343">
        <v>7.25</v>
      </c>
    </row>
    <row r="344" spans="1:4">
      <c r="A344">
        <v>43.4</v>
      </c>
      <c r="B344">
        <v>9.2799999999999994</v>
      </c>
      <c r="C344">
        <v>10.73</v>
      </c>
      <c r="D344">
        <v>7.22</v>
      </c>
    </row>
    <row r="345" spans="1:4">
      <c r="A345">
        <v>43.5</v>
      </c>
      <c r="B345">
        <v>9.18</v>
      </c>
      <c r="C345">
        <v>10.63</v>
      </c>
      <c r="D345">
        <v>7.11</v>
      </c>
    </row>
    <row r="346" spans="1:4">
      <c r="A346">
        <v>43.6</v>
      </c>
      <c r="B346">
        <v>9.0299999999999994</v>
      </c>
      <c r="C346">
        <v>10.48</v>
      </c>
      <c r="D346">
        <v>6.95</v>
      </c>
    </row>
    <row r="347" spans="1:4">
      <c r="A347">
        <v>43.7</v>
      </c>
      <c r="B347">
        <v>8.8699999999999992</v>
      </c>
      <c r="C347">
        <v>10.33</v>
      </c>
      <c r="D347">
        <v>6.79</v>
      </c>
    </row>
    <row r="348" spans="1:4">
      <c r="A348">
        <v>43.8</v>
      </c>
      <c r="B348">
        <v>8.7799999999999994</v>
      </c>
      <c r="C348">
        <v>10.24</v>
      </c>
      <c r="D348">
        <v>6.7</v>
      </c>
    </row>
    <row r="349" spans="1:4">
      <c r="A349">
        <v>43.9</v>
      </c>
      <c r="B349">
        <v>8.86</v>
      </c>
      <c r="C349">
        <v>10.32</v>
      </c>
      <c r="D349">
        <v>6.77</v>
      </c>
    </row>
    <row r="350" spans="1:4">
      <c r="A350">
        <v>44</v>
      </c>
      <c r="B350">
        <v>9.14</v>
      </c>
      <c r="C350">
        <v>10.61</v>
      </c>
      <c r="D350">
        <v>7.04</v>
      </c>
    </row>
    <row r="351" spans="1:4">
      <c r="A351">
        <v>44.1</v>
      </c>
      <c r="B351">
        <v>9.6</v>
      </c>
      <c r="C351">
        <v>11.07</v>
      </c>
      <c r="D351">
        <v>7.5</v>
      </c>
    </row>
    <row r="352" spans="1:4">
      <c r="A352">
        <v>44.2</v>
      </c>
      <c r="B352">
        <v>10.17</v>
      </c>
      <c r="C352">
        <v>11.64</v>
      </c>
      <c r="D352">
        <v>8.07</v>
      </c>
    </row>
    <row r="353" spans="1:4">
      <c r="A353">
        <v>44.3</v>
      </c>
      <c r="B353">
        <v>10.71</v>
      </c>
      <c r="C353">
        <v>12.19</v>
      </c>
      <c r="D353">
        <v>8.6</v>
      </c>
    </row>
    <row r="354" spans="1:4">
      <c r="A354">
        <v>44.4</v>
      </c>
      <c r="B354">
        <v>11.08</v>
      </c>
      <c r="C354">
        <v>12.56</v>
      </c>
      <c r="D354">
        <v>8.9700000000000006</v>
      </c>
    </row>
    <row r="355" spans="1:4">
      <c r="A355">
        <v>44.5</v>
      </c>
      <c r="B355">
        <v>11.19</v>
      </c>
      <c r="C355">
        <v>12.67</v>
      </c>
      <c r="D355">
        <v>9.07</v>
      </c>
    </row>
    <row r="356" spans="1:4">
      <c r="A356">
        <v>44.6</v>
      </c>
      <c r="B356">
        <v>11.05</v>
      </c>
      <c r="C356">
        <v>12.54</v>
      </c>
      <c r="D356">
        <v>8.93</v>
      </c>
    </row>
    <row r="357" spans="1:4">
      <c r="A357">
        <v>44.7</v>
      </c>
      <c r="B357">
        <v>10.75</v>
      </c>
      <c r="C357">
        <v>12.24</v>
      </c>
      <c r="D357">
        <v>8.6199999999999992</v>
      </c>
    </row>
    <row r="358" spans="1:4">
      <c r="A358">
        <v>44.8</v>
      </c>
      <c r="B358">
        <v>10.4</v>
      </c>
      <c r="C358">
        <v>11.89</v>
      </c>
      <c r="D358">
        <v>8.26</v>
      </c>
    </row>
    <row r="359" spans="1:4">
      <c r="A359">
        <v>44.9</v>
      </c>
      <c r="B359">
        <v>10.130000000000001</v>
      </c>
      <c r="C359">
        <v>11.63</v>
      </c>
      <c r="D359">
        <v>7.99</v>
      </c>
    </row>
    <row r="360" spans="1:4">
      <c r="A360">
        <v>45</v>
      </c>
      <c r="B360">
        <v>10.01</v>
      </c>
      <c r="C360">
        <v>11.51</v>
      </c>
      <c r="D360">
        <v>7.86</v>
      </c>
    </row>
    <row r="361" spans="1:4">
      <c r="A361">
        <v>45.1</v>
      </c>
      <c r="B361">
        <v>10.01</v>
      </c>
      <c r="C361">
        <v>11.51</v>
      </c>
      <c r="D361">
        <v>7.86</v>
      </c>
    </row>
    <row r="362" spans="1:4">
      <c r="A362">
        <v>45.2</v>
      </c>
      <c r="B362">
        <v>10.1</v>
      </c>
      <c r="C362">
        <v>11.61</v>
      </c>
      <c r="D362">
        <v>7.95</v>
      </c>
    </row>
    <row r="363" spans="1:4">
      <c r="A363">
        <v>45.3</v>
      </c>
      <c r="B363">
        <v>10.27</v>
      </c>
      <c r="C363">
        <v>11.78</v>
      </c>
      <c r="D363">
        <v>8.1199999999999992</v>
      </c>
    </row>
    <row r="364" spans="1:4">
      <c r="A364">
        <v>45.4</v>
      </c>
      <c r="B364">
        <v>10.5</v>
      </c>
      <c r="C364">
        <v>12.01</v>
      </c>
      <c r="D364">
        <v>8.34</v>
      </c>
    </row>
    <row r="365" spans="1:4">
      <c r="A365">
        <v>45.5</v>
      </c>
      <c r="B365">
        <v>10.75</v>
      </c>
      <c r="C365">
        <v>12.27</v>
      </c>
      <c r="D365">
        <v>8.58</v>
      </c>
    </row>
    <row r="366" spans="1:4">
      <c r="A366">
        <v>45.6</v>
      </c>
      <c r="B366">
        <v>11.03</v>
      </c>
      <c r="C366">
        <v>12.55</v>
      </c>
      <c r="D366">
        <v>8.86</v>
      </c>
    </row>
    <row r="367" spans="1:4">
      <c r="A367">
        <v>45.7</v>
      </c>
      <c r="B367">
        <v>11.36</v>
      </c>
      <c r="C367">
        <v>12.88</v>
      </c>
      <c r="D367">
        <v>9.18</v>
      </c>
    </row>
    <row r="368" spans="1:4">
      <c r="A368">
        <v>45.8</v>
      </c>
      <c r="B368">
        <v>11.71</v>
      </c>
      <c r="C368">
        <v>13.24</v>
      </c>
      <c r="D368">
        <v>9.5299999999999994</v>
      </c>
    </row>
    <row r="369" spans="1:4">
      <c r="A369">
        <v>45.9</v>
      </c>
      <c r="B369">
        <v>12.07</v>
      </c>
      <c r="C369">
        <v>13.6</v>
      </c>
      <c r="D369">
        <v>9.89</v>
      </c>
    </row>
    <row r="370" spans="1:4">
      <c r="A370">
        <v>46</v>
      </c>
      <c r="B370">
        <v>12.3</v>
      </c>
      <c r="C370">
        <v>13.83</v>
      </c>
      <c r="D370">
        <v>10.11</v>
      </c>
    </row>
    <row r="371" spans="1:4">
      <c r="A371">
        <v>46.1</v>
      </c>
      <c r="B371">
        <v>12.25</v>
      </c>
      <c r="C371">
        <v>13.78</v>
      </c>
      <c r="D371">
        <v>10.050000000000001</v>
      </c>
    </row>
    <row r="372" spans="1:4">
      <c r="A372">
        <v>46.2</v>
      </c>
      <c r="B372">
        <v>12.07</v>
      </c>
      <c r="C372">
        <v>13.61</v>
      </c>
      <c r="D372">
        <v>9.8699999999999992</v>
      </c>
    </row>
    <row r="373" spans="1:4">
      <c r="A373">
        <v>46.3</v>
      </c>
      <c r="B373">
        <v>11.88</v>
      </c>
      <c r="C373">
        <v>13.43</v>
      </c>
      <c r="D373">
        <v>9.68</v>
      </c>
    </row>
    <row r="374" spans="1:4">
      <c r="A374">
        <v>46.4</v>
      </c>
      <c r="B374">
        <v>11.71</v>
      </c>
      <c r="C374">
        <v>13.26</v>
      </c>
      <c r="D374">
        <v>9.5</v>
      </c>
    </row>
    <row r="375" spans="1:4">
      <c r="A375">
        <v>46.5</v>
      </c>
      <c r="B375">
        <v>11.63</v>
      </c>
      <c r="C375">
        <v>13.18</v>
      </c>
      <c r="D375">
        <v>9.41</v>
      </c>
    </row>
    <row r="376" spans="1:4">
      <c r="A376">
        <v>46.6</v>
      </c>
      <c r="B376">
        <v>11.57</v>
      </c>
      <c r="C376">
        <v>13.12</v>
      </c>
      <c r="D376">
        <v>9.35</v>
      </c>
    </row>
    <row r="377" spans="1:4">
      <c r="A377">
        <v>46.7</v>
      </c>
      <c r="B377">
        <v>11.55</v>
      </c>
      <c r="C377">
        <v>13.11</v>
      </c>
      <c r="D377">
        <v>9.33</v>
      </c>
    </row>
    <row r="378" spans="1:4">
      <c r="A378">
        <v>46.8</v>
      </c>
      <c r="B378">
        <v>11.56</v>
      </c>
      <c r="C378">
        <v>13.12</v>
      </c>
      <c r="D378">
        <v>9.34</v>
      </c>
    </row>
    <row r="379" spans="1:4">
      <c r="A379">
        <v>46.9</v>
      </c>
      <c r="B379">
        <v>11.61</v>
      </c>
      <c r="C379">
        <v>13.17</v>
      </c>
      <c r="D379">
        <v>9.3800000000000008</v>
      </c>
    </row>
    <row r="380" spans="1:4">
      <c r="A380">
        <v>47</v>
      </c>
      <c r="B380">
        <v>11.69</v>
      </c>
      <c r="C380">
        <v>13.25</v>
      </c>
      <c r="D380">
        <v>9.4499999999999993</v>
      </c>
    </row>
    <row r="381" spans="1:4">
      <c r="A381">
        <v>47.1</v>
      </c>
      <c r="B381">
        <v>11.81</v>
      </c>
      <c r="C381">
        <v>13.38</v>
      </c>
      <c r="D381">
        <v>9.57</v>
      </c>
    </row>
    <row r="382" spans="1:4">
      <c r="A382">
        <v>47.2</v>
      </c>
      <c r="B382">
        <v>12.01</v>
      </c>
      <c r="C382">
        <v>13.59</v>
      </c>
      <c r="D382">
        <v>9.77</v>
      </c>
    </row>
    <row r="383" spans="1:4">
      <c r="A383">
        <v>47.3</v>
      </c>
      <c r="B383">
        <v>12.31</v>
      </c>
      <c r="C383">
        <v>13.89</v>
      </c>
      <c r="D383">
        <v>10.06</v>
      </c>
    </row>
    <row r="384" spans="1:4">
      <c r="A384">
        <v>47.4</v>
      </c>
      <c r="B384">
        <v>12.62</v>
      </c>
      <c r="C384">
        <v>14.2</v>
      </c>
      <c r="D384">
        <v>10.36</v>
      </c>
    </row>
    <row r="385" spans="1:4">
      <c r="A385">
        <v>47.5</v>
      </c>
      <c r="B385">
        <v>12.9</v>
      </c>
      <c r="C385">
        <v>14.48</v>
      </c>
      <c r="D385">
        <v>10.64</v>
      </c>
    </row>
    <row r="386" spans="1:4">
      <c r="A386">
        <v>47.6</v>
      </c>
      <c r="B386">
        <v>13.14</v>
      </c>
      <c r="C386">
        <v>14.72</v>
      </c>
      <c r="D386">
        <v>10.87</v>
      </c>
    </row>
    <row r="387" spans="1:4">
      <c r="A387">
        <v>47.7</v>
      </c>
      <c r="B387">
        <v>13.28</v>
      </c>
      <c r="C387">
        <v>14.87</v>
      </c>
      <c r="D387">
        <v>11</v>
      </c>
    </row>
    <row r="388" spans="1:4">
      <c r="A388">
        <v>47.8</v>
      </c>
      <c r="B388">
        <v>13.21</v>
      </c>
      <c r="C388">
        <v>14.8</v>
      </c>
      <c r="D388">
        <v>10.93</v>
      </c>
    </row>
    <row r="389" spans="1:4">
      <c r="A389">
        <v>47.9</v>
      </c>
      <c r="B389">
        <v>13.06</v>
      </c>
      <c r="C389">
        <v>14.65</v>
      </c>
      <c r="D389">
        <v>10.78</v>
      </c>
    </row>
    <row r="390" spans="1:4">
      <c r="A390">
        <v>48</v>
      </c>
      <c r="B390">
        <v>12.81</v>
      </c>
      <c r="C390">
        <v>14.41</v>
      </c>
      <c r="D390">
        <v>10.53</v>
      </c>
    </row>
    <row r="391" spans="1:4">
      <c r="A391">
        <v>48.1</v>
      </c>
      <c r="B391">
        <v>12.52</v>
      </c>
      <c r="C391">
        <v>14.12</v>
      </c>
      <c r="D391">
        <v>10.23</v>
      </c>
    </row>
    <row r="392" spans="1:4">
      <c r="A392">
        <v>48.2</v>
      </c>
      <c r="B392">
        <v>12.25</v>
      </c>
      <c r="C392">
        <v>13.86</v>
      </c>
      <c r="D392">
        <v>9.9600000000000009</v>
      </c>
    </row>
    <row r="393" spans="1:4">
      <c r="A393">
        <v>48.3</v>
      </c>
      <c r="B393">
        <v>12.12</v>
      </c>
      <c r="C393">
        <v>13.73</v>
      </c>
      <c r="D393">
        <v>9.82</v>
      </c>
    </row>
    <row r="394" spans="1:4">
      <c r="A394">
        <v>48.4</v>
      </c>
      <c r="B394">
        <v>12.21</v>
      </c>
      <c r="C394">
        <v>13.82</v>
      </c>
      <c r="D394">
        <v>9.9</v>
      </c>
    </row>
    <row r="395" spans="1:4">
      <c r="A395">
        <v>48.5</v>
      </c>
      <c r="B395">
        <v>12.48</v>
      </c>
      <c r="C395">
        <v>14.1</v>
      </c>
      <c r="D395">
        <v>10.17</v>
      </c>
    </row>
    <row r="396" spans="1:4">
      <c r="A396">
        <v>48.6</v>
      </c>
      <c r="B396">
        <v>12.81</v>
      </c>
      <c r="C396">
        <v>14.43</v>
      </c>
      <c r="D396">
        <v>10.5</v>
      </c>
    </row>
    <row r="397" spans="1:4">
      <c r="A397">
        <v>48.7</v>
      </c>
      <c r="B397">
        <v>13.07</v>
      </c>
      <c r="C397">
        <v>14.69</v>
      </c>
      <c r="D397">
        <v>10.75</v>
      </c>
    </row>
    <row r="398" spans="1:4">
      <c r="A398">
        <v>48.8</v>
      </c>
      <c r="B398">
        <v>13.22</v>
      </c>
      <c r="C398">
        <v>14.84</v>
      </c>
      <c r="D398">
        <v>10.89</v>
      </c>
    </row>
    <row r="399" spans="1:4">
      <c r="A399">
        <v>48.9</v>
      </c>
      <c r="B399">
        <v>13.28</v>
      </c>
      <c r="C399">
        <v>14.91</v>
      </c>
      <c r="D399">
        <v>10.95</v>
      </c>
    </row>
    <row r="400" spans="1:4">
      <c r="A400">
        <v>49</v>
      </c>
      <c r="B400">
        <v>13.32</v>
      </c>
      <c r="C400">
        <v>14.95</v>
      </c>
      <c r="D400">
        <v>10.99</v>
      </c>
    </row>
    <row r="401" spans="1:4">
      <c r="A401">
        <v>49.1</v>
      </c>
      <c r="B401">
        <v>13.4</v>
      </c>
      <c r="C401">
        <v>15.04</v>
      </c>
      <c r="D401">
        <v>11.07</v>
      </c>
    </row>
    <row r="402" spans="1:4">
      <c r="A402">
        <v>49.2</v>
      </c>
      <c r="B402">
        <v>13.57</v>
      </c>
      <c r="C402">
        <v>15.21</v>
      </c>
      <c r="D402">
        <v>11.22</v>
      </c>
    </row>
    <row r="403" spans="1:4">
      <c r="A403">
        <v>49.3</v>
      </c>
      <c r="B403">
        <v>13.78</v>
      </c>
      <c r="C403">
        <v>15.42</v>
      </c>
      <c r="D403">
        <v>11.43</v>
      </c>
    </row>
    <row r="404" spans="1:4">
      <c r="A404">
        <v>49.4</v>
      </c>
      <c r="B404">
        <v>13.99</v>
      </c>
      <c r="C404">
        <v>15.63</v>
      </c>
      <c r="D404">
        <v>11.64</v>
      </c>
    </row>
    <row r="405" spans="1:4">
      <c r="A405">
        <v>49.5</v>
      </c>
      <c r="B405">
        <v>14.11</v>
      </c>
      <c r="C405">
        <v>15.76</v>
      </c>
      <c r="D405">
        <v>11.75</v>
      </c>
    </row>
    <row r="406" spans="1:4">
      <c r="A406">
        <v>49.6</v>
      </c>
      <c r="B406">
        <v>14.09</v>
      </c>
      <c r="C406">
        <v>15.74</v>
      </c>
      <c r="D406">
        <v>11.73</v>
      </c>
    </row>
    <row r="407" spans="1:4">
      <c r="A407">
        <v>49.7</v>
      </c>
      <c r="B407">
        <v>13.94</v>
      </c>
      <c r="C407">
        <v>15.59</v>
      </c>
      <c r="D407">
        <v>11.57</v>
      </c>
    </row>
    <row r="408" spans="1:4">
      <c r="A408">
        <v>49.8</v>
      </c>
      <c r="B408">
        <v>13.71</v>
      </c>
      <c r="C408">
        <v>15.37</v>
      </c>
      <c r="D408">
        <v>11.34</v>
      </c>
    </row>
    <row r="409" spans="1:4">
      <c r="A409">
        <v>49.9</v>
      </c>
      <c r="B409">
        <v>13.54</v>
      </c>
      <c r="C409">
        <v>15.2</v>
      </c>
      <c r="D409">
        <v>11.16</v>
      </c>
    </row>
    <row r="410" spans="1:4">
      <c r="A410">
        <v>50</v>
      </c>
      <c r="B410">
        <v>13.46</v>
      </c>
      <c r="C410">
        <v>15.13</v>
      </c>
      <c r="D410">
        <v>11.08</v>
      </c>
    </row>
    <row r="411" spans="1:4">
      <c r="A411">
        <v>50.1</v>
      </c>
      <c r="B411">
        <v>13.5</v>
      </c>
      <c r="C411">
        <v>15.17</v>
      </c>
      <c r="D411">
        <v>11.11</v>
      </c>
    </row>
    <row r="412" spans="1:4">
      <c r="A412">
        <v>50.2</v>
      </c>
      <c r="B412">
        <v>13.62</v>
      </c>
      <c r="C412">
        <v>15.29</v>
      </c>
      <c r="D412">
        <v>11.23</v>
      </c>
    </row>
    <row r="413" spans="1:4">
      <c r="A413">
        <v>50.3</v>
      </c>
      <c r="B413">
        <v>13.76</v>
      </c>
      <c r="C413">
        <v>15.44</v>
      </c>
      <c r="D413">
        <v>11.37</v>
      </c>
    </row>
    <row r="414" spans="1:4">
      <c r="A414">
        <v>50.4</v>
      </c>
      <c r="B414">
        <v>13.92</v>
      </c>
      <c r="C414">
        <v>15.6</v>
      </c>
      <c r="D414">
        <v>11.52</v>
      </c>
    </row>
    <row r="415" spans="1:4">
      <c r="A415">
        <v>50.5</v>
      </c>
      <c r="B415">
        <v>14.13</v>
      </c>
      <c r="C415">
        <v>15.82</v>
      </c>
      <c r="D415">
        <v>11.73</v>
      </c>
    </row>
    <row r="416" spans="1:4">
      <c r="A416">
        <v>50.6</v>
      </c>
      <c r="B416">
        <v>14.34</v>
      </c>
      <c r="C416">
        <v>16.03</v>
      </c>
      <c r="D416">
        <v>11.93</v>
      </c>
    </row>
    <row r="417" spans="1:4">
      <c r="A417">
        <v>50.7</v>
      </c>
      <c r="B417">
        <v>14.51</v>
      </c>
      <c r="C417">
        <v>16.2</v>
      </c>
      <c r="D417">
        <v>12.09</v>
      </c>
    </row>
    <row r="418" spans="1:4">
      <c r="A418">
        <v>50.8</v>
      </c>
      <c r="B418">
        <v>14.63</v>
      </c>
      <c r="C418">
        <v>16.329999999999998</v>
      </c>
      <c r="D418">
        <v>12.21</v>
      </c>
    </row>
    <row r="419" spans="1:4">
      <c r="A419">
        <v>50.9</v>
      </c>
      <c r="B419">
        <v>14.66</v>
      </c>
      <c r="C419">
        <v>16.36</v>
      </c>
      <c r="D419">
        <v>12.24</v>
      </c>
    </row>
    <row r="420" spans="1:4">
      <c r="A420">
        <v>51</v>
      </c>
      <c r="B420">
        <v>14.55</v>
      </c>
      <c r="C420">
        <v>16.25</v>
      </c>
      <c r="D420">
        <v>12.12</v>
      </c>
    </row>
    <row r="421" spans="1:4">
      <c r="A421">
        <v>51.1</v>
      </c>
      <c r="B421">
        <v>14.33</v>
      </c>
      <c r="C421">
        <v>16.03</v>
      </c>
      <c r="D421">
        <v>11.89</v>
      </c>
    </row>
    <row r="422" spans="1:4">
      <c r="A422">
        <v>51.2</v>
      </c>
      <c r="B422">
        <v>14.02</v>
      </c>
      <c r="C422">
        <v>15.73</v>
      </c>
      <c r="D422">
        <v>11.59</v>
      </c>
    </row>
    <row r="423" spans="1:4">
      <c r="A423">
        <v>51.3</v>
      </c>
      <c r="B423">
        <v>13.61</v>
      </c>
      <c r="C423">
        <v>15.32</v>
      </c>
      <c r="D423">
        <v>11.17</v>
      </c>
    </row>
    <row r="424" spans="1:4">
      <c r="A424">
        <v>51.4</v>
      </c>
      <c r="B424">
        <v>13.16</v>
      </c>
      <c r="C424">
        <v>14.87</v>
      </c>
      <c r="D424">
        <v>10.71</v>
      </c>
    </row>
    <row r="425" spans="1:4">
      <c r="A425">
        <v>51.5</v>
      </c>
      <c r="B425">
        <v>12.88</v>
      </c>
      <c r="C425">
        <v>14.59</v>
      </c>
      <c r="D425">
        <v>10.43</v>
      </c>
    </row>
    <row r="426" spans="1:4">
      <c r="A426">
        <v>51.6</v>
      </c>
      <c r="B426">
        <v>12.89</v>
      </c>
      <c r="C426">
        <v>14.61</v>
      </c>
      <c r="D426">
        <v>10.43</v>
      </c>
    </row>
    <row r="427" spans="1:4">
      <c r="A427">
        <v>51.7</v>
      </c>
      <c r="B427">
        <v>13.11</v>
      </c>
      <c r="C427">
        <v>14.83</v>
      </c>
      <c r="D427">
        <v>10.65</v>
      </c>
    </row>
    <row r="428" spans="1:4">
      <c r="A428">
        <v>51.8</v>
      </c>
      <c r="B428">
        <v>13.39</v>
      </c>
      <c r="C428">
        <v>15.12</v>
      </c>
      <c r="D428">
        <v>10.93</v>
      </c>
    </row>
    <row r="429" spans="1:4">
      <c r="A429">
        <v>51.9</v>
      </c>
      <c r="B429">
        <v>13.63</v>
      </c>
      <c r="C429">
        <v>15.36</v>
      </c>
      <c r="D429">
        <v>11.16</v>
      </c>
    </row>
    <row r="430" spans="1:4">
      <c r="A430">
        <v>52</v>
      </c>
      <c r="B430">
        <v>13.75</v>
      </c>
      <c r="C430">
        <v>15.48</v>
      </c>
      <c r="D430">
        <v>11.28</v>
      </c>
    </row>
    <row r="431" spans="1:4">
      <c r="A431">
        <v>52.1</v>
      </c>
      <c r="B431">
        <v>13.74</v>
      </c>
      <c r="C431">
        <v>15.48</v>
      </c>
      <c r="D431">
        <v>11.26</v>
      </c>
    </row>
    <row r="432" spans="1:4">
      <c r="A432">
        <v>52.2</v>
      </c>
      <c r="B432">
        <v>13.65</v>
      </c>
      <c r="C432">
        <v>15.39</v>
      </c>
      <c r="D432">
        <v>11.17</v>
      </c>
    </row>
    <row r="433" spans="1:4">
      <c r="A433">
        <v>52.3</v>
      </c>
      <c r="B433">
        <v>13.56</v>
      </c>
      <c r="C433">
        <v>15.31</v>
      </c>
      <c r="D433">
        <v>11.07</v>
      </c>
    </row>
    <row r="434" spans="1:4">
      <c r="A434">
        <v>52.4</v>
      </c>
      <c r="B434">
        <v>13.53</v>
      </c>
      <c r="C434">
        <v>15.27</v>
      </c>
      <c r="D434">
        <v>11.03</v>
      </c>
    </row>
    <row r="435" spans="1:4">
      <c r="A435">
        <v>52.5</v>
      </c>
      <c r="B435">
        <v>13.55</v>
      </c>
      <c r="C435">
        <v>15.3</v>
      </c>
      <c r="D435">
        <v>11.05</v>
      </c>
    </row>
    <row r="436" spans="1:4">
      <c r="A436">
        <v>52.6</v>
      </c>
      <c r="B436">
        <v>13.62</v>
      </c>
      <c r="C436">
        <v>15.37</v>
      </c>
      <c r="D436">
        <v>11.12</v>
      </c>
    </row>
    <row r="437" spans="1:4">
      <c r="A437">
        <v>52.7</v>
      </c>
      <c r="B437">
        <v>13.66</v>
      </c>
      <c r="C437">
        <v>15.42</v>
      </c>
      <c r="D437">
        <v>11.15</v>
      </c>
    </row>
    <row r="438" spans="1:4">
      <c r="A438">
        <v>52.8</v>
      </c>
      <c r="B438">
        <v>13.63</v>
      </c>
      <c r="C438">
        <v>15.39</v>
      </c>
      <c r="D438">
        <v>11.11</v>
      </c>
    </row>
    <row r="439" spans="1:4">
      <c r="A439">
        <v>52.9</v>
      </c>
      <c r="B439">
        <v>13.5</v>
      </c>
      <c r="C439">
        <v>15.26</v>
      </c>
      <c r="D439">
        <v>10.98</v>
      </c>
    </row>
    <row r="440" spans="1:4">
      <c r="A440">
        <v>53</v>
      </c>
      <c r="B440">
        <v>13.32</v>
      </c>
      <c r="C440">
        <v>15.09</v>
      </c>
      <c r="D440">
        <v>10.8</v>
      </c>
    </row>
    <row r="441" spans="1:4">
      <c r="A441">
        <v>53.1</v>
      </c>
      <c r="B441">
        <v>13.14</v>
      </c>
      <c r="C441">
        <v>14.91</v>
      </c>
      <c r="D441">
        <v>10.61</v>
      </c>
    </row>
    <row r="442" spans="1:4">
      <c r="A442">
        <v>53.2</v>
      </c>
      <c r="B442">
        <v>13</v>
      </c>
      <c r="C442">
        <v>14.77</v>
      </c>
      <c r="D442">
        <v>10.47</v>
      </c>
    </row>
    <row r="443" spans="1:4">
      <c r="A443">
        <v>53.3</v>
      </c>
      <c r="B443">
        <v>12.89</v>
      </c>
      <c r="C443">
        <v>14.66</v>
      </c>
      <c r="D443">
        <v>10.35</v>
      </c>
    </row>
    <row r="444" spans="1:4">
      <c r="A444">
        <v>53.4</v>
      </c>
      <c r="B444">
        <v>12.79</v>
      </c>
      <c r="C444">
        <v>14.57</v>
      </c>
      <c r="D444">
        <v>10.25</v>
      </c>
    </row>
    <row r="445" spans="1:4">
      <c r="A445">
        <v>53.5</v>
      </c>
      <c r="B445">
        <v>12.71</v>
      </c>
      <c r="C445">
        <v>14.49</v>
      </c>
      <c r="D445">
        <v>10.16</v>
      </c>
    </row>
    <row r="446" spans="1:4">
      <c r="A446">
        <v>53.6</v>
      </c>
      <c r="B446">
        <v>12.63</v>
      </c>
      <c r="C446">
        <v>14.42</v>
      </c>
      <c r="D446">
        <v>10.08</v>
      </c>
    </row>
    <row r="447" spans="1:4">
      <c r="A447">
        <v>53.7</v>
      </c>
      <c r="B447">
        <v>12.57</v>
      </c>
      <c r="C447">
        <v>14.36</v>
      </c>
      <c r="D447">
        <v>10.02</v>
      </c>
    </row>
    <row r="448" spans="1:4">
      <c r="A448">
        <v>53.8</v>
      </c>
      <c r="B448">
        <v>12.53</v>
      </c>
      <c r="C448">
        <v>14.33</v>
      </c>
      <c r="D448">
        <v>9.9700000000000006</v>
      </c>
    </row>
    <row r="449" spans="1:4">
      <c r="A449">
        <v>53.9</v>
      </c>
      <c r="B449">
        <v>12.49</v>
      </c>
      <c r="C449">
        <v>14.29</v>
      </c>
      <c r="D449">
        <v>9.93</v>
      </c>
    </row>
    <row r="450" spans="1:4">
      <c r="A450">
        <v>54</v>
      </c>
      <c r="B450">
        <v>12.45</v>
      </c>
      <c r="C450">
        <v>14.25</v>
      </c>
      <c r="D450">
        <v>9.8800000000000008</v>
      </c>
    </row>
    <row r="451" spans="1:4">
      <c r="A451">
        <v>54.1</v>
      </c>
      <c r="B451">
        <v>12.48</v>
      </c>
      <c r="C451">
        <v>14.28</v>
      </c>
      <c r="D451">
        <v>9.9</v>
      </c>
    </row>
    <row r="452" spans="1:4">
      <c r="A452">
        <v>54.2</v>
      </c>
      <c r="B452">
        <v>12.63</v>
      </c>
      <c r="C452">
        <v>14.43</v>
      </c>
      <c r="D452">
        <v>10.050000000000001</v>
      </c>
    </row>
    <row r="453" spans="1:4">
      <c r="A453">
        <v>54.3</v>
      </c>
      <c r="B453">
        <v>12.87</v>
      </c>
      <c r="C453">
        <v>14.68</v>
      </c>
      <c r="D453">
        <v>10.29</v>
      </c>
    </row>
    <row r="454" spans="1:4">
      <c r="A454">
        <v>54.4</v>
      </c>
      <c r="B454">
        <v>13.13</v>
      </c>
      <c r="C454">
        <v>14.94</v>
      </c>
      <c r="D454">
        <v>10.54</v>
      </c>
    </row>
    <row r="455" spans="1:4">
      <c r="A455">
        <v>54.5</v>
      </c>
      <c r="B455">
        <v>13.28</v>
      </c>
      <c r="C455">
        <v>15.1</v>
      </c>
      <c r="D455">
        <v>10.69</v>
      </c>
    </row>
    <row r="456" spans="1:4">
      <c r="A456">
        <v>54.6</v>
      </c>
      <c r="B456">
        <v>13.3</v>
      </c>
      <c r="C456">
        <v>15.12</v>
      </c>
      <c r="D456">
        <v>10.7</v>
      </c>
    </row>
    <row r="457" spans="1:4">
      <c r="A457">
        <v>54.7</v>
      </c>
      <c r="B457">
        <v>13.23</v>
      </c>
      <c r="C457">
        <v>15.05</v>
      </c>
      <c r="D457">
        <v>10.62</v>
      </c>
    </row>
    <row r="458" spans="1:4">
      <c r="A458">
        <v>54.8</v>
      </c>
      <c r="B458">
        <v>13.14</v>
      </c>
      <c r="C458">
        <v>14.97</v>
      </c>
      <c r="D458">
        <v>10.53</v>
      </c>
    </row>
    <row r="459" spans="1:4">
      <c r="A459">
        <v>54.9</v>
      </c>
      <c r="B459">
        <v>13.07</v>
      </c>
      <c r="C459">
        <v>14.9</v>
      </c>
      <c r="D459">
        <v>10.46</v>
      </c>
    </row>
    <row r="460" spans="1:4">
      <c r="A460">
        <v>55</v>
      </c>
      <c r="B460">
        <v>13.02</v>
      </c>
      <c r="C460">
        <v>14.85</v>
      </c>
      <c r="D460">
        <v>10.4</v>
      </c>
    </row>
    <row r="461" spans="1:4">
      <c r="A461">
        <v>55.1</v>
      </c>
      <c r="B461">
        <v>12.97</v>
      </c>
      <c r="C461">
        <v>14.8</v>
      </c>
      <c r="D461">
        <v>10.34</v>
      </c>
    </row>
    <row r="462" spans="1:4">
      <c r="A462">
        <v>55.2</v>
      </c>
      <c r="B462">
        <v>12.93</v>
      </c>
      <c r="C462">
        <v>14.77</v>
      </c>
      <c r="D462">
        <v>10.3</v>
      </c>
    </row>
    <row r="463" spans="1:4">
      <c r="A463">
        <v>55.3</v>
      </c>
      <c r="B463">
        <v>12.91</v>
      </c>
      <c r="C463">
        <v>14.76</v>
      </c>
      <c r="D463">
        <v>10.28</v>
      </c>
    </row>
    <row r="464" spans="1:4">
      <c r="A464">
        <v>55.4</v>
      </c>
      <c r="B464">
        <v>12.95</v>
      </c>
      <c r="C464">
        <v>14.8</v>
      </c>
      <c r="D464">
        <v>10.31</v>
      </c>
    </row>
    <row r="465" spans="1:4">
      <c r="A465">
        <v>55.5</v>
      </c>
      <c r="B465">
        <v>13.05</v>
      </c>
      <c r="C465">
        <v>14.9</v>
      </c>
      <c r="D465">
        <v>10.41</v>
      </c>
    </row>
    <row r="466" spans="1:4">
      <c r="A466">
        <v>55.6</v>
      </c>
      <c r="B466">
        <v>13.12</v>
      </c>
      <c r="C466">
        <v>14.97</v>
      </c>
      <c r="D466">
        <v>10.47</v>
      </c>
    </row>
    <row r="467" spans="1:4">
      <c r="A467">
        <v>55.7</v>
      </c>
      <c r="B467">
        <v>13.05</v>
      </c>
      <c r="C467">
        <v>14.91</v>
      </c>
      <c r="D467">
        <v>10.4</v>
      </c>
    </row>
    <row r="468" spans="1:4">
      <c r="A468">
        <v>55.8</v>
      </c>
      <c r="B468">
        <v>12.88</v>
      </c>
      <c r="C468">
        <v>14.74</v>
      </c>
      <c r="D468">
        <v>10.220000000000001</v>
      </c>
    </row>
    <row r="469" spans="1:4">
      <c r="A469">
        <v>55.9</v>
      </c>
      <c r="B469">
        <v>12.58</v>
      </c>
      <c r="C469">
        <v>14.44</v>
      </c>
      <c r="D469">
        <v>9.92</v>
      </c>
    </row>
    <row r="470" spans="1:4">
      <c r="A470">
        <v>56</v>
      </c>
      <c r="B470">
        <v>12.15</v>
      </c>
      <c r="C470">
        <v>14.01</v>
      </c>
      <c r="D470">
        <v>9.48</v>
      </c>
    </row>
    <row r="471" spans="1:4">
      <c r="A471">
        <v>56.1</v>
      </c>
      <c r="B471">
        <v>11.73</v>
      </c>
      <c r="C471">
        <v>13.6</v>
      </c>
      <c r="D471">
        <v>9.06</v>
      </c>
    </row>
    <row r="472" spans="1:4">
      <c r="A472">
        <v>56.2</v>
      </c>
      <c r="B472">
        <v>11.48</v>
      </c>
      <c r="C472">
        <v>13.35</v>
      </c>
      <c r="D472">
        <v>8.8000000000000007</v>
      </c>
    </row>
    <row r="473" spans="1:4">
      <c r="A473">
        <v>56.3</v>
      </c>
      <c r="B473">
        <v>11.46</v>
      </c>
      <c r="C473">
        <v>13.34</v>
      </c>
      <c r="D473">
        <v>8.7799999999999994</v>
      </c>
    </row>
    <row r="474" spans="1:4">
      <c r="A474">
        <v>56.4</v>
      </c>
      <c r="B474">
        <v>11.68</v>
      </c>
      <c r="C474">
        <v>13.56</v>
      </c>
      <c r="D474">
        <v>9</v>
      </c>
    </row>
    <row r="475" spans="1:4">
      <c r="A475">
        <v>56.5</v>
      </c>
      <c r="B475">
        <v>12.01</v>
      </c>
      <c r="C475">
        <v>13.9</v>
      </c>
      <c r="D475">
        <v>9.32</v>
      </c>
    </row>
    <row r="476" spans="1:4">
      <c r="A476">
        <v>56.6</v>
      </c>
      <c r="B476">
        <v>12.26</v>
      </c>
      <c r="C476">
        <v>14.15</v>
      </c>
      <c r="D476">
        <v>9.56</v>
      </c>
    </row>
    <row r="477" spans="1:4">
      <c r="A477">
        <v>56.7</v>
      </c>
      <c r="B477">
        <v>12.3</v>
      </c>
      <c r="C477">
        <v>14.19</v>
      </c>
      <c r="D477">
        <v>9.6</v>
      </c>
    </row>
    <row r="478" spans="1:4">
      <c r="A478">
        <v>56.8</v>
      </c>
      <c r="B478">
        <v>12.15</v>
      </c>
      <c r="C478">
        <v>14.05</v>
      </c>
      <c r="D478">
        <v>9.4499999999999993</v>
      </c>
    </row>
    <row r="479" spans="1:4">
      <c r="A479">
        <v>56.9</v>
      </c>
      <c r="B479">
        <v>11.91</v>
      </c>
      <c r="C479">
        <v>13.81</v>
      </c>
      <c r="D479">
        <v>9.1999999999999993</v>
      </c>
    </row>
    <row r="480" spans="1:4">
      <c r="A480">
        <v>57</v>
      </c>
      <c r="B480">
        <v>11.68</v>
      </c>
      <c r="C480">
        <v>13.58</v>
      </c>
      <c r="D480">
        <v>8.9600000000000009</v>
      </c>
    </row>
    <row r="481" spans="1:4">
      <c r="A481">
        <v>57.1</v>
      </c>
      <c r="B481">
        <v>11.48</v>
      </c>
      <c r="C481">
        <v>13.38</v>
      </c>
      <c r="D481">
        <v>8.76</v>
      </c>
    </row>
    <row r="482" spans="1:4">
      <c r="A482">
        <v>57.2</v>
      </c>
      <c r="B482">
        <v>11.3</v>
      </c>
      <c r="C482">
        <v>13.21</v>
      </c>
      <c r="D482">
        <v>8.58</v>
      </c>
    </row>
    <row r="483" spans="1:4">
      <c r="A483">
        <v>57.3</v>
      </c>
      <c r="B483">
        <v>11.14</v>
      </c>
      <c r="C483">
        <v>13.05</v>
      </c>
      <c r="D483">
        <v>8.41</v>
      </c>
    </row>
    <row r="484" spans="1:4">
      <c r="A484">
        <v>57.4</v>
      </c>
      <c r="B484">
        <v>10.97</v>
      </c>
      <c r="C484">
        <v>12.88</v>
      </c>
      <c r="D484">
        <v>8.23</v>
      </c>
    </row>
    <row r="485" spans="1:4">
      <c r="A485">
        <v>57.5</v>
      </c>
      <c r="B485">
        <v>10.8</v>
      </c>
      <c r="C485">
        <v>12.72</v>
      </c>
      <c r="D485">
        <v>8.06</v>
      </c>
    </row>
    <row r="486" spans="1:4">
      <c r="A486">
        <v>57.6</v>
      </c>
      <c r="B486">
        <v>10.64</v>
      </c>
      <c r="C486">
        <v>12.56</v>
      </c>
      <c r="D486">
        <v>7.9</v>
      </c>
    </row>
    <row r="487" spans="1:4">
      <c r="A487">
        <v>57.7</v>
      </c>
      <c r="B487">
        <v>10.47</v>
      </c>
      <c r="C487">
        <v>12.39</v>
      </c>
      <c r="D487">
        <v>7.72</v>
      </c>
    </row>
    <row r="488" spans="1:4">
      <c r="A488">
        <v>57.8</v>
      </c>
      <c r="B488">
        <v>10.27</v>
      </c>
      <c r="C488">
        <v>12.2</v>
      </c>
      <c r="D488">
        <v>7.52</v>
      </c>
    </row>
    <row r="489" spans="1:4">
      <c r="A489">
        <v>57.9</v>
      </c>
      <c r="B489">
        <v>10.06</v>
      </c>
      <c r="C489">
        <v>11.99</v>
      </c>
      <c r="D489">
        <v>7.3</v>
      </c>
    </row>
    <row r="490" spans="1:4">
      <c r="A490">
        <v>58</v>
      </c>
      <c r="B490">
        <v>9.8699999999999992</v>
      </c>
      <c r="C490">
        <v>11.8</v>
      </c>
      <c r="D490">
        <v>7.11</v>
      </c>
    </row>
    <row r="491" spans="1:4">
      <c r="A491">
        <v>58.1</v>
      </c>
      <c r="B491">
        <v>9.7200000000000006</v>
      </c>
      <c r="C491">
        <v>11.65</v>
      </c>
      <c r="D491">
        <v>6.95</v>
      </c>
    </row>
    <row r="492" spans="1:4">
      <c r="A492">
        <v>58.2</v>
      </c>
      <c r="B492">
        <v>9.6199999999999992</v>
      </c>
      <c r="C492">
        <v>11.56</v>
      </c>
      <c r="D492">
        <v>6.85</v>
      </c>
    </row>
    <row r="493" spans="1:4">
      <c r="A493">
        <v>58.3</v>
      </c>
      <c r="B493">
        <v>9.56</v>
      </c>
      <c r="C493">
        <v>11.51</v>
      </c>
      <c r="D493">
        <v>6.79</v>
      </c>
    </row>
    <row r="494" spans="1:4">
      <c r="A494">
        <v>58.4</v>
      </c>
      <c r="B494">
        <v>9.5</v>
      </c>
      <c r="C494">
        <v>11.45</v>
      </c>
      <c r="D494">
        <v>6.72</v>
      </c>
    </row>
    <row r="495" spans="1:4">
      <c r="A495">
        <v>58.5</v>
      </c>
      <c r="B495">
        <v>9.41</v>
      </c>
      <c r="C495">
        <v>11.36</v>
      </c>
      <c r="D495">
        <v>6.62</v>
      </c>
    </row>
    <row r="496" spans="1:4">
      <c r="A496">
        <v>58.6</v>
      </c>
      <c r="B496">
        <v>9.2799999999999994</v>
      </c>
      <c r="C496">
        <v>11.23</v>
      </c>
      <c r="D496">
        <v>6.49</v>
      </c>
    </row>
    <row r="497" spans="1:4">
      <c r="A497">
        <v>58.7</v>
      </c>
      <c r="B497">
        <v>9.16</v>
      </c>
      <c r="C497">
        <v>11.12</v>
      </c>
      <c r="D497">
        <v>6.37</v>
      </c>
    </row>
    <row r="498" spans="1:4">
      <c r="A498">
        <v>58.8</v>
      </c>
      <c r="B498">
        <v>9.1</v>
      </c>
      <c r="C498">
        <v>11.06</v>
      </c>
      <c r="D498">
        <v>6.3</v>
      </c>
    </row>
    <row r="499" spans="1:4">
      <c r="A499">
        <v>58.9</v>
      </c>
      <c r="B499">
        <v>9.1199999999999992</v>
      </c>
      <c r="C499">
        <v>11.08</v>
      </c>
      <c r="D499">
        <v>6.31</v>
      </c>
    </row>
    <row r="500" spans="1:4">
      <c r="A500">
        <v>59</v>
      </c>
      <c r="B500">
        <v>9.2100000000000009</v>
      </c>
      <c r="C500">
        <v>11.17</v>
      </c>
      <c r="D500">
        <v>6.4</v>
      </c>
    </row>
    <row r="501" spans="1:4">
      <c r="A501">
        <v>59.1</v>
      </c>
      <c r="B501">
        <v>9.35</v>
      </c>
      <c r="C501">
        <v>11.32</v>
      </c>
      <c r="D501">
        <v>6.53</v>
      </c>
    </row>
    <row r="502" spans="1:4">
      <c r="A502">
        <v>59.2</v>
      </c>
      <c r="B502">
        <v>9.5399999999999991</v>
      </c>
      <c r="C502">
        <v>11.52</v>
      </c>
      <c r="D502">
        <v>6.72</v>
      </c>
    </row>
    <row r="503" spans="1:4">
      <c r="A503">
        <v>59.3</v>
      </c>
      <c r="B503">
        <v>9.7799999999999994</v>
      </c>
      <c r="C503">
        <v>11.75</v>
      </c>
      <c r="D503">
        <v>6.95</v>
      </c>
    </row>
    <row r="504" spans="1:4">
      <c r="A504">
        <v>59.4</v>
      </c>
      <c r="B504">
        <v>10.02</v>
      </c>
      <c r="C504">
        <v>12</v>
      </c>
      <c r="D504">
        <v>7.19</v>
      </c>
    </row>
    <row r="505" spans="1:4">
      <c r="A505">
        <v>59.5</v>
      </c>
      <c r="B505">
        <v>10.25</v>
      </c>
      <c r="C505">
        <v>12.23</v>
      </c>
      <c r="D505">
        <v>7.42</v>
      </c>
    </row>
    <row r="506" spans="1:4">
      <c r="A506">
        <v>59.6</v>
      </c>
      <c r="B506">
        <v>10.43</v>
      </c>
      <c r="C506">
        <v>12.42</v>
      </c>
      <c r="D506">
        <v>7.59</v>
      </c>
    </row>
    <row r="507" spans="1:4">
      <c r="A507">
        <v>59.7</v>
      </c>
      <c r="B507">
        <v>10.56</v>
      </c>
      <c r="C507">
        <v>12.55</v>
      </c>
      <c r="D507">
        <v>7.72</v>
      </c>
    </row>
    <row r="508" spans="1:4">
      <c r="A508">
        <v>59.8</v>
      </c>
      <c r="B508">
        <v>10.64</v>
      </c>
      <c r="C508">
        <v>12.64</v>
      </c>
      <c r="D508">
        <v>7.8</v>
      </c>
    </row>
    <row r="509" spans="1:4">
      <c r="A509">
        <v>59.9</v>
      </c>
      <c r="B509">
        <v>10.67</v>
      </c>
      <c r="C509">
        <v>12.67</v>
      </c>
      <c r="D509">
        <v>7.82</v>
      </c>
    </row>
    <row r="510" spans="1:4">
      <c r="A510">
        <v>60</v>
      </c>
      <c r="B510">
        <v>10.63</v>
      </c>
      <c r="C510">
        <v>12.63</v>
      </c>
      <c r="D510">
        <v>7.77</v>
      </c>
    </row>
    <row r="511" spans="1:4">
      <c r="A511">
        <v>60.1</v>
      </c>
      <c r="B511">
        <v>10.52</v>
      </c>
      <c r="C511">
        <v>12.53</v>
      </c>
      <c r="D511">
        <v>7.66</v>
      </c>
    </row>
    <row r="512" spans="1:4">
      <c r="A512">
        <v>60.2</v>
      </c>
      <c r="B512">
        <v>10.4</v>
      </c>
      <c r="C512">
        <v>12.4</v>
      </c>
      <c r="D512">
        <v>7.53</v>
      </c>
    </row>
    <row r="513" spans="1:4">
      <c r="A513">
        <v>60.3</v>
      </c>
      <c r="B513">
        <v>10.29</v>
      </c>
      <c r="C513">
        <v>12.3</v>
      </c>
      <c r="D513">
        <v>7.42</v>
      </c>
    </row>
    <row r="514" spans="1:4">
      <c r="A514">
        <v>60.4</v>
      </c>
      <c r="B514">
        <v>10.199999999999999</v>
      </c>
      <c r="C514">
        <v>12.22</v>
      </c>
      <c r="D514">
        <v>7.33</v>
      </c>
    </row>
    <row r="515" spans="1:4">
      <c r="A515">
        <v>60.5</v>
      </c>
      <c r="B515">
        <v>10.11</v>
      </c>
      <c r="C515">
        <v>12.13</v>
      </c>
      <c r="D515">
        <v>7.23</v>
      </c>
    </row>
    <row r="516" spans="1:4">
      <c r="A516">
        <v>60.6</v>
      </c>
      <c r="B516">
        <v>10.039999999999999</v>
      </c>
      <c r="C516">
        <v>12.06</v>
      </c>
      <c r="D516">
        <v>7.15</v>
      </c>
    </row>
    <row r="517" spans="1:4">
      <c r="A517">
        <v>60.7</v>
      </c>
      <c r="B517">
        <v>9.98</v>
      </c>
      <c r="C517">
        <v>12</v>
      </c>
      <c r="D517">
        <v>7.09</v>
      </c>
    </row>
    <row r="518" spans="1:4">
      <c r="A518">
        <v>60.8</v>
      </c>
      <c r="B518">
        <v>9.9600000000000009</v>
      </c>
      <c r="C518">
        <v>11.99</v>
      </c>
      <c r="D518">
        <v>7.06</v>
      </c>
    </row>
    <row r="519" spans="1:4">
      <c r="A519">
        <v>60.9</v>
      </c>
      <c r="B519">
        <v>10</v>
      </c>
      <c r="C519">
        <v>12.03</v>
      </c>
      <c r="D519">
        <v>7.1</v>
      </c>
    </row>
    <row r="520" spans="1:4">
      <c r="A520">
        <v>61</v>
      </c>
      <c r="B520">
        <v>10.1</v>
      </c>
      <c r="C520">
        <v>12.14</v>
      </c>
      <c r="D520">
        <v>7.2</v>
      </c>
    </row>
    <row r="521" spans="1:4">
      <c r="A521">
        <v>61.1</v>
      </c>
      <c r="B521">
        <v>10.24</v>
      </c>
      <c r="C521">
        <v>12.28</v>
      </c>
      <c r="D521">
        <v>7.33</v>
      </c>
    </row>
    <row r="522" spans="1:4">
      <c r="A522">
        <v>61.2</v>
      </c>
      <c r="B522">
        <v>10.4</v>
      </c>
      <c r="C522">
        <v>12.44</v>
      </c>
      <c r="D522">
        <v>7.49</v>
      </c>
    </row>
    <row r="523" spans="1:4">
      <c r="A523">
        <v>61.3</v>
      </c>
      <c r="B523">
        <v>10.53</v>
      </c>
      <c r="C523">
        <v>12.57</v>
      </c>
      <c r="D523">
        <v>7.61</v>
      </c>
    </row>
    <row r="524" spans="1:4">
      <c r="A524">
        <v>61.4</v>
      </c>
      <c r="B524">
        <v>10.59</v>
      </c>
      <c r="C524">
        <v>12.63</v>
      </c>
      <c r="D524">
        <v>7.66</v>
      </c>
    </row>
    <row r="525" spans="1:4">
      <c r="A525">
        <v>61.5</v>
      </c>
      <c r="B525">
        <v>10.58</v>
      </c>
      <c r="C525">
        <v>12.63</v>
      </c>
      <c r="D525">
        <v>7.65</v>
      </c>
    </row>
    <row r="526" spans="1:4">
      <c r="A526">
        <v>61.6</v>
      </c>
      <c r="B526">
        <v>10.53</v>
      </c>
      <c r="C526">
        <v>12.59</v>
      </c>
      <c r="D526">
        <v>7.6</v>
      </c>
    </row>
    <row r="527" spans="1:4">
      <c r="A527">
        <v>61.7</v>
      </c>
      <c r="B527">
        <v>10.49</v>
      </c>
      <c r="C527">
        <v>12.55</v>
      </c>
      <c r="D527">
        <v>7.55</v>
      </c>
    </row>
    <row r="528" spans="1:4">
      <c r="A528">
        <v>61.8</v>
      </c>
      <c r="B528">
        <v>10.46</v>
      </c>
      <c r="C528">
        <v>12.52</v>
      </c>
      <c r="D528">
        <v>7.52</v>
      </c>
    </row>
    <row r="529" spans="1:4">
      <c r="A529">
        <v>61.9</v>
      </c>
      <c r="B529">
        <v>10.45</v>
      </c>
      <c r="C529">
        <v>12.51</v>
      </c>
      <c r="D529">
        <v>7.5</v>
      </c>
    </row>
    <row r="530" spans="1:4">
      <c r="A530">
        <v>62</v>
      </c>
      <c r="B530">
        <v>10.42</v>
      </c>
      <c r="C530">
        <v>12.49</v>
      </c>
      <c r="D530">
        <v>7.47</v>
      </c>
    </row>
    <row r="531" spans="1:4">
      <c r="A531">
        <v>62.1</v>
      </c>
      <c r="B531">
        <v>10.39</v>
      </c>
      <c r="C531">
        <v>12.46</v>
      </c>
      <c r="D531">
        <v>7.43</v>
      </c>
    </row>
    <row r="532" spans="1:4">
      <c r="A532">
        <v>62.2</v>
      </c>
      <c r="B532">
        <v>10.38</v>
      </c>
      <c r="C532">
        <v>12.45</v>
      </c>
      <c r="D532">
        <v>7.42</v>
      </c>
    </row>
    <row r="533" spans="1:4">
      <c r="A533">
        <v>62.3</v>
      </c>
      <c r="B533">
        <v>10.44</v>
      </c>
      <c r="C533">
        <v>12.52</v>
      </c>
      <c r="D533">
        <v>7.47</v>
      </c>
    </row>
    <row r="534" spans="1:4">
      <c r="A534">
        <v>62.4</v>
      </c>
      <c r="B534">
        <v>10.6</v>
      </c>
      <c r="C534">
        <v>12.68</v>
      </c>
      <c r="D534">
        <v>7.63</v>
      </c>
    </row>
    <row r="535" spans="1:4">
      <c r="A535">
        <v>62.5</v>
      </c>
      <c r="B535">
        <v>10.85</v>
      </c>
      <c r="C535">
        <v>12.94</v>
      </c>
      <c r="D535">
        <v>7.88</v>
      </c>
    </row>
    <row r="536" spans="1:4">
      <c r="A536">
        <v>62.6</v>
      </c>
      <c r="B536">
        <v>11.1</v>
      </c>
      <c r="C536">
        <v>13.18</v>
      </c>
      <c r="D536">
        <v>8.1199999999999992</v>
      </c>
    </row>
    <row r="537" spans="1:4">
      <c r="A537">
        <v>62.7</v>
      </c>
      <c r="B537">
        <v>11.29</v>
      </c>
      <c r="C537">
        <v>13.38</v>
      </c>
      <c r="D537">
        <v>8.31</v>
      </c>
    </row>
    <row r="538" spans="1:4">
      <c r="A538">
        <v>62.8</v>
      </c>
      <c r="B538">
        <v>11.47</v>
      </c>
      <c r="C538">
        <v>13.56</v>
      </c>
      <c r="D538">
        <v>8.48</v>
      </c>
    </row>
    <row r="539" spans="1:4">
      <c r="A539">
        <v>62.9</v>
      </c>
      <c r="B539">
        <v>11.58</v>
      </c>
      <c r="C539">
        <v>13.68</v>
      </c>
      <c r="D539">
        <v>8.58</v>
      </c>
    </row>
    <row r="540" spans="1:4">
      <c r="A540">
        <v>63</v>
      </c>
      <c r="B540">
        <v>11.65</v>
      </c>
      <c r="C540">
        <v>13.75</v>
      </c>
      <c r="D540">
        <v>8.65</v>
      </c>
    </row>
    <row r="541" spans="1:4">
      <c r="A541">
        <v>63.1</v>
      </c>
      <c r="B541">
        <v>11.72</v>
      </c>
      <c r="C541">
        <v>13.83</v>
      </c>
      <c r="D541">
        <v>8.7200000000000006</v>
      </c>
    </row>
    <row r="542" spans="1:4">
      <c r="A542">
        <v>63.2</v>
      </c>
      <c r="B542">
        <v>11.78</v>
      </c>
      <c r="C542">
        <v>13.88</v>
      </c>
      <c r="D542">
        <v>8.77</v>
      </c>
    </row>
    <row r="543" spans="1:4">
      <c r="A543">
        <v>63.3</v>
      </c>
      <c r="B543">
        <v>11.76</v>
      </c>
      <c r="C543">
        <v>13.87</v>
      </c>
      <c r="D543">
        <v>8.74</v>
      </c>
    </row>
    <row r="544" spans="1:4">
      <c r="A544">
        <v>63.4</v>
      </c>
      <c r="B544">
        <v>11.64</v>
      </c>
      <c r="C544">
        <v>13.76</v>
      </c>
      <c r="D544">
        <v>8.6199999999999992</v>
      </c>
    </row>
    <row r="545" spans="1:4">
      <c r="A545">
        <v>63.5</v>
      </c>
      <c r="B545">
        <v>11.48</v>
      </c>
      <c r="C545">
        <v>13.59</v>
      </c>
      <c r="D545">
        <v>8.4499999999999993</v>
      </c>
    </row>
    <row r="546" spans="1:4">
      <c r="A546">
        <v>63.6</v>
      </c>
      <c r="B546">
        <v>11.37</v>
      </c>
      <c r="C546">
        <v>13.49</v>
      </c>
      <c r="D546">
        <v>8.34</v>
      </c>
    </row>
    <row r="547" spans="1:4">
      <c r="A547">
        <v>63.7</v>
      </c>
      <c r="B547">
        <v>11.42</v>
      </c>
      <c r="C547">
        <v>13.54</v>
      </c>
      <c r="D547">
        <v>8.39</v>
      </c>
    </row>
    <row r="548" spans="1:4">
      <c r="A548">
        <v>63.8</v>
      </c>
      <c r="B548">
        <v>11.61</v>
      </c>
      <c r="C548">
        <v>13.74</v>
      </c>
      <c r="D548">
        <v>8.57</v>
      </c>
    </row>
    <row r="549" spans="1:4">
      <c r="A549">
        <v>63.9</v>
      </c>
      <c r="B549">
        <v>11.88</v>
      </c>
      <c r="C549">
        <v>14.01</v>
      </c>
      <c r="D549">
        <v>8.84</v>
      </c>
    </row>
    <row r="550" spans="1:4">
      <c r="A550">
        <v>64</v>
      </c>
      <c r="B550">
        <v>12.11</v>
      </c>
      <c r="C550">
        <v>14.24</v>
      </c>
      <c r="D550">
        <v>9.06</v>
      </c>
    </row>
    <row r="551" spans="1:4">
      <c r="A551">
        <v>64.099999999999994</v>
      </c>
      <c r="B551">
        <v>12.11</v>
      </c>
      <c r="C551">
        <v>14.25</v>
      </c>
      <c r="D551">
        <v>9.06</v>
      </c>
    </row>
    <row r="552" spans="1:4">
      <c r="A552">
        <v>64.2</v>
      </c>
      <c r="B552">
        <v>11.83</v>
      </c>
      <c r="C552">
        <v>13.97</v>
      </c>
      <c r="D552">
        <v>8.77</v>
      </c>
    </row>
    <row r="553" spans="1:4">
      <c r="A553">
        <v>64.3</v>
      </c>
      <c r="B553">
        <v>11.39</v>
      </c>
      <c r="C553">
        <v>13.53</v>
      </c>
      <c r="D553">
        <v>8.32</v>
      </c>
    </row>
    <row r="554" spans="1:4">
      <c r="A554">
        <v>64.400000000000006</v>
      </c>
      <c r="B554">
        <v>10.95</v>
      </c>
      <c r="C554">
        <v>13.1</v>
      </c>
      <c r="D554">
        <v>7.89</v>
      </c>
    </row>
    <row r="555" spans="1:4">
      <c r="A555">
        <v>64.5</v>
      </c>
      <c r="B555">
        <v>10.69</v>
      </c>
      <c r="C555">
        <v>12.84</v>
      </c>
      <c r="D555">
        <v>7.61</v>
      </c>
    </row>
    <row r="556" spans="1:4">
      <c r="A556">
        <v>64.599999999999994</v>
      </c>
      <c r="B556">
        <v>10.62</v>
      </c>
      <c r="C556">
        <v>12.77</v>
      </c>
      <c r="D556">
        <v>7.54</v>
      </c>
    </row>
    <row r="557" spans="1:4">
      <c r="A557">
        <v>64.7</v>
      </c>
      <c r="B557">
        <v>10.65</v>
      </c>
      <c r="C557">
        <v>12.8</v>
      </c>
      <c r="D557">
        <v>7.57</v>
      </c>
    </row>
    <row r="558" spans="1:4">
      <c r="A558">
        <v>64.8</v>
      </c>
      <c r="B558">
        <v>10.67</v>
      </c>
      <c r="C558">
        <v>12.83</v>
      </c>
      <c r="D558">
        <v>7.58</v>
      </c>
    </row>
    <row r="559" spans="1:4">
      <c r="A559">
        <v>64.900000000000006</v>
      </c>
      <c r="B559">
        <v>10.65</v>
      </c>
      <c r="C559">
        <v>12.81</v>
      </c>
      <c r="D559">
        <v>7.56</v>
      </c>
    </row>
    <row r="560" spans="1:4">
      <c r="A560">
        <v>65</v>
      </c>
      <c r="B560">
        <v>10.5</v>
      </c>
      <c r="C560">
        <v>12.67</v>
      </c>
      <c r="D560">
        <v>7.4</v>
      </c>
    </row>
    <row r="561" spans="1:4">
      <c r="A561">
        <v>65.099999999999994</v>
      </c>
      <c r="B561">
        <v>10.24</v>
      </c>
      <c r="C561">
        <v>12.41</v>
      </c>
      <c r="D561">
        <v>7.14</v>
      </c>
    </row>
    <row r="562" spans="1:4">
      <c r="A562">
        <v>65.2</v>
      </c>
      <c r="B562">
        <v>10.02</v>
      </c>
      <c r="C562">
        <v>12.19</v>
      </c>
      <c r="D562">
        <v>6.91</v>
      </c>
    </row>
    <row r="563" spans="1:4">
      <c r="A563">
        <v>65.3</v>
      </c>
      <c r="B563">
        <v>9.8699999999999992</v>
      </c>
      <c r="C563">
        <v>12.04</v>
      </c>
      <c r="D563">
        <v>6.76</v>
      </c>
    </row>
    <row r="564" spans="1:4">
      <c r="A564">
        <v>65.400000000000006</v>
      </c>
      <c r="B564">
        <v>9.8800000000000008</v>
      </c>
      <c r="C564">
        <v>12.06</v>
      </c>
      <c r="D564">
        <v>6.76</v>
      </c>
    </row>
    <row r="565" spans="1:4">
      <c r="A565">
        <v>65.5</v>
      </c>
      <c r="B565">
        <v>9.74</v>
      </c>
      <c r="C565">
        <v>11.92</v>
      </c>
      <c r="D565">
        <v>6.62</v>
      </c>
    </row>
    <row r="566" spans="1:4">
      <c r="A566">
        <v>65.599999999999994</v>
      </c>
      <c r="B566">
        <v>9.3800000000000008</v>
      </c>
      <c r="C566">
        <v>11.57</v>
      </c>
      <c r="D566">
        <v>6.26</v>
      </c>
    </row>
    <row r="567" spans="1:4">
      <c r="A567">
        <v>65.7</v>
      </c>
      <c r="B567">
        <v>8.98</v>
      </c>
      <c r="C567">
        <v>11.17</v>
      </c>
      <c r="D567">
        <v>5.85</v>
      </c>
    </row>
    <row r="568" spans="1:4">
      <c r="A568">
        <v>65.8</v>
      </c>
      <c r="B568">
        <v>8.58</v>
      </c>
      <c r="C568">
        <v>10.77</v>
      </c>
      <c r="D568">
        <v>5.45</v>
      </c>
    </row>
    <row r="569" spans="1:4">
      <c r="A569">
        <v>65.900000000000006</v>
      </c>
      <c r="B569">
        <v>8.19</v>
      </c>
      <c r="C569">
        <v>10.39</v>
      </c>
      <c r="D569">
        <v>5.0599999999999996</v>
      </c>
    </row>
    <row r="570" spans="1:4">
      <c r="A570">
        <v>66</v>
      </c>
      <c r="B570">
        <v>7.92</v>
      </c>
      <c r="C570">
        <v>10.119999999999999</v>
      </c>
      <c r="D570">
        <v>4.78</v>
      </c>
    </row>
    <row r="571" spans="1:4">
      <c r="A571">
        <v>66.099999999999994</v>
      </c>
      <c r="B571">
        <v>7.83</v>
      </c>
      <c r="C571">
        <v>10.029999999999999</v>
      </c>
      <c r="D571">
        <v>4.68</v>
      </c>
    </row>
    <row r="572" spans="1:4">
      <c r="A572">
        <v>66.2</v>
      </c>
      <c r="B572">
        <v>7.99</v>
      </c>
      <c r="C572">
        <v>10.19</v>
      </c>
      <c r="D572">
        <v>4.84</v>
      </c>
    </row>
    <row r="573" spans="1:4">
      <c r="A573">
        <v>66.3</v>
      </c>
      <c r="B573">
        <v>8.51</v>
      </c>
      <c r="C573">
        <v>10.72</v>
      </c>
      <c r="D573">
        <v>5.35</v>
      </c>
    </row>
    <row r="574" spans="1:4">
      <c r="A574">
        <v>66.400000000000006</v>
      </c>
      <c r="B574">
        <v>9.1</v>
      </c>
      <c r="C574">
        <v>11.32</v>
      </c>
      <c r="D574">
        <v>5.94</v>
      </c>
    </row>
    <row r="575" spans="1:4">
      <c r="A575">
        <v>66.5</v>
      </c>
      <c r="B575">
        <v>9.57</v>
      </c>
      <c r="C575">
        <v>11.79</v>
      </c>
      <c r="D575">
        <v>6.41</v>
      </c>
    </row>
    <row r="576" spans="1:4">
      <c r="A576">
        <v>66.599999999999994</v>
      </c>
      <c r="B576">
        <v>9.82</v>
      </c>
      <c r="C576">
        <v>12.04</v>
      </c>
      <c r="D576">
        <v>6.65</v>
      </c>
    </row>
    <row r="577" spans="1:4">
      <c r="A577">
        <v>66.7</v>
      </c>
      <c r="B577">
        <v>9.83</v>
      </c>
      <c r="C577">
        <v>12.05</v>
      </c>
      <c r="D577">
        <v>6.66</v>
      </c>
    </row>
    <row r="578" spans="1:4">
      <c r="A578">
        <v>66.8</v>
      </c>
      <c r="B578">
        <v>9.75</v>
      </c>
      <c r="C578">
        <v>11.98</v>
      </c>
      <c r="D578">
        <v>6.57</v>
      </c>
    </row>
    <row r="579" spans="1:4">
      <c r="A579">
        <v>66.900000000000006</v>
      </c>
      <c r="B579">
        <v>9.76</v>
      </c>
      <c r="C579">
        <v>11.99</v>
      </c>
      <c r="D579">
        <v>6.58</v>
      </c>
    </row>
    <row r="580" spans="1:4">
      <c r="A580">
        <v>67</v>
      </c>
      <c r="B580">
        <v>9.89</v>
      </c>
      <c r="C580">
        <v>12.13</v>
      </c>
      <c r="D580">
        <v>6.7</v>
      </c>
    </row>
    <row r="581" spans="1:4">
      <c r="A581">
        <v>67.099999999999994</v>
      </c>
      <c r="B581">
        <v>10.06</v>
      </c>
      <c r="C581">
        <v>12.29</v>
      </c>
      <c r="D581">
        <v>6.86</v>
      </c>
    </row>
    <row r="582" spans="1:4">
      <c r="A582">
        <v>67.2</v>
      </c>
      <c r="B582">
        <v>10.210000000000001</v>
      </c>
      <c r="C582">
        <v>12.45</v>
      </c>
      <c r="D582">
        <v>7.01</v>
      </c>
    </row>
    <row r="583" spans="1:4">
      <c r="A583">
        <v>67.3</v>
      </c>
      <c r="B583">
        <v>10.28</v>
      </c>
      <c r="C583">
        <v>12.52</v>
      </c>
      <c r="D583">
        <v>7.08</v>
      </c>
    </row>
    <row r="584" spans="1:4">
      <c r="A584">
        <v>67.400000000000006</v>
      </c>
      <c r="B584">
        <v>10.28</v>
      </c>
      <c r="C584">
        <v>12.52</v>
      </c>
      <c r="D584">
        <v>7.07</v>
      </c>
    </row>
    <row r="585" spans="1:4">
      <c r="A585">
        <v>67.5</v>
      </c>
      <c r="B585">
        <v>10.25</v>
      </c>
      <c r="C585">
        <v>12.5</v>
      </c>
      <c r="D585">
        <v>7.04</v>
      </c>
    </row>
    <row r="586" spans="1:4">
      <c r="A586">
        <v>67.599999999999994</v>
      </c>
      <c r="B586">
        <v>10.220000000000001</v>
      </c>
      <c r="C586">
        <v>12.48</v>
      </c>
      <c r="D586">
        <v>7</v>
      </c>
    </row>
    <row r="587" spans="1:4">
      <c r="A587">
        <v>67.7</v>
      </c>
      <c r="B587">
        <v>10.14</v>
      </c>
      <c r="C587">
        <v>12.4</v>
      </c>
      <c r="D587">
        <v>6.92</v>
      </c>
    </row>
    <row r="588" spans="1:4">
      <c r="A588">
        <v>67.8</v>
      </c>
      <c r="B588">
        <v>9.98</v>
      </c>
      <c r="C588">
        <v>12.24</v>
      </c>
      <c r="D588">
        <v>6.75</v>
      </c>
    </row>
    <row r="589" spans="1:4">
      <c r="A589">
        <v>67.900000000000006</v>
      </c>
      <c r="B589">
        <v>9.7799999999999994</v>
      </c>
      <c r="C589">
        <v>12.04</v>
      </c>
      <c r="D589">
        <v>6.55</v>
      </c>
    </row>
    <row r="590" spans="1:4">
      <c r="A590">
        <v>68</v>
      </c>
      <c r="B590">
        <v>9.52</v>
      </c>
      <c r="C590">
        <v>11.79</v>
      </c>
      <c r="D590">
        <v>6.29</v>
      </c>
    </row>
    <row r="591" spans="1:4">
      <c r="A591">
        <v>68.099999999999994</v>
      </c>
      <c r="B591">
        <v>9.23</v>
      </c>
      <c r="C591">
        <v>11.5</v>
      </c>
      <c r="D591">
        <v>5.98</v>
      </c>
    </row>
    <row r="592" spans="1:4">
      <c r="A592">
        <v>68.2</v>
      </c>
      <c r="B592">
        <v>8.93</v>
      </c>
      <c r="C592">
        <v>11.2</v>
      </c>
      <c r="D592">
        <v>5.68</v>
      </c>
    </row>
    <row r="593" spans="1:4">
      <c r="A593">
        <v>68.3</v>
      </c>
      <c r="B593">
        <v>8.64</v>
      </c>
      <c r="C593">
        <v>10.92</v>
      </c>
      <c r="D593">
        <v>5.39</v>
      </c>
    </row>
    <row r="594" spans="1:4">
      <c r="A594">
        <v>68.400000000000006</v>
      </c>
      <c r="B594">
        <v>8.3699999999999992</v>
      </c>
      <c r="C594">
        <v>10.65</v>
      </c>
      <c r="D594">
        <v>5.1100000000000003</v>
      </c>
    </row>
    <row r="595" spans="1:4">
      <c r="A595">
        <v>68.5</v>
      </c>
      <c r="B595">
        <v>8.15</v>
      </c>
      <c r="C595">
        <v>10.43</v>
      </c>
      <c r="D595">
        <v>4.88</v>
      </c>
    </row>
    <row r="596" spans="1:4">
      <c r="A596">
        <v>68.599999999999994</v>
      </c>
      <c r="B596">
        <v>7.98</v>
      </c>
      <c r="C596">
        <v>10.27</v>
      </c>
      <c r="D596">
        <v>4.72</v>
      </c>
    </row>
    <row r="597" spans="1:4">
      <c r="A597">
        <v>68.7</v>
      </c>
      <c r="B597">
        <v>7.85</v>
      </c>
      <c r="C597">
        <v>10.14</v>
      </c>
      <c r="D597">
        <v>4.58</v>
      </c>
    </row>
    <row r="598" spans="1:4">
      <c r="A598">
        <v>68.8</v>
      </c>
      <c r="B598">
        <v>7.73</v>
      </c>
      <c r="C598">
        <v>10.029999999999999</v>
      </c>
      <c r="D598">
        <v>4.46</v>
      </c>
    </row>
    <row r="599" spans="1:4">
      <c r="A599">
        <v>68.900000000000006</v>
      </c>
      <c r="B599">
        <v>7.66</v>
      </c>
      <c r="C599">
        <v>9.9600000000000009</v>
      </c>
      <c r="D599">
        <v>4.38</v>
      </c>
    </row>
    <row r="600" spans="1:4">
      <c r="A600">
        <v>69</v>
      </c>
      <c r="B600">
        <v>7.68</v>
      </c>
      <c r="C600">
        <v>9.98</v>
      </c>
      <c r="D600">
        <v>4.3899999999999997</v>
      </c>
    </row>
    <row r="601" spans="1:4">
      <c r="A601">
        <v>69.099999999999994</v>
      </c>
      <c r="B601">
        <v>7.81</v>
      </c>
      <c r="C601">
        <v>10.11</v>
      </c>
      <c r="D601">
        <v>4.5199999999999996</v>
      </c>
    </row>
    <row r="602" spans="1:4">
      <c r="A602">
        <v>69.2</v>
      </c>
      <c r="B602">
        <v>8.07</v>
      </c>
      <c r="C602">
        <v>10.38</v>
      </c>
      <c r="D602">
        <v>4.7699999999999996</v>
      </c>
    </row>
    <row r="603" spans="1:4">
      <c r="A603">
        <v>69.3</v>
      </c>
      <c r="B603">
        <v>8.4</v>
      </c>
      <c r="C603">
        <v>10.71</v>
      </c>
      <c r="D603">
        <v>5.0999999999999996</v>
      </c>
    </row>
    <row r="604" spans="1:4">
      <c r="A604">
        <v>69.400000000000006</v>
      </c>
      <c r="B604">
        <v>8.69</v>
      </c>
      <c r="C604">
        <v>11</v>
      </c>
      <c r="D604">
        <v>5.38</v>
      </c>
    </row>
    <row r="605" spans="1:4">
      <c r="A605">
        <v>69.5</v>
      </c>
      <c r="B605">
        <v>8.85</v>
      </c>
      <c r="C605">
        <v>11.17</v>
      </c>
      <c r="D605">
        <v>5.54</v>
      </c>
    </row>
    <row r="606" spans="1:4">
      <c r="A606">
        <v>69.599999999999994</v>
      </c>
      <c r="B606">
        <v>8.82</v>
      </c>
      <c r="C606">
        <v>11.14</v>
      </c>
      <c r="D606">
        <v>5.51</v>
      </c>
    </row>
    <row r="607" spans="1:4">
      <c r="A607">
        <v>69.7</v>
      </c>
      <c r="B607">
        <v>8.61</v>
      </c>
      <c r="C607">
        <v>10.93</v>
      </c>
      <c r="D607">
        <v>5.29</v>
      </c>
    </row>
    <row r="608" spans="1:4">
      <c r="A608">
        <v>69.8</v>
      </c>
      <c r="B608">
        <v>8.33</v>
      </c>
      <c r="C608">
        <v>10.66</v>
      </c>
      <c r="D608">
        <v>5</v>
      </c>
    </row>
    <row r="609" spans="1:4">
      <c r="A609">
        <v>69.900000000000006</v>
      </c>
      <c r="B609">
        <v>8.1199999999999992</v>
      </c>
      <c r="C609">
        <v>10.45</v>
      </c>
      <c r="D609">
        <v>4.79</v>
      </c>
    </row>
    <row r="610" spans="1:4">
      <c r="A610">
        <v>70</v>
      </c>
      <c r="B610">
        <v>8.07</v>
      </c>
      <c r="C610">
        <v>10.4</v>
      </c>
      <c r="D610">
        <v>4.74</v>
      </c>
    </row>
    <row r="611" spans="1:4">
      <c r="A611">
        <v>70.099999999999994</v>
      </c>
      <c r="B611">
        <v>8.1999999999999993</v>
      </c>
      <c r="C611">
        <v>10.53</v>
      </c>
      <c r="D611">
        <v>4.8600000000000003</v>
      </c>
    </row>
    <row r="612" spans="1:4">
      <c r="A612">
        <v>70.2</v>
      </c>
      <c r="B612">
        <v>8.49</v>
      </c>
      <c r="C612">
        <v>10.83</v>
      </c>
      <c r="D612">
        <v>5.15</v>
      </c>
    </row>
    <row r="613" spans="1:4">
      <c r="A613">
        <v>70.3</v>
      </c>
      <c r="B613">
        <v>8.86</v>
      </c>
      <c r="C613">
        <v>11.2</v>
      </c>
      <c r="D613">
        <v>5.51</v>
      </c>
    </row>
    <row r="614" spans="1:4">
      <c r="A614">
        <v>70.400000000000006</v>
      </c>
      <c r="B614">
        <v>9.24</v>
      </c>
      <c r="C614">
        <v>11.58</v>
      </c>
      <c r="D614">
        <v>5.89</v>
      </c>
    </row>
    <row r="615" spans="1:4">
      <c r="A615">
        <v>70.5</v>
      </c>
      <c r="B615">
        <v>9.5</v>
      </c>
      <c r="C615">
        <v>11.85</v>
      </c>
      <c r="D615">
        <v>6.14</v>
      </c>
    </row>
    <row r="616" spans="1:4">
      <c r="A616">
        <v>70.599999999999994</v>
      </c>
      <c r="B616">
        <v>9.66</v>
      </c>
      <c r="C616">
        <v>12.01</v>
      </c>
      <c r="D616">
        <v>6.3</v>
      </c>
    </row>
    <row r="617" spans="1:4">
      <c r="A617">
        <v>70.7</v>
      </c>
      <c r="B617">
        <v>9.7100000000000009</v>
      </c>
      <c r="C617">
        <v>12.07</v>
      </c>
      <c r="D617">
        <v>6.35</v>
      </c>
    </row>
    <row r="618" spans="1:4">
      <c r="A618">
        <v>70.8</v>
      </c>
      <c r="B618">
        <v>9.6999999999999993</v>
      </c>
      <c r="C618">
        <v>12.06</v>
      </c>
      <c r="D618">
        <v>6.33</v>
      </c>
    </row>
    <row r="619" spans="1:4">
      <c r="A619">
        <v>70.900000000000006</v>
      </c>
      <c r="B619">
        <v>9.69</v>
      </c>
      <c r="C619">
        <v>12.05</v>
      </c>
      <c r="D619">
        <v>6.31</v>
      </c>
    </row>
    <row r="620" spans="1:4">
      <c r="A620">
        <v>71</v>
      </c>
      <c r="B620">
        <v>9.7799999999999994</v>
      </c>
      <c r="C620">
        <v>12.14</v>
      </c>
      <c r="D620">
        <v>6.4</v>
      </c>
    </row>
    <row r="621" spans="1:4">
      <c r="A621">
        <v>71.099999999999994</v>
      </c>
      <c r="B621">
        <v>9.8699999999999992</v>
      </c>
      <c r="C621">
        <v>12.24</v>
      </c>
      <c r="D621">
        <v>6.49</v>
      </c>
    </row>
    <row r="622" spans="1:4">
      <c r="A622">
        <v>71.2</v>
      </c>
      <c r="B622">
        <v>9.99</v>
      </c>
      <c r="C622">
        <v>12.37</v>
      </c>
      <c r="D622">
        <v>6.6</v>
      </c>
    </row>
    <row r="623" spans="1:4">
      <c r="A623">
        <v>71.3</v>
      </c>
      <c r="B623">
        <v>10.119999999999999</v>
      </c>
      <c r="C623">
        <v>12.49</v>
      </c>
      <c r="D623">
        <v>6.72</v>
      </c>
    </row>
    <row r="624" spans="1:4">
      <c r="A624">
        <v>71.400000000000006</v>
      </c>
      <c r="B624">
        <v>10.23</v>
      </c>
      <c r="C624">
        <v>12.61</v>
      </c>
      <c r="D624">
        <v>6.83</v>
      </c>
    </row>
    <row r="625" spans="1:4">
      <c r="A625">
        <v>71.5</v>
      </c>
      <c r="B625">
        <v>10.31</v>
      </c>
      <c r="C625">
        <v>12.69</v>
      </c>
      <c r="D625">
        <v>6.91</v>
      </c>
    </row>
    <row r="626" spans="1:4">
      <c r="A626">
        <v>71.599999999999994</v>
      </c>
      <c r="B626">
        <v>10.37</v>
      </c>
      <c r="C626">
        <v>12.75</v>
      </c>
      <c r="D626">
        <v>6.96</v>
      </c>
    </row>
    <row r="627" spans="1:4">
      <c r="A627">
        <v>71.7</v>
      </c>
      <c r="B627">
        <v>10.37</v>
      </c>
      <c r="C627">
        <v>12.76</v>
      </c>
      <c r="D627">
        <v>6.95</v>
      </c>
    </row>
    <row r="628" spans="1:4">
      <c r="A628">
        <v>71.8</v>
      </c>
      <c r="B628">
        <v>10.34</v>
      </c>
      <c r="C628">
        <v>12.73</v>
      </c>
      <c r="D628">
        <v>6.92</v>
      </c>
    </row>
    <row r="629" spans="1:4">
      <c r="A629">
        <v>71.900000000000006</v>
      </c>
      <c r="B629">
        <v>10.31</v>
      </c>
      <c r="C629">
        <v>12.7</v>
      </c>
      <c r="D629">
        <v>6.88</v>
      </c>
    </row>
    <row r="630" spans="1:4">
      <c r="A630">
        <v>72</v>
      </c>
      <c r="B630">
        <v>10.3</v>
      </c>
      <c r="C630">
        <v>12.7</v>
      </c>
      <c r="D630">
        <v>6.87</v>
      </c>
    </row>
    <row r="631" spans="1:4">
      <c r="A631">
        <v>72.099999999999994</v>
      </c>
      <c r="B631">
        <v>10.32</v>
      </c>
      <c r="C631">
        <v>12.72</v>
      </c>
      <c r="D631">
        <v>6.89</v>
      </c>
    </row>
    <row r="632" spans="1:4">
      <c r="A632">
        <v>72.2</v>
      </c>
      <c r="B632">
        <v>10.39</v>
      </c>
      <c r="C632">
        <v>12.8</v>
      </c>
      <c r="D632">
        <v>6.95</v>
      </c>
    </row>
    <row r="633" spans="1:4">
      <c r="A633">
        <v>72.3</v>
      </c>
      <c r="B633">
        <v>10.49</v>
      </c>
      <c r="C633">
        <v>12.9</v>
      </c>
      <c r="D633">
        <v>7.04</v>
      </c>
    </row>
    <row r="634" spans="1:4">
      <c r="A634">
        <v>72.400000000000006</v>
      </c>
      <c r="B634">
        <v>10.56</v>
      </c>
      <c r="C634">
        <v>12.98</v>
      </c>
      <c r="D634">
        <v>7.11</v>
      </c>
    </row>
    <row r="635" spans="1:4">
      <c r="A635">
        <v>72.5</v>
      </c>
      <c r="B635">
        <v>10.61</v>
      </c>
      <c r="C635">
        <v>13.03</v>
      </c>
      <c r="D635">
        <v>7.16</v>
      </c>
    </row>
    <row r="636" spans="1:4">
      <c r="A636">
        <v>72.599999999999994</v>
      </c>
      <c r="B636">
        <v>10.65</v>
      </c>
      <c r="C636">
        <v>13.07</v>
      </c>
      <c r="D636">
        <v>7.2</v>
      </c>
    </row>
    <row r="637" spans="1:4">
      <c r="A637">
        <v>72.7</v>
      </c>
      <c r="B637">
        <v>10.65</v>
      </c>
      <c r="C637">
        <v>13.07</v>
      </c>
      <c r="D637">
        <v>7.19</v>
      </c>
    </row>
    <row r="638" spans="1:4">
      <c r="A638">
        <v>72.8</v>
      </c>
      <c r="B638">
        <v>10.61</v>
      </c>
      <c r="C638">
        <v>13.03</v>
      </c>
      <c r="D638">
        <v>7.14</v>
      </c>
    </row>
    <row r="639" spans="1:4">
      <c r="A639">
        <v>72.900000000000006</v>
      </c>
      <c r="B639">
        <v>10.57</v>
      </c>
      <c r="C639">
        <v>13</v>
      </c>
      <c r="D639">
        <v>7.1</v>
      </c>
    </row>
    <row r="640" spans="1:4">
      <c r="A640">
        <v>73</v>
      </c>
      <c r="B640">
        <v>10.54</v>
      </c>
      <c r="C640">
        <v>12.97</v>
      </c>
      <c r="D640">
        <v>7.06</v>
      </c>
    </row>
    <row r="641" spans="1:4">
      <c r="A641">
        <v>73.099999999999994</v>
      </c>
      <c r="B641">
        <v>10.52</v>
      </c>
      <c r="C641">
        <v>12.95</v>
      </c>
      <c r="D641">
        <v>7.03</v>
      </c>
    </row>
    <row r="642" spans="1:4">
      <c r="A642">
        <v>73.2</v>
      </c>
      <c r="B642">
        <v>10.51</v>
      </c>
      <c r="C642">
        <v>12.95</v>
      </c>
      <c r="D642">
        <v>7.03</v>
      </c>
    </row>
    <row r="643" spans="1:4">
      <c r="A643">
        <v>73.3</v>
      </c>
      <c r="B643">
        <v>10.54</v>
      </c>
      <c r="C643">
        <v>12.99</v>
      </c>
      <c r="D643">
        <v>7.05</v>
      </c>
    </row>
    <row r="644" spans="1:4">
      <c r="A644">
        <v>73.400000000000006</v>
      </c>
      <c r="B644">
        <v>10.58</v>
      </c>
      <c r="C644">
        <v>13.03</v>
      </c>
      <c r="D644">
        <v>7.09</v>
      </c>
    </row>
    <row r="645" spans="1:4">
      <c r="A645">
        <v>73.5</v>
      </c>
      <c r="B645">
        <v>10.63</v>
      </c>
      <c r="C645">
        <v>13.08</v>
      </c>
      <c r="D645">
        <v>7.13</v>
      </c>
    </row>
    <row r="646" spans="1:4">
      <c r="A646">
        <v>73.599999999999994</v>
      </c>
      <c r="B646">
        <v>10.69</v>
      </c>
      <c r="C646">
        <v>13.14</v>
      </c>
      <c r="D646">
        <v>7.18</v>
      </c>
    </row>
    <row r="647" spans="1:4">
      <c r="A647">
        <v>73.7</v>
      </c>
      <c r="B647">
        <v>10.74</v>
      </c>
      <c r="C647">
        <v>13.2</v>
      </c>
      <c r="D647">
        <v>7.23</v>
      </c>
    </row>
    <row r="648" spans="1:4">
      <c r="A648">
        <v>73.8</v>
      </c>
      <c r="B648">
        <v>10.78</v>
      </c>
      <c r="C648">
        <v>13.24</v>
      </c>
      <c r="D648">
        <v>7.27</v>
      </c>
    </row>
    <row r="649" spans="1:4">
      <c r="A649">
        <v>73.900000000000006</v>
      </c>
      <c r="B649">
        <v>10.83</v>
      </c>
      <c r="C649">
        <v>13.29</v>
      </c>
      <c r="D649">
        <v>7.31</v>
      </c>
    </row>
    <row r="650" spans="1:4">
      <c r="A650">
        <v>74</v>
      </c>
      <c r="B650">
        <v>10.91</v>
      </c>
      <c r="C650">
        <v>13.38</v>
      </c>
      <c r="D650">
        <v>7.39</v>
      </c>
    </row>
    <row r="651" spans="1:4">
      <c r="A651">
        <v>74.099999999999994</v>
      </c>
      <c r="B651">
        <v>10.96</v>
      </c>
      <c r="C651">
        <v>13.43</v>
      </c>
      <c r="D651">
        <v>7.44</v>
      </c>
    </row>
    <row r="652" spans="1:4">
      <c r="A652">
        <v>74.2</v>
      </c>
      <c r="B652">
        <v>10.98</v>
      </c>
      <c r="C652">
        <v>13.45</v>
      </c>
      <c r="D652">
        <v>7.45</v>
      </c>
    </row>
    <row r="653" spans="1:4">
      <c r="A653">
        <v>74.3</v>
      </c>
      <c r="B653">
        <v>10.97</v>
      </c>
      <c r="C653">
        <v>13.45</v>
      </c>
      <c r="D653">
        <v>7.44</v>
      </c>
    </row>
    <row r="654" spans="1:4">
      <c r="A654">
        <v>74.400000000000006</v>
      </c>
      <c r="B654">
        <v>10.94</v>
      </c>
      <c r="C654">
        <v>13.42</v>
      </c>
      <c r="D654">
        <v>7.4</v>
      </c>
    </row>
    <row r="655" spans="1:4">
      <c r="A655">
        <v>74.5</v>
      </c>
      <c r="B655">
        <v>10.89</v>
      </c>
      <c r="C655">
        <v>13.37</v>
      </c>
      <c r="D655">
        <v>7.34</v>
      </c>
    </row>
    <row r="656" spans="1:4">
      <c r="A656">
        <v>74.599999999999994</v>
      </c>
      <c r="B656">
        <v>10.84</v>
      </c>
      <c r="C656">
        <v>13.32</v>
      </c>
      <c r="D656">
        <v>7.29</v>
      </c>
    </row>
    <row r="657" spans="1:4">
      <c r="A657">
        <v>74.7</v>
      </c>
      <c r="B657">
        <v>10.8</v>
      </c>
      <c r="C657">
        <v>13.29</v>
      </c>
      <c r="D657">
        <v>7.24</v>
      </c>
    </row>
    <row r="658" spans="1:4">
      <c r="A658">
        <v>74.8</v>
      </c>
      <c r="B658">
        <v>10.76</v>
      </c>
      <c r="C658">
        <v>13.25</v>
      </c>
      <c r="D658">
        <v>7.2</v>
      </c>
    </row>
    <row r="659" spans="1:4">
      <c r="A659">
        <v>74.900000000000006</v>
      </c>
      <c r="B659">
        <v>10.69</v>
      </c>
      <c r="C659">
        <v>13.19</v>
      </c>
      <c r="D659">
        <v>7.13</v>
      </c>
    </row>
    <row r="660" spans="1:4">
      <c r="A660">
        <v>75</v>
      </c>
      <c r="B660">
        <v>10.58</v>
      </c>
      <c r="C660">
        <v>13.08</v>
      </c>
      <c r="D660">
        <v>7.01</v>
      </c>
    </row>
    <row r="661" spans="1:4">
      <c r="A661">
        <v>75.099999999999994</v>
      </c>
      <c r="B661">
        <v>10.43</v>
      </c>
      <c r="C661">
        <v>12.94</v>
      </c>
      <c r="D661">
        <v>6.86</v>
      </c>
    </row>
    <row r="662" spans="1:4">
      <c r="A662">
        <v>75.2</v>
      </c>
      <c r="B662">
        <v>10.33</v>
      </c>
      <c r="C662">
        <v>12.84</v>
      </c>
      <c r="D662">
        <v>6.75</v>
      </c>
    </row>
    <row r="663" spans="1:4">
      <c r="A663">
        <v>75.3</v>
      </c>
      <c r="B663">
        <v>10.26</v>
      </c>
      <c r="C663">
        <v>12.77</v>
      </c>
      <c r="D663">
        <v>6.67</v>
      </c>
    </row>
    <row r="664" spans="1:4">
      <c r="A664">
        <v>75.400000000000006</v>
      </c>
      <c r="B664">
        <v>10.26</v>
      </c>
      <c r="C664">
        <v>12.77</v>
      </c>
      <c r="D664">
        <v>6.67</v>
      </c>
    </row>
    <row r="665" spans="1:4">
      <c r="A665">
        <v>75.5</v>
      </c>
      <c r="B665">
        <v>10.34</v>
      </c>
      <c r="C665">
        <v>12.86</v>
      </c>
      <c r="D665">
        <v>6.74</v>
      </c>
    </row>
    <row r="666" spans="1:4">
      <c r="A666">
        <v>75.599999999999994</v>
      </c>
      <c r="B666">
        <v>10.51</v>
      </c>
      <c r="C666">
        <v>13.03</v>
      </c>
      <c r="D666">
        <v>6.91</v>
      </c>
    </row>
    <row r="667" spans="1:4">
      <c r="A667">
        <v>75.7</v>
      </c>
      <c r="B667">
        <v>10.79</v>
      </c>
      <c r="C667">
        <v>13.31</v>
      </c>
      <c r="D667">
        <v>7.19</v>
      </c>
    </row>
    <row r="668" spans="1:4">
      <c r="A668">
        <v>75.8</v>
      </c>
      <c r="B668">
        <v>11.15</v>
      </c>
      <c r="C668">
        <v>13.68</v>
      </c>
      <c r="D668">
        <v>7.54</v>
      </c>
    </row>
    <row r="669" spans="1:4">
      <c r="A669">
        <v>75.900000000000006</v>
      </c>
      <c r="B669">
        <v>11.55</v>
      </c>
      <c r="C669">
        <v>14.08</v>
      </c>
      <c r="D669">
        <v>7.94</v>
      </c>
    </row>
    <row r="670" spans="1:4">
      <c r="A670">
        <v>76</v>
      </c>
      <c r="B670">
        <v>11.92</v>
      </c>
      <c r="C670">
        <v>14.45</v>
      </c>
      <c r="D670">
        <v>8.3000000000000007</v>
      </c>
    </row>
    <row r="671" spans="1:4">
      <c r="A671">
        <v>76.099999999999994</v>
      </c>
      <c r="B671">
        <v>12.19</v>
      </c>
      <c r="C671">
        <v>14.73</v>
      </c>
      <c r="D671">
        <v>8.57</v>
      </c>
    </row>
    <row r="672" spans="1:4">
      <c r="A672">
        <v>76.2</v>
      </c>
      <c r="B672">
        <v>12.35</v>
      </c>
      <c r="C672">
        <v>14.89</v>
      </c>
      <c r="D672">
        <v>8.7200000000000006</v>
      </c>
    </row>
    <row r="673" spans="1:4">
      <c r="A673">
        <v>76.3</v>
      </c>
      <c r="B673">
        <v>12.41</v>
      </c>
      <c r="C673">
        <v>14.95</v>
      </c>
      <c r="D673">
        <v>8.77</v>
      </c>
    </row>
    <row r="674" spans="1:4">
      <c r="A674">
        <v>76.400000000000006</v>
      </c>
      <c r="B674">
        <v>12.4</v>
      </c>
      <c r="C674">
        <v>14.94</v>
      </c>
      <c r="D674">
        <v>8.76</v>
      </c>
    </row>
    <row r="675" spans="1:4">
      <c r="A675">
        <v>76.5</v>
      </c>
      <c r="B675">
        <v>12.35</v>
      </c>
      <c r="C675">
        <v>14.9</v>
      </c>
      <c r="D675">
        <v>8.6999999999999993</v>
      </c>
    </row>
    <row r="676" spans="1:4">
      <c r="A676">
        <v>76.599999999999994</v>
      </c>
      <c r="B676">
        <v>12.27</v>
      </c>
      <c r="C676">
        <v>14.83</v>
      </c>
      <c r="D676">
        <v>8.6199999999999992</v>
      </c>
    </row>
    <row r="677" spans="1:4">
      <c r="A677">
        <v>76.7</v>
      </c>
      <c r="B677">
        <v>12.18</v>
      </c>
      <c r="C677">
        <v>14.73</v>
      </c>
      <c r="D677">
        <v>8.52</v>
      </c>
    </row>
    <row r="678" spans="1:4">
      <c r="A678">
        <v>76.8</v>
      </c>
      <c r="B678">
        <v>12.05</v>
      </c>
      <c r="C678">
        <v>14.61</v>
      </c>
      <c r="D678">
        <v>8.4</v>
      </c>
    </row>
    <row r="679" spans="1:4">
      <c r="A679">
        <v>76.900000000000006</v>
      </c>
      <c r="B679">
        <v>11.92</v>
      </c>
      <c r="C679">
        <v>14.48</v>
      </c>
      <c r="D679">
        <v>8.26</v>
      </c>
    </row>
    <row r="680" spans="1:4">
      <c r="A680">
        <v>77</v>
      </c>
      <c r="B680">
        <v>11.76</v>
      </c>
      <c r="C680">
        <v>14.32</v>
      </c>
      <c r="D680">
        <v>8.09</v>
      </c>
    </row>
    <row r="681" spans="1:4">
      <c r="A681">
        <v>77.099999999999994</v>
      </c>
      <c r="B681">
        <v>11.56</v>
      </c>
      <c r="C681">
        <v>14.13</v>
      </c>
      <c r="D681">
        <v>7.89</v>
      </c>
    </row>
    <row r="682" spans="1:4">
      <c r="A682">
        <v>77.2</v>
      </c>
      <c r="B682">
        <v>11.36</v>
      </c>
      <c r="C682">
        <v>13.93</v>
      </c>
      <c r="D682">
        <v>7.68</v>
      </c>
    </row>
    <row r="683" spans="1:4">
      <c r="A683">
        <v>77.3</v>
      </c>
    </row>
    <row r="684" spans="1:4">
      <c r="A684">
        <v>77.400000000000006</v>
      </c>
    </row>
    <row r="685" spans="1:4">
      <c r="A685">
        <v>77.5</v>
      </c>
    </row>
    <row r="686" spans="1:4">
      <c r="A686">
        <v>77.599999999999994</v>
      </c>
    </row>
    <row r="687" spans="1:4">
      <c r="A687">
        <v>77.7</v>
      </c>
    </row>
    <row r="688" spans="1:4">
      <c r="A688">
        <v>77.8</v>
      </c>
    </row>
    <row r="689" spans="1:1">
      <c r="A689">
        <v>77.900000000000006</v>
      </c>
    </row>
    <row r="690" spans="1:1">
      <c r="A690">
        <v>78</v>
      </c>
    </row>
    <row r="691" spans="1:1">
      <c r="A691">
        <v>78.099999999999994</v>
      </c>
    </row>
    <row r="692" spans="1:1">
      <c r="A692">
        <v>78.2</v>
      </c>
    </row>
    <row r="693" spans="1:1">
      <c r="A693">
        <v>78.3</v>
      </c>
    </row>
    <row r="694" spans="1:1">
      <c r="A694">
        <v>78.400000000000006</v>
      </c>
    </row>
    <row r="695" spans="1:1">
      <c r="A695">
        <v>78.5</v>
      </c>
    </row>
    <row r="696" spans="1:1">
      <c r="A696">
        <v>78.599999999999994</v>
      </c>
    </row>
    <row r="697" spans="1:1">
      <c r="A697">
        <v>78.7</v>
      </c>
    </row>
    <row r="698" spans="1:1">
      <c r="A698">
        <v>78.8</v>
      </c>
    </row>
    <row r="699" spans="1:1">
      <c r="A699">
        <v>78.900000000000006</v>
      </c>
    </row>
    <row r="700" spans="1:1">
      <c r="A700">
        <v>79</v>
      </c>
    </row>
    <row r="701" spans="1:1">
      <c r="A701">
        <v>79.099999999999994</v>
      </c>
    </row>
    <row r="702" spans="1:1">
      <c r="A702">
        <v>79.2</v>
      </c>
    </row>
    <row r="703" spans="1:1">
      <c r="A703">
        <v>79.3</v>
      </c>
    </row>
    <row r="704" spans="1:1">
      <c r="A704">
        <v>79.400000000000006</v>
      </c>
    </row>
    <row r="705" spans="1:1">
      <c r="A705">
        <v>79.5</v>
      </c>
    </row>
    <row r="706" spans="1:1">
      <c r="A706">
        <v>79.599999999999994</v>
      </c>
    </row>
    <row r="707" spans="1:1">
      <c r="A707">
        <v>79.7</v>
      </c>
    </row>
    <row r="708" spans="1:1">
      <c r="A708">
        <v>79.8</v>
      </c>
    </row>
    <row r="709" spans="1:1">
      <c r="A709">
        <v>79.900000000000006</v>
      </c>
    </row>
    <row r="710" spans="1:1">
      <c r="A710">
        <v>80</v>
      </c>
    </row>
    <row r="711" spans="1:1">
      <c r="A711">
        <v>80.099999999999994</v>
      </c>
    </row>
    <row r="712" spans="1:1">
      <c r="A712">
        <v>80.2</v>
      </c>
    </row>
    <row r="713" spans="1:1">
      <c r="A713">
        <v>80.3</v>
      </c>
    </row>
    <row r="714" spans="1:1">
      <c r="A714">
        <v>80.400000000000006</v>
      </c>
    </row>
    <row r="715" spans="1:1">
      <c r="A715">
        <v>80.5</v>
      </c>
    </row>
    <row r="716" spans="1:1">
      <c r="A716">
        <v>80.599999999999994</v>
      </c>
    </row>
    <row r="717" spans="1:1">
      <c r="A717">
        <v>80.7</v>
      </c>
    </row>
    <row r="718" spans="1:1">
      <c r="A718">
        <v>80.8</v>
      </c>
    </row>
    <row r="719" spans="1:1">
      <c r="A719">
        <v>80.900000000000006</v>
      </c>
    </row>
    <row r="720" spans="1:1">
      <c r="A720">
        <v>81</v>
      </c>
    </row>
    <row r="721" spans="1:1">
      <c r="A721">
        <v>81.099999999999994</v>
      </c>
    </row>
    <row r="722" spans="1:1">
      <c r="A722">
        <v>81.2</v>
      </c>
    </row>
    <row r="723" spans="1:1">
      <c r="A723">
        <v>81.3</v>
      </c>
    </row>
    <row r="724" spans="1:1">
      <c r="A724">
        <v>81.400000000000006</v>
      </c>
    </row>
    <row r="725" spans="1:1">
      <c r="A725">
        <v>81.5</v>
      </c>
    </row>
    <row r="726" spans="1:1">
      <c r="A726">
        <v>81.599999999999994</v>
      </c>
    </row>
    <row r="727" spans="1:1">
      <c r="A727">
        <v>81.7</v>
      </c>
    </row>
    <row r="728" spans="1:1">
      <c r="A728">
        <v>81.8</v>
      </c>
    </row>
    <row r="729" spans="1:1">
      <c r="A729">
        <v>81.900000000000006</v>
      </c>
    </row>
    <row r="730" spans="1:1">
      <c r="A730">
        <v>82</v>
      </c>
    </row>
    <row r="731" spans="1:1">
      <c r="A731">
        <v>82.1</v>
      </c>
    </row>
    <row r="732" spans="1:1">
      <c r="A732">
        <v>82.2</v>
      </c>
    </row>
    <row r="733" spans="1:1">
      <c r="A733">
        <v>82.3</v>
      </c>
    </row>
    <row r="734" spans="1:1">
      <c r="A734">
        <v>82.4</v>
      </c>
    </row>
    <row r="735" spans="1:1">
      <c r="A735">
        <v>82.5</v>
      </c>
    </row>
    <row r="736" spans="1:1">
      <c r="A736">
        <v>82.6</v>
      </c>
    </row>
    <row r="737" spans="1:4">
      <c r="A737">
        <v>82.7</v>
      </c>
    </row>
    <row r="738" spans="1:4">
      <c r="A738">
        <v>82.8</v>
      </c>
    </row>
    <row r="739" spans="1:4">
      <c r="A739">
        <v>82.9</v>
      </c>
    </row>
    <row r="740" spans="1:4">
      <c r="A740">
        <v>83</v>
      </c>
    </row>
    <row r="741" spans="1:4">
      <c r="A741">
        <v>83.1</v>
      </c>
    </row>
    <row r="742" spans="1:4">
      <c r="A742">
        <v>83.2</v>
      </c>
    </row>
    <row r="743" spans="1:4">
      <c r="A743">
        <v>83.3</v>
      </c>
    </row>
    <row r="744" spans="1:4">
      <c r="A744">
        <v>83.4</v>
      </c>
    </row>
    <row r="745" spans="1:4">
      <c r="A745">
        <v>83.5</v>
      </c>
    </row>
    <row r="746" spans="1:4">
      <c r="A746">
        <v>83.6</v>
      </c>
    </row>
    <row r="747" spans="1:4">
      <c r="A747">
        <v>83.7</v>
      </c>
    </row>
    <row r="748" spans="1:4">
      <c r="A748">
        <v>83.8</v>
      </c>
    </row>
    <row r="749" spans="1:4">
      <c r="A749">
        <v>83.9</v>
      </c>
    </row>
    <row r="750" spans="1:4">
      <c r="A750">
        <v>84</v>
      </c>
    </row>
    <row r="751" spans="1:4">
      <c r="A751">
        <v>84.1</v>
      </c>
      <c r="B751">
        <v>17.68</v>
      </c>
      <c r="C751">
        <v>20.48</v>
      </c>
      <c r="D751">
        <v>13.67</v>
      </c>
    </row>
    <row r="752" spans="1:4">
      <c r="A752">
        <v>84.2</v>
      </c>
      <c r="B752">
        <v>17.62</v>
      </c>
      <c r="C752">
        <v>20.43</v>
      </c>
      <c r="D752">
        <v>13.61</v>
      </c>
    </row>
    <row r="753" spans="1:4">
      <c r="A753">
        <v>84.3</v>
      </c>
      <c r="B753">
        <v>17.55</v>
      </c>
      <c r="C753">
        <v>20.36</v>
      </c>
      <c r="D753">
        <v>13.53</v>
      </c>
    </row>
    <row r="754" spans="1:4">
      <c r="A754">
        <v>84.4</v>
      </c>
      <c r="B754">
        <v>17.46</v>
      </c>
      <c r="C754">
        <v>20.27</v>
      </c>
      <c r="D754">
        <v>13.44</v>
      </c>
    </row>
    <row r="755" spans="1:4">
      <c r="A755">
        <v>84.5</v>
      </c>
      <c r="B755">
        <v>17.37</v>
      </c>
      <c r="C755">
        <v>20.190000000000001</v>
      </c>
      <c r="D755">
        <v>13.35</v>
      </c>
    </row>
    <row r="756" spans="1:4">
      <c r="A756">
        <v>84.6</v>
      </c>
      <c r="B756">
        <v>17.27</v>
      </c>
      <c r="C756">
        <v>20.09</v>
      </c>
      <c r="D756">
        <v>13.24</v>
      </c>
    </row>
    <row r="757" spans="1:4">
      <c r="A757">
        <v>84.7</v>
      </c>
      <c r="B757">
        <v>17.11</v>
      </c>
      <c r="C757">
        <v>19.940000000000001</v>
      </c>
      <c r="D757">
        <v>13.08</v>
      </c>
    </row>
    <row r="758" spans="1:4">
      <c r="A758">
        <v>84.8</v>
      </c>
      <c r="B758">
        <v>16.829999999999998</v>
      </c>
      <c r="C758">
        <v>19.66</v>
      </c>
      <c r="D758">
        <v>12.8</v>
      </c>
    </row>
    <row r="759" spans="1:4">
      <c r="A759">
        <v>84.9</v>
      </c>
      <c r="B759">
        <v>16.440000000000001</v>
      </c>
      <c r="C759">
        <v>19.27</v>
      </c>
      <c r="D759">
        <v>12.4</v>
      </c>
    </row>
    <row r="760" spans="1:4">
      <c r="A760">
        <v>85</v>
      </c>
      <c r="B760">
        <v>15.98</v>
      </c>
      <c r="C760">
        <v>18.809999999999999</v>
      </c>
      <c r="D760">
        <v>11.93</v>
      </c>
    </row>
    <row r="761" spans="1:4">
      <c r="A761">
        <v>85.1</v>
      </c>
      <c r="B761">
        <v>15.54</v>
      </c>
      <c r="C761">
        <v>18.37</v>
      </c>
      <c r="D761">
        <v>11.48</v>
      </c>
    </row>
    <row r="762" spans="1:4">
      <c r="A762">
        <v>85.2</v>
      </c>
      <c r="B762">
        <v>15.26</v>
      </c>
      <c r="C762">
        <v>18.100000000000001</v>
      </c>
      <c r="D762">
        <v>11.21</v>
      </c>
    </row>
    <row r="763" spans="1:4">
      <c r="A763">
        <v>85.3</v>
      </c>
      <c r="B763">
        <v>15.24</v>
      </c>
      <c r="C763">
        <v>18.079999999999998</v>
      </c>
      <c r="D763">
        <v>11.18</v>
      </c>
    </row>
    <row r="764" spans="1:4">
      <c r="A764">
        <v>85.4</v>
      </c>
      <c r="B764">
        <v>15.49</v>
      </c>
      <c r="C764">
        <v>18.329999999999998</v>
      </c>
      <c r="D764">
        <v>11.42</v>
      </c>
    </row>
    <row r="765" spans="1:4">
      <c r="A765">
        <v>85.5</v>
      </c>
      <c r="B765">
        <v>15.93</v>
      </c>
      <c r="C765">
        <v>18.78</v>
      </c>
      <c r="D765">
        <v>11.86</v>
      </c>
    </row>
    <row r="766" spans="1:4">
      <c r="A766">
        <v>85.6</v>
      </c>
      <c r="B766">
        <v>16.41</v>
      </c>
      <c r="C766">
        <v>19.27</v>
      </c>
      <c r="D766">
        <v>12.34</v>
      </c>
    </row>
    <row r="767" spans="1:4">
      <c r="A767">
        <v>85.7</v>
      </c>
      <c r="B767">
        <v>16.8</v>
      </c>
      <c r="C767">
        <v>19.66</v>
      </c>
      <c r="D767">
        <v>12.72</v>
      </c>
    </row>
    <row r="768" spans="1:4">
      <c r="A768">
        <v>85.8</v>
      </c>
      <c r="B768">
        <v>17.02</v>
      </c>
      <c r="C768">
        <v>19.88</v>
      </c>
      <c r="D768">
        <v>12.94</v>
      </c>
    </row>
    <row r="769" spans="1:4">
      <c r="A769">
        <v>85.9</v>
      </c>
      <c r="B769">
        <v>17.09</v>
      </c>
      <c r="C769">
        <v>19.95</v>
      </c>
      <c r="D769">
        <v>13</v>
      </c>
    </row>
    <row r="770" spans="1:4">
      <c r="A770">
        <v>86</v>
      </c>
      <c r="B770">
        <v>17.14</v>
      </c>
      <c r="C770">
        <v>20</v>
      </c>
      <c r="D770">
        <v>13.04</v>
      </c>
    </row>
    <row r="771" spans="1:4">
      <c r="A771">
        <v>86.1</v>
      </c>
      <c r="B771">
        <v>17.170000000000002</v>
      </c>
      <c r="C771">
        <v>20.04</v>
      </c>
      <c r="D771">
        <v>13.07</v>
      </c>
    </row>
    <row r="772" spans="1:4">
      <c r="A772">
        <v>86.2</v>
      </c>
      <c r="B772">
        <v>17.2</v>
      </c>
      <c r="C772">
        <v>20.079999999999998</v>
      </c>
      <c r="D772">
        <v>13.1</v>
      </c>
    </row>
    <row r="773" spans="1:4">
      <c r="A773">
        <v>86.3</v>
      </c>
      <c r="B773">
        <v>17.22</v>
      </c>
      <c r="C773">
        <v>20.100000000000001</v>
      </c>
      <c r="D773">
        <v>13.11</v>
      </c>
    </row>
    <row r="774" spans="1:4">
      <c r="A774">
        <v>86.4</v>
      </c>
    </row>
    <row r="775" spans="1:4">
      <c r="A775">
        <v>86.5</v>
      </c>
    </row>
    <row r="776" spans="1:4">
      <c r="A776">
        <v>86.6</v>
      </c>
    </row>
    <row r="777" spans="1:4">
      <c r="A777">
        <v>86.7</v>
      </c>
    </row>
    <row r="778" spans="1:4">
      <c r="A778">
        <v>86.8</v>
      </c>
    </row>
    <row r="779" spans="1:4">
      <c r="A779">
        <v>86.9</v>
      </c>
    </row>
    <row r="780" spans="1:4">
      <c r="A780">
        <v>87</v>
      </c>
    </row>
    <row r="781" spans="1:4">
      <c r="A781">
        <v>87.1</v>
      </c>
    </row>
    <row r="782" spans="1:4">
      <c r="A782">
        <v>87.2</v>
      </c>
    </row>
    <row r="783" spans="1:4">
      <c r="A783">
        <v>87.3</v>
      </c>
    </row>
    <row r="784" spans="1:4">
      <c r="A784">
        <v>87.4</v>
      </c>
      <c r="B784">
        <v>15.86</v>
      </c>
      <c r="C784">
        <v>18.77</v>
      </c>
      <c r="D784">
        <v>11.69</v>
      </c>
    </row>
    <row r="785" spans="1:4">
      <c r="A785">
        <v>87.5</v>
      </c>
      <c r="B785">
        <v>15.85</v>
      </c>
      <c r="C785">
        <v>18.760000000000002</v>
      </c>
      <c r="D785">
        <v>11.68</v>
      </c>
    </row>
    <row r="786" spans="1:4">
      <c r="A786">
        <v>87.6</v>
      </c>
      <c r="B786">
        <v>15.79</v>
      </c>
      <c r="C786">
        <v>18.71</v>
      </c>
      <c r="D786">
        <v>11.62</v>
      </c>
    </row>
    <row r="787" spans="1:4">
      <c r="A787">
        <v>87.7</v>
      </c>
      <c r="B787">
        <v>15.69</v>
      </c>
      <c r="C787">
        <v>18.62</v>
      </c>
      <c r="D787">
        <v>11.52</v>
      </c>
    </row>
    <row r="788" spans="1:4">
      <c r="A788">
        <v>87.8</v>
      </c>
      <c r="B788">
        <v>15.56</v>
      </c>
      <c r="C788">
        <v>18.489999999999998</v>
      </c>
      <c r="D788">
        <v>11.38</v>
      </c>
    </row>
    <row r="789" spans="1:4">
      <c r="A789">
        <v>87.9</v>
      </c>
      <c r="B789">
        <v>15.41</v>
      </c>
      <c r="C789">
        <v>18.34</v>
      </c>
      <c r="D789">
        <v>11.23</v>
      </c>
    </row>
    <row r="790" spans="1:4">
      <c r="A790">
        <v>88</v>
      </c>
      <c r="B790">
        <v>15.22</v>
      </c>
      <c r="C790">
        <v>18.149999999999999</v>
      </c>
      <c r="D790">
        <v>11.03</v>
      </c>
    </row>
    <row r="791" spans="1:4">
      <c r="A791">
        <v>88.1</v>
      </c>
      <c r="B791">
        <v>14.97</v>
      </c>
      <c r="C791">
        <v>17.91</v>
      </c>
      <c r="D791">
        <v>10.78</v>
      </c>
    </row>
    <row r="792" spans="1:4">
      <c r="A792">
        <v>88.2</v>
      </c>
      <c r="B792">
        <v>14.75</v>
      </c>
      <c r="C792">
        <v>17.690000000000001</v>
      </c>
      <c r="D792">
        <v>10.55</v>
      </c>
    </row>
    <row r="793" spans="1:4">
      <c r="A793">
        <v>88.3</v>
      </c>
      <c r="B793">
        <v>14.59</v>
      </c>
      <c r="C793">
        <v>17.53</v>
      </c>
      <c r="D793">
        <v>10.38</v>
      </c>
    </row>
    <row r="794" spans="1:4">
      <c r="A794">
        <v>88.4</v>
      </c>
      <c r="B794">
        <v>14.47</v>
      </c>
      <c r="C794">
        <v>17.420000000000002</v>
      </c>
      <c r="D794">
        <v>10.26</v>
      </c>
    </row>
    <row r="795" spans="1:4">
      <c r="A795">
        <v>88.5</v>
      </c>
      <c r="B795">
        <v>14.39</v>
      </c>
      <c r="C795">
        <v>17.34</v>
      </c>
      <c r="D795">
        <v>10.18</v>
      </c>
    </row>
    <row r="796" spans="1:4">
      <c r="A796">
        <v>88.6</v>
      </c>
      <c r="B796">
        <v>14.34</v>
      </c>
      <c r="C796">
        <v>17.29</v>
      </c>
      <c r="D796">
        <v>10.119999999999999</v>
      </c>
    </row>
    <row r="797" spans="1:4">
      <c r="A797">
        <v>88.7</v>
      </c>
      <c r="B797">
        <v>14.31</v>
      </c>
      <c r="C797">
        <v>17.27</v>
      </c>
      <c r="D797">
        <v>10.09</v>
      </c>
    </row>
    <row r="798" spans="1:4">
      <c r="A798">
        <v>88.8</v>
      </c>
    </row>
    <row r="799" spans="1:4">
      <c r="A799">
        <v>88.9</v>
      </c>
    </row>
    <row r="800" spans="1:4">
      <c r="A800">
        <v>89</v>
      </c>
    </row>
    <row r="801" spans="1:1">
      <c r="A801">
        <v>89.1</v>
      </c>
    </row>
    <row r="802" spans="1:1">
      <c r="A802">
        <v>89.2</v>
      </c>
    </row>
    <row r="803" spans="1:1">
      <c r="A803">
        <v>89.3</v>
      </c>
    </row>
    <row r="804" spans="1:1">
      <c r="A804">
        <v>89.4</v>
      </c>
    </row>
    <row r="805" spans="1:1">
      <c r="A805">
        <v>89.5</v>
      </c>
    </row>
    <row r="806" spans="1:1">
      <c r="A806">
        <v>89.6</v>
      </c>
    </row>
    <row r="807" spans="1:1">
      <c r="A807">
        <v>89.7</v>
      </c>
    </row>
    <row r="808" spans="1:1">
      <c r="A808">
        <v>89.8</v>
      </c>
    </row>
    <row r="809" spans="1:1">
      <c r="A809">
        <v>89.9</v>
      </c>
    </row>
    <row r="810" spans="1:1">
      <c r="A810">
        <v>90</v>
      </c>
    </row>
    <row r="811" spans="1:1">
      <c r="A811">
        <v>90.1</v>
      </c>
    </row>
    <row r="812" spans="1:1">
      <c r="A812">
        <v>90.2</v>
      </c>
    </row>
    <row r="813" spans="1:1">
      <c r="A813">
        <v>90.3</v>
      </c>
    </row>
    <row r="814" spans="1:1">
      <c r="A814">
        <v>90.4</v>
      </c>
    </row>
    <row r="815" spans="1:1">
      <c r="A815">
        <v>90.5</v>
      </c>
    </row>
    <row r="816" spans="1:1">
      <c r="A816">
        <v>90.6</v>
      </c>
    </row>
    <row r="817" spans="1:4">
      <c r="A817">
        <v>90.7</v>
      </c>
    </row>
    <row r="818" spans="1:4">
      <c r="A818">
        <v>90.8</v>
      </c>
    </row>
    <row r="819" spans="1:4">
      <c r="A819">
        <v>90.9</v>
      </c>
      <c r="B819">
        <v>15.59</v>
      </c>
      <c r="C819">
        <v>18.62</v>
      </c>
      <c r="D819">
        <v>11.26</v>
      </c>
    </row>
    <row r="820" spans="1:4">
      <c r="A820">
        <v>91</v>
      </c>
      <c r="B820">
        <v>15.63</v>
      </c>
      <c r="C820">
        <v>18.670000000000002</v>
      </c>
      <c r="D820">
        <v>11.3</v>
      </c>
    </row>
    <row r="821" spans="1:4">
      <c r="A821">
        <v>91.1</v>
      </c>
      <c r="B821">
        <v>15.63</v>
      </c>
      <c r="C821">
        <v>18.670000000000002</v>
      </c>
      <c r="D821">
        <v>11.29</v>
      </c>
    </row>
    <row r="822" spans="1:4">
      <c r="A822">
        <v>91.2</v>
      </c>
      <c r="B822">
        <v>15.58</v>
      </c>
      <c r="C822">
        <v>18.62</v>
      </c>
      <c r="D822">
        <v>11.24</v>
      </c>
    </row>
    <row r="823" spans="1:4">
      <c r="A823">
        <v>91.3</v>
      </c>
      <c r="B823">
        <v>15.52</v>
      </c>
      <c r="C823">
        <v>18.559999999999999</v>
      </c>
      <c r="D823">
        <v>11.17</v>
      </c>
    </row>
    <row r="824" spans="1:4">
      <c r="A824">
        <v>91.4</v>
      </c>
      <c r="B824">
        <v>15.46</v>
      </c>
      <c r="C824">
        <v>18.510000000000002</v>
      </c>
      <c r="D824">
        <v>11.11</v>
      </c>
    </row>
    <row r="825" spans="1:4">
      <c r="A825">
        <v>91.5</v>
      </c>
      <c r="B825">
        <v>15.36</v>
      </c>
      <c r="C825">
        <v>18.41</v>
      </c>
      <c r="D825">
        <v>11.01</v>
      </c>
    </row>
    <row r="826" spans="1:4">
      <c r="A826">
        <v>91.6</v>
      </c>
      <c r="B826">
        <v>15.32</v>
      </c>
      <c r="C826">
        <v>18.38</v>
      </c>
      <c r="D826">
        <v>10.96</v>
      </c>
    </row>
    <row r="827" spans="1:4">
      <c r="A827">
        <v>91.7</v>
      </c>
      <c r="B827">
        <v>15.47</v>
      </c>
      <c r="C827">
        <v>18.53</v>
      </c>
      <c r="D827">
        <v>11.11</v>
      </c>
    </row>
    <row r="828" spans="1:4">
      <c r="A828">
        <v>91.8</v>
      </c>
      <c r="B828">
        <v>15.54</v>
      </c>
      <c r="C828">
        <v>18.600000000000001</v>
      </c>
      <c r="D828">
        <v>11.17</v>
      </c>
    </row>
    <row r="829" spans="1:4">
      <c r="A829">
        <v>91.9</v>
      </c>
      <c r="B829">
        <v>15.77</v>
      </c>
      <c r="C829">
        <v>18.84</v>
      </c>
      <c r="D829">
        <v>11.4</v>
      </c>
    </row>
    <row r="830" spans="1:4">
      <c r="A830">
        <v>92</v>
      </c>
      <c r="B830">
        <v>15.95</v>
      </c>
      <c r="C830">
        <v>19.02</v>
      </c>
      <c r="D830">
        <v>11.57</v>
      </c>
    </row>
    <row r="831" spans="1:4">
      <c r="A831">
        <v>92.1</v>
      </c>
      <c r="B831">
        <v>16.11</v>
      </c>
      <c r="C831">
        <v>19.18</v>
      </c>
      <c r="D831">
        <v>11.72</v>
      </c>
    </row>
    <row r="832" spans="1:4">
      <c r="A832">
        <v>92.2</v>
      </c>
      <c r="B832">
        <v>16.3</v>
      </c>
      <c r="C832">
        <v>19.37</v>
      </c>
      <c r="D832">
        <v>11.91</v>
      </c>
    </row>
    <row r="833" spans="1:4">
      <c r="A833">
        <v>92.3</v>
      </c>
      <c r="B833">
        <v>16.25</v>
      </c>
      <c r="C833">
        <v>19.32</v>
      </c>
      <c r="D833">
        <v>11.85</v>
      </c>
    </row>
    <row r="834" spans="1:4">
      <c r="A834">
        <v>92.4</v>
      </c>
      <c r="B834">
        <v>16.16</v>
      </c>
      <c r="C834">
        <v>19.239999999999998</v>
      </c>
      <c r="D834">
        <v>11.76</v>
      </c>
    </row>
    <row r="835" spans="1:4">
      <c r="A835">
        <v>92.5</v>
      </c>
      <c r="B835">
        <v>16.02</v>
      </c>
      <c r="C835">
        <v>19.11</v>
      </c>
      <c r="D835">
        <v>11.62</v>
      </c>
    </row>
    <row r="836" spans="1:4">
      <c r="A836">
        <v>92.6</v>
      </c>
      <c r="B836">
        <v>15.9</v>
      </c>
      <c r="C836">
        <v>18.989999999999998</v>
      </c>
      <c r="D836">
        <v>11.49</v>
      </c>
    </row>
    <row r="837" spans="1:4">
      <c r="A837">
        <v>92.7</v>
      </c>
      <c r="B837">
        <v>15.84</v>
      </c>
      <c r="C837">
        <v>18.93</v>
      </c>
      <c r="D837">
        <v>11.43</v>
      </c>
    </row>
    <row r="838" spans="1:4">
      <c r="A838">
        <v>92.8</v>
      </c>
      <c r="B838">
        <v>15.87</v>
      </c>
      <c r="C838">
        <v>18.96</v>
      </c>
      <c r="D838">
        <v>11.45</v>
      </c>
    </row>
    <row r="839" spans="1:4">
      <c r="A839">
        <v>92.9</v>
      </c>
      <c r="B839">
        <v>15.96</v>
      </c>
      <c r="C839">
        <v>19.05</v>
      </c>
      <c r="D839">
        <v>11.53</v>
      </c>
    </row>
    <row r="840" spans="1:4">
      <c r="A840">
        <v>93</v>
      </c>
      <c r="B840">
        <v>16.149999999999999</v>
      </c>
      <c r="C840">
        <v>19.25</v>
      </c>
      <c r="D840">
        <v>11.72</v>
      </c>
    </row>
    <row r="841" spans="1:4">
      <c r="A841">
        <v>93.1</v>
      </c>
      <c r="B841">
        <v>16.59</v>
      </c>
      <c r="C841">
        <v>19.7</v>
      </c>
      <c r="D841">
        <v>12.16</v>
      </c>
    </row>
    <row r="842" spans="1:4">
      <c r="A842">
        <v>93.2</v>
      </c>
      <c r="B842">
        <v>17.21</v>
      </c>
      <c r="C842">
        <v>20.32</v>
      </c>
      <c r="D842">
        <v>12.77</v>
      </c>
    </row>
    <row r="843" spans="1:4">
      <c r="A843">
        <v>93.3</v>
      </c>
      <c r="B843">
        <v>17.82</v>
      </c>
      <c r="C843">
        <v>20.93</v>
      </c>
      <c r="D843">
        <v>13.38</v>
      </c>
    </row>
    <row r="844" spans="1:4">
      <c r="A844">
        <v>93.4</v>
      </c>
      <c r="B844">
        <v>18.29</v>
      </c>
      <c r="C844">
        <v>21.4</v>
      </c>
      <c r="D844">
        <v>13.84</v>
      </c>
    </row>
    <row r="845" spans="1:4">
      <c r="A845">
        <v>93.5</v>
      </c>
      <c r="B845">
        <v>18.489999999999998</v>
      </c>
      <c r="C845">
        <v>21.6</v>
      </c>
      <c r="D845">
        <v>14.03</v>
      </c>
    </row>
    <row r="846" spans="1:4">
      <c r="A846">
        <v>93.6</v>
      </c>
      <c r="B846">
        <v>18.53</v>
      </c>
      <c r="C846">
        <v>21.65</v>
      </c>
      <c r="D846">
        <v>14.07</v>
      </c>
    </row>
    <row r="847" spans="1:4">
      <c r="A847">
        <v>93.7</v>
      </c>
      <c r="B847">
        <v>18.579999999999998</v>
      </c>
      <c r="C847">
        <v>21.7</v>
      </c>
      <c r="D847">
        <v>14.11</v>
      </c>
    </row>
    <row r="848" spans="1:4">
      <c r="A848">
        <v>93.8</v>
      </c>
      <c r="B848">
        <v>18.64</v>
      </c>
      <c r="C848">
        <v>21.76</v>
      </c>
      <c r="D848">
        <v>14.17</v>
      </c>
    </row>
    <row r="849" spans="1:4">
      <c r="A849">
        <v>93.9</v>
      </c>
      <c r="B849">
        <v>18.68</v>
      </c>
      <c r="C849">
        <v>21.81</v>
      </c>
      <c r="D849">
        <v>14.21</v>
      </c>
    </row>
    <row r="850" spans="1:4">
      <c r="A850">
        <v>94</v>
      </c>
      <c r="B850">
        <v>18.690000000000001</v>
      </c>
      <c r="C850">
        <v>21.82</v>
      </c>
      <c r="D850">
        <v>14.22</v>
      </c>
    </row>
    <row r="851" spans="1:4">
      <c r="A851">
        <v>94.1</v>
      </c>
      <c r="B851">
        <v>18.670000000000002</v>
      </c>
      <c r="C851">
        <v>21.81</v>
      </c>
      <c r="D851">
        <v>14.19</v>
      </c>
    </row>
    <row r="852" spans="1:4">
      <c r="A852">
        <v>94.2</v>
      </c>
      <c r="B852">
        <v>13.41</v>
      </c>
      <c r="C852">
        <v>16.55</v>
      </c>
      <c r="D852">
        <v>8.93</v>
      </c>
    </row>
    <row r="853" spans="1:4">
      <c r="A853">
        <v>94.3</v>
      </c>
      <c r="B853">
        <v>13.38</v>
      </c>
      <c r="C853">
        <v>16.53</v>
      </c>
      <c r="D853">
        <v>8.89</v>
      </c>
    </row>
    <row r="854" spans="1:4">
      <c r="A854">
        <v>94.4</v>
      </c>
      <c r="B854">
        <v>13.36</v>
      </c>
      <c r="C854">
        <v>16.510000000000002</v>
      </c>
      <c r="D854">
        <v>8.8699999999999992</v>
      </c>
    </row>
    <row r="855" spans="1:4">
      <c r="A855">
        <v>94.5</v>
      </c>
      <c r="B855">
        <v>13.35</v>
      </c>
      <c r="C855">
        <v>16.5</v>
      </c>
      <c r="D855">
        <v>8.85</v>
      </c>
    </row>
    <row r="856" spans="1:4">
      <c r="A856">
        <v>94.6</v>
      </c>
      <c r="B856">
        <v>13.35</v>
      </c>
      <c r="C856">
        <v>16.5</v>
      </c>
      <c r="D856">
        <v>8.85</v>
      </c>
    </row>
    <row r="857" spans="1:4">
      <c r="A857">
        <v>94.7</v>
      </c>
      <c r="B857">
        <v>13.36</v>
      </c>
      <c r="C857">
        <v>16.52</v>
      </c>
      <c r="D857">
        <v>8.85</v>
      </c>
    </row>
    <row r="858" spans="1:4">
      <c r="A858">
        <v>94.8</v>
      </c>
      <c r="B858">
        <v>13.38</v>
      </c>
      <c r="C858">
        <v>16.54</v>
      </c>
      <c r="D858">
        <v>8.8699999999999992</v>
      </c>
    </row>
    <row r="859" spans="1:4">
      <c r="A859">
        <v>94.9</v>
      </c>
      <c r="B859">
        <v>13.41</v>
      </c>
      <c r="C859">
        <v>16.57</v>
      </c>
      <c r="D859">
        <v>8.89</v>
      </c>
    </row>
    <row r="860" spans="1:4">
      <c r="A860">
        <v>95</v>
      </c>
      <c r="B860">
        <v>13.41</v>
      </c>
      <c r="C860">
        <v>16.57</v>
      </c>
      <c r="D860">
        <v>8.8800000000000008</v>
      </c>
    </row>
    <row r="861" spans="1:4">
      <c r="A861">
        <v>95.1</v>
      </c>
      <c r="B861">
        <v>13.39</v>
      </c>
      <c r="C861">
        <v>16.559999999999999</v>
      </c>
      <c r="D861">
        <v>8.86</v>
      </c>
    </row>
    <row r="862" spans="1:4">
      <c r="A862">
        <v>95.2</v>
      </c>
      <c r="B862">
        <v>13.37</v>
      </c>
      <c r="C862">
        <v>16.54</v>
      </c>
      <c r="D862">
        <v>8.84</v>
      </c>
    </row>
    <row r="863" spans="1:4">
      <c r="A863">
        <v>95.3</v>
      </c>
      <c r="B863">
        <v>13.36</v>
      </c>
      <c r="C863">
        <v>16.54</v>
      </c>
      <c r="D863">
        <v>8.83</v>
      </c>
    </row>
    <row r="864" spans="1:4">
      <c r="A864">
        <v>95.4</v>
      </c>
      <c r="B864">
        <v>13.37</v>
      </c>
      <c r="C864">
        <v>16.55</v>
      </c>
      <c r="D864">
        <v>8.83</v>
      </c>
    </row>
    <row r="865" spans="1:4">
      <c r="A865">
        <v>95.5</v>
      </c>
      <c r="B865">
        <v>13.11</v>
      </c>
      <c r="C865">
        <v>16.29</v>
      </c>
      <c r="D865">
        <v>8.56</v>
      </c>
    </row>
    <row r="866" spans="1:4">
      <c r="A866">
        <v>95.6</v>
      </c>
      <c r="B866">
        <v>12.16</v>
      </c>
      <c r="C866">
        <v>15.34</v>
      </c>
      <c r="D866">
        <v>7.61</v>
      </c>
    </row>
    <row r="867" spans="1:4">
      <c r="A867">
        <v>95.7</v>
      </c>
      <c r="B867">
        <v>11.85</v>
      </c>
      <c r="C867">
        <v>15.04</v>
      </c>
      <c r="D867">
        <v>7.3</v>
      </c>
    </row>
    <row r="868" spans="1:4">
      <c r="A868">
        <v>95.8</v>
      </c>
      <c r="B868">
        <v>11.79</v>
      </c>
      <c r="C868">
        <v>14.98</v>
      </c>
      <c r="D868">
        <v>7.23</v>
      </c>
    </row>
    <row r="869" spans="1:4">
      <c r="A869">
        <v>95.9</v>
      </c>
      <c r="B869">
        <v>11.73</v>
      </c>
      <c r="C869">
        <v>14.93</v>
      </c>
      <c r="D869">
        <v>7.16</v>
      </c>
    </row>
    <row r="870" spans="1:4">
      <c r="A870">
        <v>96</v>
      </c>
      <c r="B870">
        <v>11.73</v>
      </c>
      <c r="C870">
        <v>14.93</v>
      </c>
      <c r="D870">
        <v>7.16</v>
      </c>
    </row>
    <row r="871" spans="1:4">
      <c r="A871">
        <v>96.1</v>
      </c>
      <c r="B871">
        <v>11.83</v>
      </c>
      <c r="C871">
        <v>15.04</v>
      </c>
      <c r="D871">
        <v>7.26</v>
      </c>
    </row>
    <row r="872" spans="1:4">
      <c r="A872">
        <v>96.2</v>
      </c>
      <c r="B872">
        <v>12.02</v>
      </c>
      <c r="C872">
        <v>15.23</v>
      </c>
      <c r="D872">
        <v>7.44</v>
      </c>
    </row>
    <row r="873" spans="1:4">
      <c r="A873">
        <v>96.3</v>
      </c>
      <c r="B873">
        <v>12.26</v>
      </c>
      <c r="C873">
        <v>15.47</v>
      </c>
      <c r="D873">
        <v>7.67</v>
      </c>
    </row>
    <row r="874" spans="1:4">
      <c r="A874">
        <v>96.4</v>
      </c>
      <c r="B874">
        <v>12.5</v>
      </c>
      <c r="C874">
        <v>15.71</v>
      </c>
      <c r="D874">
        <v>7.91</v>
      </c>
    </row>
    <row r="875" spans="1:4">
      <c r="A875">
        <v>96.5</v>
      </c>
      <c r="B875">
        <v>12.77</v>
      </c>
      <c r="C875">
        <v>15.98</v>
      </c>
      <c r="D875">
        <v>8.17</v>
      </c>
    </row>
    <row r="876" spans="1:4">
      <c r="A876">
        <v>96.6</v>
      </c>
      <c r="B876">
        <v>13.16</v>
      </c>
      <c r="C876">
        <v>16.38</v>
      </c>
      <c r="D876">
        <v>8.56</v>
      </c>
    </row>
    <row r="877" spans="1:4">
      <c r="A877">
        <v>96.7</v>
      </c>
      <c r="B877">
        <v>13.64</v>
      </c>
      <c r="C877">
        <v>16.87</v>
      </c>
      <c r="D877">
        <v>9.0399999999999991</v>
      </c>
    </row>
    <row r="878" spans="1:4">
      <c r="A878">
        <v>96.8</v>
      </c>
      <c r="B878">
        <v>14.09</v>
      </c>
      <c r="C878">
        <v>17.32</v>
      </c>
      <c r="D878">
        <v>9.48</v>
      </c>
    </row>
    <row r="879" spans="1:4">
      <c r="A879">
        <v>96.9</v>
      </c>
      <c r="B879">
        <v>14.41</v>
      </c>
      <c r="C879">
        <v>17.64</v>
      </c>
      <c r="D879">
        <v>9.7899999999999991</v>
      </c>
    </row>
    <row r="880" spans="1:4">
      <c r="A880">
        <v>97</v>
      </c>
      <c r="B880">
        <v>14.52</v>
      </c>
      <c r="C880">
        <v>17.75</v>
      </c>
      <c r="D880">
        <v>9.9</v>
      </c>
    </row>
    <row r="881" spans="1:4">
      <c r="A881">
        <v>97.1</v>
      </c>
      <c r="B881">
        <v>14.48</v>
      </c>
      <c r="C881">
        <v>17.71</v>
      </c>
      <c r="D881">
        <v>9.85</v>
      </c>
    </row>
    <row r="882" spans="1:4">
      <c r="A882">
        <v>97.2</v>
      </c>
      <c r="B882">
        <v>14.41</v>
      </c>
      <c r="C882">
        <v>17.649999999999999</v>
      </c>
      <c r="D882">
        <v>9.7799999999999994</v>
      </c>
    </row>
    <row r="883" spans="1:4">
      <c r="A883">
        <v>97.3</v>
      </c>
      <c r="B883">
        <v>14.35</v>
      </c>
      <c r="C883">
        <v>17.59</v>
      </c>
      <c r="D883">
        <v>9.7100000000000009</v>
      </c>
    </row>
    <row r="884" spans="1:4">
      <c r="A884">
        <v>97.4</v>
      </c>
      <c r="B884">
        <v>14.28</v>
      </c>
      <c r="C884">
        <v>17.52</v>
      </c>
      <c r="D884">
        <v>9.64</v>
      </c>
    </row>
    <row r="885" spans="1:4">
      <c r="A885">
        <v>97.5</v>
      </c>
      <c r="B885">
        <v>14.15</v>
      </c>
      <c r="C885">
        <v>17.399999999999999</v>
      </c>
      <c r="D885">
        <v>9.5</v>
      </c>
    </row>
    <row r="886" spans="1:4">
      <c r="A886">
        <v>97.6</v>
      </c>
      <c r="B886">
        <v>13.94</v>
      </c>
      <c r="C886">
        <v>17.190000000000001</v>
      </c>
      <c r="D886">
        <v>9.2899999999999991</v>
      </c>
    </row>
    <row r="887" spans="1:4">
      <c r="A887">
        <v>97.7</v>
      </c>
      <c r="B887">
        <v>13.69</v>
      </c>
      <c r="C887">
        <v>16.95</v>
      </c>
      <c r="D887">
        <v>9.0399999999999991</v>
      </c>
    </row>
    <row r="888" spans="1:4">
      <c r="A888">
        <v>97.8</v>
      </c>
      <c r="B888">
        <v>13.41</v>
      </c>
      <c r="C888">
        <v>16.670000000000002</v>
      </c>
      <c r="D888">
        <v>8.76</v>
      </c>
    </row>
    <row r="889" spans="1:4">
      <c r="A889">
        <v>97.9</v>
      </c>
      <c r="B889">
        <v>13.2</v>
      </c>
      <c r="C889">
        <v>16.46</v>
      </c>
      <c r="D889">
        <v>8.5399999999999991</v>
      </c>
    </row>
    <row r="890" spans="1:4">
      <c r="A890">
        <v>98</v>
      </c>
      <c r="B890">
        <v>13.08</v>
      </c>
      <c r="C890">
        <v>16.350000000000001</v>
      </c>
      <c r="D890">
        <v>8.41</v>
      </c>
    </row>
    <row r="891" spans="1:4">
      <c r="A891">
        <v>98.1</v>
      </c>
      <c r="B891">
        <v>13.02</v>
      </c>
      <c r="C891">
        <v>16.29</v>
      </c>
      <c r="D891">
        <v>8.35</v>
      </c>
    </row>
    <row r="892" spans="1:4">
      <c r="A892">
        <v>98.2</v>
      </c>
      <c r="B892">
        <v>13.01</v>
      </c>
      <c r="C892">
        <v>16.29</v>
      </c>
      <c r="D892">
        <v>8.34</v>
      </c>
    </row>
    <row r="893" spans="1:4">
      <c r="A893">
        <v>98.3</v>
      </c>
      <c r="B893">
        <v>13.06</v>
      </c>
      <c r="C893">
        <v>16.329999999999998</v>
      </c>
      <c r="D893">
        <v>8.3699999999999992</v>
      </c>
    </row>
    <row r="894" spans="1:4">
      <c r="A894">
        <v>98.4</v>
      </c>
      <c r="B894">
        <v>13.15</v>
      </c>
      <c r="C894">
        <v>16.43</v>
      </c>
      <c r="D894">
        <v>8.4700000000000006</v>
      </c>
    </row>
    <row r="895" spans="1:4">
      <c r="A895">
        <v>98.5</v>
      </c>
      <c r="B895">
        <v>13.35</v>
      </c>
      <c r="C895">
        <v>16.64</v>
      </c>
      <c r="D895">
        <v>8.66</v>
      </c>
    </row>
    <row r="896" spans="1:4">
      <c r="A896">
        <v>98.6</v>
      </c>
      <c r="B896">
        <v>13.63</v>
      </c>
      <c r="C896">
        <v>16.920000000000002</v>
      </c>
      <c r="D896">
        <v>8.93</v>
      </c>
    </row>
    <row r="897" spans="1:4">
      <c r="A897">
        <v>98.7</v>
      </c>
      <c r="B897">
        <v>13.9</v>
      </c>
      <c r="C897">
        <v>17.190000000000001</v>
      </c>
      <c r="D897">
        <v>9.1999999999999993</v>
      </c>
    </row>
    <row r="898" spans="1:4">
      <c r="A898">
        <v>98.8</v>
      </c>
      <c r="B898">
        <v>14.09</v>
      </c>
      <c r="C898">
        <v>17.38</v>
      </c>
      <c r="D898">
        <v>9.3800000000000008</v>
      </c>
    </row>
    <row r="899" spans="1:4">
      <c r="A899">
        <v>98.9</v>
      </c>
      <c r="B899">
        <v>14.14</v>
      </c>
      <c r="C899">
        <v>17.440000000000001</v>
      </c>
      <c r="D899">
        <v>9.43</v>
      </c>
    </row>
    <row r="900" spans="1:4">
      <c r="A900">
        <v>99</v>
      </c>
      <c r="B900">
        <v>14.06</v>
      </c>
      <c r="C900">
        <v>17.36</v>
      </c>
      <c r="D900">
        <v>9.35</v>
      </c>
    </row>
    <row r="901" spans="1:4">
      <c r="A901">
        <v>99.1</v>
      </c>
      <c r="B901">
        <v>13.91</v>
      </c>
      <c r="C901">
        <v>17.21</v>
      </c>
      <c r="D901">
        <v>9.19</v>
      </c>
    </row>
    <row r="902" spans="1:4">
      <c r="A902">
        <v>99.2</v>
      </c>
      <c r="B902">
        <v>13.74</v>
      </c>
      <c r="C902">
        <v>17.04</v>
      </c>
      <c r="D902">
        <v>9.01</v>
      </c>
    </row>
    <row r="903" spans="1:4">
      <c r="A903">
        <v>99.3</v>
      </c>
      <c r="B903">
        <v>13.65</v>
      </c>
      <c r="C903">
        <v>16.96</v>
      </c>
      <c r="D903">
        <v>8.92</v>
      </c>
    </row>
    <row r="904" spans="1:4">
      <c r="A904">
        <v>99.4</v>
      </c>
      <c r="B904">
        <v>13.71</v>
      </c>
      <c r="C904">
        <v>17.02</v>
      </c>
      <c r="D904">
        <v>8.98</v>
      </c>
    </row>
    <row r="905" spans="1:4">
      <c r="A905">
        <v>99.5</v>
      </c>
      <c r="B905">
        <v>13.9</v>
      </c>
      <c r="C905">
        <v>17.22</v>
      </c>
      <c r="D905">
        <v>9.16</v>
      </c>
    </row>
    <row r="906" spans="1:4">
      <c r="A906">
        <v>99.6</v>
      </c>
      <c r="B906">
        <v>14.17</v>
      </c>
      <c r="C906">
        <v>17.489999999999998</v>
      </c>
      <c r="D906">
        <v>9.43</v>
      </c>
    </row>
    <row r="907" spans="1:4">
      <c r="A907">
        <v>99.7</v>
      </c>
      <c r="B907">
        <v>14.47</v>
      </c>
      <c r="C907">
        <v>17.79</v>
      </c>
      <c r="D907">
        <v>9.7200000000000006</v>
      </c>
    </row>
    <row r="908" spans="1:4">
      <c r="A908">
        <v>99.8</v>
      </c>
      <c r="B908">
        <v>14.63</v>
      </c>
      <c r="C908">
        <v>17.96</v>
      </c>
      <c r="D908">
        <v>9.8800000000000008</v>
      </c>
    </row>
    <row r="909" spans="1:4">
      <c r="A909">
        <v>99.9</v>
      </c>
      <c r="B909">
        <v>14.56</v>
      </c>
      <c r="C909">
        <v>17.89</v>
      </c>
      <c r="D909">
        <v>9.81</v>
      </c>
    </row>
    <row r="910" spans="1:4">
      <c r="A910">
        <v>100</v>
      </c>
      <c r="B910">
        <v>14.24</v>
      </c>
      <c r="C910">
        <v>17.579999999999998</v>
      </c>
      <c r="D910">
        <v>9.48</v>
      </c>
    </row>
    <row r="911" spans="1:4">
      <c r="A911">
        <v>100.1</v>
      </c>
      <c r="B911">
        <v>13.98</v>
      </c>
      <c r="C911">
        <v>17.309999999999999</v>
      </c>
      <c r="D911">
        <v>9.2100000000000009</v>
      </c>
    </row>
    <row r="912" spans="1:4">
      <c r="A912">
        <v>100.2</v>
      </c>
      <c r="B912">
        <v>13.78</v>
      </c>
      <c r="C912">
        <v>17.12</v>
      </c>
      <c r="D912">
        <v>9.01</v>
      </c>
    </row>
    <row r="913" spans="1:4">
      <c r="A913">
        <v>100.3</v>
      </c>
      <c r="B913">
        <v>13.69</v>
      </c>
      <c r="C913">
        <v>17.04</v>
      </c>
      <c r="D913">
        <v>8.92</v>
      </c>
    </row>
    <row r="914" spans="1:4">
      <c r="A914">
        <v>100.4</v>
      </c>
      <c r="B914">
        <v>13.72</v>
      </c>
      <c r="C914">
        <v>17.07</v>
      </c>
      <c r="D914">
        <v>8.94</v>
      </c>
    </row>
    <row r="915" spans="1:4">
      <c r="A915">
        <v>100.5</v>
      </c>
      <c r="B915">
        <v>13.75</v>
      </c>
      <c r="C915">
        <v>17.100000000000001</v>
      </c>
      <c r="D915">
        <v>8.9700000000000006</v>
      </c>
    </row>
    <row r="916" spans="1:4">
      <c r="A916">
        <v>100.6</v>
      </c>
      <c r="B916">
        <v>13.74</v>
      </c>
      <c r="C916">
        <v>17.100000000000001</v>
      </c>
      <c r="D916">
        <v>8.9499999999999993</v>
      </c>
    </row>
    <row r="917" spans="1:4">
      <c r="A917">
        <v>100.7</v>
      </c>
      <c r="B917">
        <v>13.67</v>
      </c>
      <c r="C917">
        <v>17.03</v>
      </c>
      <c r="D917">
        <v>8.8800000000000008</v>
      </c>
    </row>
    <row r="918" spans="1:4">
      <c r="A918">
        <v>100.8</v>
      </c>
      <c r="B918">
        <v>13.54</v>
      </c>
      <c r="C918">
        <v>16.899999999999999</v>
      </c>
      <c r="D918">
        <v>8.74</v>
      </c>
    </row>
    <row r="919" spans="1:4">
      <c r="A919">
        <v>100.9</v>
      </c>
      <c r="B919">
        <v>13.39</v>
      </c>
      <c r="C919">
        <v>16.760000000000002</v>
      </c>
      <c r="D919">
        <v>8.59</v>
      </c>
    </row>
    <row r="920" spans="1:4">
      <c r="A920">
        <v>101</v>
      </c>
      <c r="B920">
        <v>13.3</v>
      </c>
      <c r="C920">
        <v>16.670000000000002</v>
      </c>
      <c r="D920">
        <v>8.49</v>
      </c>
    </row>
    <row r="921" spans="1:4">
      <c r="A921">
        <v>101.1</v>
      </c>
      <c r="B921">
        <v>13.3</v>
      </c>
      <c r="C921">
        <v>16.670000000000002</v>
      </c>
      <c r="D921">
        <v>8.48</v>
      </c>
    </row>
    <row r="922" spans="1:4">
      <c r="A922">
        <v>101.2</v>
      </c>
      <c r="B922">
        <v>13.39</v>
      </c>
      <c r="C922">
        <v>16.760000000000002</v>
      </c>
      <c r="D922">
        <v>8.57</v>
      </c>
    </row>
    <row r="923" spans="1:4">
      <c r="A923">
        <v>101.3</v>
      </c>
      <c r="B923">
        <v>13.54</v>
      </c>
      <c r="C923">
        <v>16.920000000000002</v>
      </c>
      <c r="D923">
        <v>8.7200000000000006</v>
      </c>
    </row>
    <row r="924" spans="1:4">
      <c r="A924">
        <v>101.4</v>
      </c>
      <c r="B924">
        <v>13.71</v>
      </c>
      <c r="C924">
        <v>17.09</v>
      </c>
      <c r="D924">
        <v>8.8800000000000008</v>
      </c>
    </row>
    <row r="925" spans="1:4">
      <c r="A925">
        <v>101.5</v>
      </c>
      <c r="B925">
        <v>13.86</v>
      </c>
      <c r="C925">
        <v>17.239999999999998</v>
      </c>
      <c r="D925">
        <v>9.0299999999999994</v>
      </c>
    </row>
    <row r="926" spans="1:4">
      <c r="A926">
        <v>101.6</v>
      </c>
      <c r="B926">
        <v>13.95</v>
      </c>
      <c r="C926">
        <v>17.34</v>
      </c>
      <c r="D926">
        <v>9.11</v>
      </c>
    </row>
    <row r="927" spans="1:4">
      <c r="A927">
        <v>101.7</v>
      </c>
      <c r="B927">
        <v>13.96</v>
      </c>
      <c r="C927">
        <v>17.350000000000001</v>
      </c>
      <c r="D927">
        <v>9.1199999999999992</v>
      </c>
    </row>
    <row r="928" spans="1:4">
      <c r="A928">
        <v>101.8</v>
      </c>
      <c r="B928">
        <v>13.9</v>
      </c>
      <c r="C928">
        <v>17.29</v>
      </c>
      <c r="D928">
        <v>9.0500000000000007</v>
      </c>
    </row>
    <row r="929" spans="1:4">
      <c r="A929">
        <v>101.9</v>
      </c>
      <c r="B929">
        <v>13.72</v>
      </c>
      <c r="C929">
        <v>17.12</v>
      </c>
      <c r="D929">
        <v>8.8699999999999992</v>
      </c>
    </row>
    <row r="930" spans="1:4">
      <c r="A930">
        <v>102</v>
      </c>
      <c r="B930">
        <v>13.44</v>
      </c>
      <c r="C930">
        <v>16.84</v>
      </c>
      <c r="D930">
        <v>8.58</v>
      </c>
    </row>
    <row r="931" spans="1:4">
      <c r="A931">
        <v>102.1</v>
      </c>
      <c r="B931">
        <v>13.17</v>
      </c>
      <c r="C931">
        <v>16.579999999999998</v>
      </c>
      <c r="D931">
        <v>8.31</v>
      </c>
    </row>
    <row r="932" spans="1:4">
      <c r="A932">
        <v>102.2</v>
      </c>
      <c r="B932">
        <v>12.94</v>
      </c>
      <c r="C932">
        <v>16.350000000000001</v>
      </c>
      <c r="D932">
        <v>8.08</v>
      </c>
    </row>
    <row r="933" spans="1:4">
      <c r="A933">
        <v>102.3</v>
      </c>
      <c r="B933">
        <v>12.78</v>
      </c>
      <c r="C933">
        <v>16.190000000000001</v>
      </c>
      <c r="D933">
        <v>7.91</v>
      </c>
    </row>
    <row r="934" spans="1:4">
      <c r="A934">
        <v>102.4</v>
      </c>
      <c r="B934">
        <v>12.64</v>
      </c>
      <c r="C934">
        <v>16.05</v>
      </c>
      <c r="D934">
        <v>7.76</v>
      </c>
    </row>
    <row r="935" spans="1:4">
      <c r="A935">
        <v>102.5</v>
      </c>
      <c r="B935">
        <v>12.46</v>
      </c>
      <c r="C935">
        <v>15.88</v>
      </c>
      <c r="D935">
        <v>7.58</v>
      </c>
    </row>
    <row r="936" spans="1:4">
      <c r="A936">
        <v>102.6</v>
      </c>
      <c r="B936">
        <v>12.21</v>
      </c>
      <c r="C936">
        <v>15.63</v>
      </c>
      <c r="D936">
        <v>7.32</v>
      </c>
    </row>
    <row r="937" spans="1:4">
      <c r="A937">
        <v>102.7</v>
      </c>
      <c r="B937">
        <v>11.88</v>
      </c>
      <c r="C937">
        <v>15.3</v>
      </c>
      <c r="D937">
        <v>6.99</v>
      </c>
    </row>
    <row r="938" spans="1:4">
      <c r="A938">
        <v>102.8</v>
      </c>
      <c r="B938">
        <v>11.56</v>
      </c>
      <c r="C938">
        <v>14.99</v>
      </c>
      <c r="D938">
        <v>6.67</v>
      </c>
    </row>
    <row r="939" spans="1:4">
      <c r="A939">
        <v>102.9</v>
      </c>
      <c r="B939">
        <v>11.32</v>
      </c>
      <c r="C939">
        <v>14.75</v>
      </c>
      <c r="D939">
        <v>6.42</v>
      </c>
    </row>
    <row r="940" spans="1:4">
      <c r="A940">
        <v>103</v>
      </c>
      <c r="B940">
        <v>11.18</v>
      </c>
      <c r="C940">
        <v>14.61</v>
      </c>
      <c r="D940">
        <v>6.27</v>
      </c>
    </row>
    <row r="941" spans="1:4">
      <c r="A941">
        <v>103.1</v>
      </c>
      <c r="B941">
        <v>11.18</v>
      </c>
      <c r="C941">
        <v>14.62</v>
      </c>
      <c r="D941">
        <v>6.27</v>
      </c>
    </row>
    <row r="942" spans="1:4">
      <c r="A942">
        <v>103.2</v>
      </c>
      <c r="B942">
        <v>11.28</v>
      </c>
      <c r="C942">
        <v>14.72</v>
      </c>
      <c r="D942">
        <v>6.36</v>
      </c>
    </row>
    <row r="943" spans="1:4">
      <c r="A943">
        <v>103.3</v>
      </c>
      <c r="B943">
        <v>11.39</v>
      </c>
      <c r="C943">
        <v>14.84</v>
      </c>
      <c r="D943">
        <v>6.48</v>
      </c>
    </row>
    <row r="944" spans="1:4">
      <c r="A944">
        <v>103.4</v>
      </c>
      <c r="B944">
        <v>11.51</v>
      </c>
      <c r="C944">
        <v>14.96</v>
      </c>
      <c r="D944">
        <v>6.59</v>
      </c>
    </row>
    <row r="945" spans="1:4">
      <c r="A945">
        <v>103.5</v>
      </c>
      <c r="B945">
        <v>11.61</v>
      </c>
      <c r="C945">
        <v>15.06</v>
      </c>
      <c r="D945">
        <v>6.68</v>
      </c>
    </row>
    <row r="946" spans="1:4">
      <c r="A946">
        <v>103.6</v>
      </c>
      <c r="B946">
        <v>11.73</v>
      </c>
      <c r="C946">
        <v>15.19</v>
      </c>
      <c r="D946">
        <v>6.8</v>
      </c>
    </row>
    <row r="947" spans="1:4">
      <c r="A947">
        <v>103.7</v>
      </c>
      <c r="B947">
        <v>11.96</v>
      </c>
      <c r="C947">
        <v>15.41</v>
      </c>
      <c r="D947">
        <v>7.02</v>
      </c>
    </row>
    <row r="948" spans="1:4">
      <c r="A948">
        <v>103.8</v>
      </c>
      <c r="B948">
        <v>12.29</v>
      </c>
      <c r="C948">
        <v>15.75</v>
      </c>
      <c r="D948">
        <v>7.35</v>
      </c>
    </row>
    <row r="949" spans="1:4">
      <c r="A949">
        <v>103.9</v>
      </c>
      <c r="B949">
        <v>12.71</v>
      </c>
      <c r="C949">
        <v>16.170000000000002</v>
      </c>
      <c r="D949">
        <v>7.76</v>
      </c>
    </row>
    <row r="950" spans="1:4">
      <c r="A950">
        <v>104</v>
      </c>
      <c r="B950">
        <v>13.14</v>
      </c>
      <c r="C950">
        <v>16.61</v>
      </c>
      <c r="D950">
        <v>8.19</v>
      </c>
    </row>
    <row r="951" spans="1:4">
      <c r="A951">
        <v>104.1</v>
      </c>
      <c r="B951">
        <v>13.54</v>
      </c>
      <c r="C951">
        <v>17.010000000000002</v>
      </c>
      <c r="D951">
        <v>8.59</v>
      </c>
    </row>
    <row r="952" spans="1:4">
      <c r="A952">
        <v>104.2</v>
      </c>
      <c r="B952">
        <v>13.88</v>
      </c>
      <c r="C952">
        <v>17.350000000000001</v>
      </c>
      <c r="D952">
        <v>8.91</v>
      </c>
    </row>
    <row r="953" spans="1:4">
      <c r="A953">
        <v>104.3</v>
      </c>
      <c r="B953">
        <v>14.11</v>
      </c>
      <c r="C953">
        <v>17.59</v>
      </c>
      <c r="D953">
        <v>9.15</v>
      </c>
    </row>
    <row r="954" spans="1:4">
      <c r="A954">
        <v>104.4</v>
      </c>
      <c r="B954">
        <v>14.25</v>
      </c>
      <c r="C954">
        <v>17.73</v>
      </c>
      <c r="D954">
        <v>9.2799999999999994</v>
      </c>
    </row>
    <row r="955" spans="1:4">
      <c r="A955">
        <v>104.5</v>
      </c>
      <c r="B955">
        <v>14.3</v>
      </c>
      <c r="C955">
        <v>17.79</v>
      </c>
      <c r="D955">
        <v>9.33</v>
      </c>
    </row>
    <row r="956" spans="1:4">
      <c r="A956">
        <v>104.6</v>
      </c>
      <c r="B956">
        <v>14.28</v>
      </c>
      <c r="C956">
        <v>17.77</v>
      </c>
      <c r="D956">
        <v>9.3000000000000007</v>
      </c>
    </row>
    <row r="957" spans="1:4">
      <c r="A957">
        <v>104.7</v>
      </c>
      <c r="B957">
        <v>14.22</v>
      </c>
      <c r="C957">
        <v>17.71</v>
      </c>
      <c r="D957">
        <v>9.24</v>
      </c>
    </row>
    <row r="958" spans="1:4">
      <c r="A958">
        <v>104.8</v>
      </c>
      <c r="B958">
        <v>14.2</v>
      </c>
      <c r="C958">
        <v>17.690000000000001</v>
      </c>
      <c r="D958">
        <v>9.2100000000000009</v>
      </c>
    </row>
    <row r="959" spans="1:4">
      <c r="A959">
        <v>104.9</v>
      </c>
      <c r="B959">
        <v>14.25</v>
      </c>
      <c r="C959">
        <v>17.75</v>
      </c>
      <c r="D959">
        <v>9.26</v>
      </c>
    </row>
    <row r="960" spans="1:4">
      <c r="A960">
        <v>105</v>
      </c>
      <c r="B960">
        <v>14.4</v>
      </c>
      <c r="C960">
        <v>17.899999999999999</v>
      </c>
      <c r="D960">
        <v>9.4</v>
      </c>
    </row>
    <row r="961" spans="1:4">
      <c r="A961">
        <v>105.1</v>
      </c>
      <c r="B961">
        <v>14.58</v>
      </c>
      <c r="C961">
        <v>18.079999999999998</v>
      </c>
      <c r="D961">
        <v>9.57</v>
      </c>
    </row>
    <row r="962" spans="1:4">
      <c r="A962">
        <v>105.2</v>
      </c>
      <c r="B962">
        <v>14.73</v>
      </c>
      <c r="C962">
        <v>18.23</v>
      </c>
      <c r="D962">
        <v>9.7200000000000006</v>
      </c>
    </row>
    <row r="963" spans="1:4">
      <c r="A963">
        <v>105.3</v>
      </c>
      <c r="B963">
        <v>14.8</v>
      </c>
      <c r="C963">
        <v>18.309999999999999</v>
      </c>
      <c r="D963">
        <v>9.7899999999999991</v>
      </c>
    </row>
    <row r="964" spans="1:4">
      <c r="A964">
        <v>105.4</v>
      </c>
      <c r="B964">
        <v>14.81</v>
      </c>
      <c r="C964">
        <v>18.329999999999998</v>
      </c>
      <c r="D964">
        <v>9.7899999999999991</v>
      </c>
    </row>
    <row r="965" spans="1:4">
      <c r="A965">
        <v>105.5</v>
      </c>
      <c r="B965">
        <v>14.8</v>
      </c>
      <c r="C965">
        <v>18.309999999999999</v>
      </c>
      <c r="D965">
        <v>9.77</v>
      </c>
    </row>
    <row r="966" spans="1:4">
      <c r="A966">
        <v>105.6</v>
      </c>
      <c r="B966">
        <v>14.77</v>
      </c>
      <c r="C966">
        <v>18.29</v>
      </c>
      <c r="D966">
        <v>9.74</v>
      </c>
    </row>
    <row r="967" spans="1:4">
      <c r="A967">
        <v>105.7</v>
      </c>
      <c r="B967">
        <v>14.68</v>
      </c>
      <c r="C967">
        <v>18.21</v>
      </c>
      <c r="D967">
        <v>9.65</v>
      </c>
    </row>
    <row r="968" spans="1:4">
      <c r="A968">
        <v>105.8</v>
      </c>
      <c r="B968">
        <v>14.12</v>
      </c>
      <c r="C968">
        <v>17.64</v>
      </c>
      <c r="D968">
        <v>9.08</v>
      </c>
    </row>
    <row r="969" spans="1:4">
      <c r="A969">
        <v>105.9</v>
      </c>
      <c r="B969">
        <v>13.43</v>
      </c>
      <c r="C969">
        <v>16.96</v>
      </c>
      <c r="D969">
        <v>8.3800000000000008</v>
      </c>
    </row>
    <row r="970" spans="1:4">
      <c r="A970">
        <v>106</v>
      </c>
      <c r="B970">
        <v>12.73</v>
      </c>
      <c r="C970">
        <v>16.27</v>
      </c>
      <c r="D970">
        <v>7.69</v>
      </c>
    </row>
    <row r="971" spans="1:4">
      <c r="A971">
        <v>106.1</v>
      </c>
      <c r="B971">
        <v>12.17</v>
      </c>
      <c r="C971">
        <v>15.7</v>
      </c>
      <c r="D971">
        <v>7.12</v>
      </c>
    </row>
    <row r="972" spans="1:4">
      <c r="A972">
        <v>106.2</v>
      </c>
      <c r="B972">
        <v>12.12</v>
      </c>
      <c r="C972">
        <v>15.66</v>
      </c>
      <c r="D972">
        <v>7.06</v>
      </c>
    </row>
    <row r="973" spans="1:4">
      <c r="A973">
        <v>106.3</v>
      </c>
      <c r="B973">
        <v>12.13</v>
      </c>
      <c r="C973">
        <v>15.67</v>
      </c>
      <c r="D973">
        <v>7.07</v>
      </c>
    </row>
    <row r="974" spans="1:4">
      <c r="A974">
        <v>106.4</v>
      </c>
      <c r="B974">
        <v>12.22</v>
      </c>
      <c r="C974">
        <v>15.77</v>
      </c>
      <c r="D974">
        <v>7.15</v>
      </c>
    </row>
    <row r="975" spans="1:4">
      <c r="A975">
        <v>106.5</v>
      </c>
      <c r="B975">
        <v>12.36</v>
      </c>
      <c r="C975">
        <v>15.91</v>
      </c>
      <c r="D975">
        <v>7.29</v>
      </c>
    </row>
    <row r="976" spans="1:4">
      <c r="A976">
        <v>106.6</v>
      </c>
      <c r="B976">
        <v>12.52</v>
      </c>
      <c r="C976">
        <v>16.07</v>
      </c>
      <c r="D976">
        <v>7.44</v>
      </c>
    </row>
    <row r="977" spans="1:4">
      <c r="A977">
        <v>106.7</v>
      </c>
      <c r="B977">
        <v>12.64</v>
      </c>
      <c r="C977">
        <v>16.2</v>
      </c>
      <c r="D977">
        <v>7.56</v>
      </c>
    </row>
    <row r="978" spans="1:4">
      <c r="A978">
        <v>106.8</v>
      </c>
      <c r="B978">
        <v>12.69</v>
      </c>
      <c r="C978">
        <v>16.25</v>
      </c>
      <c r="D978">
        <v>7.6</v>
      </c>
    </row>
    <row r="979" spans="1:4">
      <c r="A979">
        <v>106.9</v>
      </c>
      <c r="B979">
        <v>12.7</v>
      </c>
      <c r="C979">
        <v>16.260000000000002</v>
      </c>
      <c r="D979">
        <v>7.61</v>
      </c>
    </row>
    <row r="980" spans="1:4">
      <c r="A980">
        <v>107</v>
      </c>
      <c r="B980">
        <v>12.75</v>
      </c>
      <c r="C980">
        <v>16.309999999999999</v>
      </c>
      <c r="D980">
        <v>7.65</v>
      </c>
    </row>
    <row r="981" spans="1:4">
      <c r="A981">
        <v>107.1</v>
      </c>
      <c r="B981">
        <v>12.89</v>
      </c>
      <c r="C981">
        <v>16.46</v>
      </c>
      <c r="D981">
        <v>7.79</v>
      </c>
    </row>
    <row r="982" spans="1:4">
      <c r="A982">
        <v>107.2</v>
      </c>
      <c r="B982">
        <v>13.14</v>
      </c>
      <c r="C982">
        <v>16.71</v>
      </c>
      <c r="D982">
        <v>8.0299999999999994</v>
      </c>
    </row>
    <row r="983" spans="1:4">
      <c r="A983">
        <v>107.3</v>
      </c>
      <c r="B983">
        <v>13.44</v>
      </c>
      <c r="C983">
        <v>17.02</v>
      </c>
      <c r="D983">
        <v>8.34</v>
      </c>
    </row>
    <row r="984" spans="1:4">
      <c r="A984">
        <v>107.4</v>
      </c>
      <c r="B984">
        <v>13.73</v>
      </c>
      <c r="C984">
        <v>17.309999999999999</v>
      </c>
      <c r="D984">
        <v>8.61</v>
      </c>
    </row>
    <row r="985" spans="1:4">
      <c r="A985">
        <v>107.5</v>
      </c>
      <c r="B985">
        <v>13.93</v>
      </c>
      <c r="C985">
        <v>17.510000000000002</v>
      </c>
      <c r="D985">
        <v>8.81</v>
      </c>
    </row>
    <row r="986" spans="1:4">
      <c r="A986">
        <v>107.6</v>
      </c>
      <c r="B986">
        <v>14.02</v>
      </c>
      <c r="C986">
        <v>17.61</v>
      </c>
      <c r="D986">
        <v>8.9</v>
      </c>
    </row>
    <row r="987" spans="1:4">
      <c r="A987">
        <v>107.7</v>
      </c>
      <c r="B987">
        <v>14.09</v>
      </c>
      <c r="C987">
        <v>17.68</v>
      </c>
      <c r="D987">
        <v>8.9600000000000009</v>
      </c>
    </row>
    <row r="988" spans="1:4">
      <c r="A988">
        <v>107.8</v>
      </c>
      <c r="B988">
        <v>13.76</v>
      </c>
      <c r="C988">
        <v>17.350000000000001</v>
      </c>
      <c r="D988">
        <v>8.6300000000000008</v>
      </c>
    </row>
    <row r="989" spans="1:4">
      <c r="A989">
        <v>107.9</v>
      </c>
      <c r="B989">
        <v>13.35</v>
      </c>
      <c r="C989">
        <v>16.940000000000001</v>
      </c>
      <c r="D989">
        <v>8.2100000000000009</v>
      </c>
    </row>
    <row r="990" spans="1:4">
      <c r="A990">
        <v>108</v>
      </c>
      <c r="B990">
        <v>12.88</v>
      </c>
      <c r="C990">
        <v>16.48</v>
      </c>
      <c r="D990">
        <v>7.74</v>
      </c>
    </row>
    <row r="991" spans="1:4" ht="16">
      <c r="A991" s="48"/>
    </row>
    <row r="992" spans="1:4" ht="16">
      <c r="A992" s="48"/>
    </row>
    <row r="993" spans="1:1" ht="16">
      <c r="A993" s="48"/>
    </row>
    <row r="994" spans="1:1" ht="16">
      <c r="A994" s="48"/>
    </row>
    <row r="995" spans="1:1" ht="16">
      <c r="A995" s="48"/>
    </row>
    <row r="996" spans="1:1" ht="16">
      <c r="A996" s="48"/>
    </row>
    <row r="997" spans="1:1" ht="16">
      <c r="A997" s="48"/>
    </row>
    <row r="998" spans="1:1" ht="16">
      <c r="A998" s="48"/>
    </row>
    <row r="999" spans="1:1" ht="16">
      <c r="A999" s="48"/>
    </row>
    <row r="1000" spans="1:1" ht="16">
      <c r="A1000" s="48"/>
    </row>
    <row r="1001" spans="1:1" ht="16">
      <c r="A1001" s="48"/>
    </row>
    <row r="1002" spans="1:1" ht="16">
      <c r="A1002" s="48"/>
    </row>
    <row r="1003" spans="1:1" ht="16">
      <c r="A1003" s="48"/>
    </row>
    <row r="1004" spans="1:1" ht="16">
      <c r="A1004" s="48"/>
    </row>
    <row r="1005" spans="1:1" ht="16">
      <c r="A1005" s="48"/>
    </row>
    <row r="1006" spans="1:1" ht="16">
      <c r="A1006" s="48"/>
    </row>
    <row r="1007" spans="1:1" ht="16">
      <c r="A1007" s="48"/>
    </row>
    <row r="1008" spans="1:1" ht="16">
      <c r="A1008" s="48"/>
    </row>
    <row r="1009" spans="1:1" ht="16">
      <c r="A1009" s="48"/>
    </row>
    <row r="1010" spans="1:1" ht="16">
      <c r="A1010" s="48"/>
    </row>
    <row r="1011" spans="1:1" ht="16">
      <c r="A1011" s="48"/>
    </row>
    <row r="1012" spans="1:1" ht="16">
      <c r="A1012" s="48"/>
    </row>
    <row r="1013" spans="1:1" ht="16">
      <c r="A1013" s="48"/>
    </row>
    <row r="1014" spans="1:1" ht="16">
      <c r="A1014" s="48"/>
    </row>
    <row r="1015" spans="1:1" ht="16">
      <c r="A1015" s="48"/>
    </row>
    <row r="1016" spans="1:1" ht="16">
      <c r="A1016" s="48"/>
    </row>
    <row r="1017" spans="1:1" ht="16">
      <c r="A1017" s="48"/>
    </row>
    <row r="1018" spans="1:1" ht="16">
      <c r="A1018" s="48"/>
    </row>
    <row r="1019" spans="1:1" ht="16">
      <c r="A1019" s="48"/>
    </row>
    <row r="1020" spans="1:1" ht="16">
      <c r="A1020" s="48"/>
    </row>
    <row r="1021" spans="1:1" ht="16">
      <c r="A1021" s="48"/>
    </row>
    <row r="1022" spans="1:1" ht="16">
      <c r="A1022" s="48"/>
    </row>
    <row r="1023" spans="1:1" ht="16">
      <c r="A1023" s="48"/>
    </row>
    <row r="1024" spans="1:1" ht="16">
      <c r="A1024" s="48"/>
    </row>
    <row r="1025" spans="1:1" ht="16">
      <c r="A1025" s="48"/>
    </row>
    <row r="1026" spans="1:1" ht="16">
      <c r="A1026" s="48"/>
    </row>
    <row r="1027" spans="1:1" ht="16">
      <c r="A1027" s="48"/>
    </row>
    <row r="1028" spans="1:1" ht="16">
      <c r="A1028" s="48"/>
    </row>
    <row r="1029" spans="1:1" ht="16">
      <c r="A1029" s="48"/>
    </row>
    <row r="1030" spans="1:1" ht="16">
      <c r="A1030" s="48"/>
    </row>
    <row r="1031" spans="1:1" ht="16">
      <c r="A1031" s="48"/>
    </row>
    <row r="1032" spans="1:1" ht="16">
      <c r="A1032" s="48"/>
    </row>
    <row r="1033" spans="1:1" ht="16">
      <c r="A1033" s="48"/>
    </row>
    <row r="1034" spans="1:1" ht="16">
      <c r="A1034" s="48"/>
    </row>
    <row r="1035" spans="1:1" ht="16">
      <c r="A1035" s="48"/>
    </row>
    <row r="1036" spans="1:1" ht="16">
      <c r="A1036" s="48"/>
    </row>
    <row r="1037" spans="1:1" ht="16">
      <c r="A1037" s="48"/>
    </row>
    <row r="1038" spans="1:1" ht="16">
      <c r="A1038" s="48"/>
    </row>
    <row r="1039" spans="1:1" ht="16">
      <c r="A1039" s="48"/>
    </row>
    <row r="1040" spans="1:1" ht="16">
      <c r="A1040" s="48"/>
    </row>
    <row r="1041" spans="1:1" ht="16">
      <c r="A1041" s="48"/>
    </row>
    <row r="1042" spans="1:1" ht="16">
      <c r="A1042" s="48"/>
    </row>
    <row r="1043" spans="1:1" ht="16">
      <c r="A1043" s="48"/>
    </row>
    <row r="1044" spans="1:1" ht="16">
      <c r="A1044" s="48"/>
    </row>
    <row r="1045" spans="1:1" ht="16">
      <c r="A1045" s="48"/>
    </row>
    <row r="1046" spans="1:1" ht="16">
      <c r="A1046" s="48"/>
    </row>
    <row r="1047" spans="1:1" ht="16">
      <c r="A1047" s="48"/>
    </row>
    <row r="1048" spans="1:1" ht="16">
      <c r="A1048" s="48"/>
    </row>
    <row r="1049" spans="1:1" ht="16">
      <c r="A1049" s="48"/>
    </row>
    <row r="1050" spans="1:1" ht="16">
      <c r="A1050" s="48"/>
    </row>
    <row r="1051" spans="1:1" ht="16">
      <c r="A1051" s="48"/>
    </row>
    <row r="1052" spans="1:1" ht="16">
      <c r="A1052" s="48"/>
    </row>
    <row r="1053" spans="1:1" ht="16">
      <c r="A1053" s="48"/>
    </row>
    <row r="1054" spans="1:1" ht="16">
      <c r="A1054" s="48"/>
    </row>
    <row r="1055" spans="1:1" ht="16">
      <c r="A1055" s="48"/>
    </row>
    <row r="1056" spans="1:1" ht="16">
      <c r="A1056" s="48"/>
    </row>
    <row r="1057" spans="1:1" ht="16">
      <c r="A1057" s="48"/>
    </row>
    <row r="1058" spans="1:1" ht="16">
      <c r="A1058" s="48"/>
    </row>
    <row r="1059" spans="1:1" ht="16">
      <c r="A1059" s="48"/>
    </row>
    <row r="1060" spans="1:1" ht="16">
      <c r="A1060" s="48"/>
    </row>
    <row r="1061" spans="1:1" ht="16">
      <c r="A1061" s="48"/>
    </row>
    <row r="1062" spans="1:1" ht="16">
      <c r="A1062" s="48"/>
    </row>
    <row r="1063" spans="1:1" ht="16">
      <c r="A1063" s="48"/>
    </row>
    <row r="1064" spans="1:1" ht="16">
      <c r="A1064" s="48"/>
    </row>
    <row r="1065" spans="1:1" ht="16">
      <c r="A1065" s="48"/>
    </row>
    <row r="1066" spans="1:1" ht="16">
      <c r="A1066" s="48"/>
    </row>
    <row r="1067" spans="1:1" ht="16">
      <c r="A1067" s="48"/>
    </row>
    <row r="1068" spans="1:1" ht="16">
      <c r="A1068" s="48"/>
    </row>
    <row r="1069" spans="1:1" ht="16">
      <c r="A1069" s="48"/>
    </row>
    <row r="1070" spans="1:1" ht="16">
      <c r="A1070" s="48"/>
    </row>
    <row r="1071" spans="1:1" ht="16">
      <c r="A1071" s="48"/>
    </row>
    <row r="1072" spans="1:1" ht="16">
      <c r="A1072" s="48"/>
    </row>
    <row r="1073" spans="1:1" ht="16">
      <c r="A1073" s="48"/>
    </row>
    <row r="1074" spans="1:1" ht="16">
      <c r="A1074" s="48"/>
    </row>
    <row r="1075" spans="1:1" ht="16">
      <c r="A1075" s="48"/>
    </row>
    <row r="1076" spans="1:1" ht="16">
      <c r="A1076" s="48"/>
    </row>
    <row r="1077" spans="1:1" ht="16">
      <c r="A1077" s="48"/>
    </row>
    <row r="1078" spans="1:1" ht="16">
      <c r="A1078" s="48"/>
    </row>
    <row r="1079" spans="1:1" ht="16">
      <c r="A1079" s="48"/>
    </row>
    <row r="1080" spans="1:1" ht="16">
      <c r="A1080" s="48"/>
    </row>
    <row r="1081" spans="1:1" ht="16">
      <c r="A1081" s="48"/>
    </row>
    <row r="1082" spans="1:1" ht="16">
      <c r="A1082" s="48"/>
    </row>
    <row r="1083" spans="1:1" ht="16">
      <c r="A1083" s="48"/>
    </row>
    <row r="1084" spans="1:1" ht="16">
      <c r="A1084" s="48"/>
    </row>
    <row r="1085" spans="1:1" ht="16">
      <c r="A1085" s="48"/>
    </row>
    <row r="1086" spans="1:1" ht="16">
      <c r="A1086" s="48"/>
    </row>
    <row r="1087" spans="1:1" ht="16">
      <c r="A1087" s="48"/>
    </row>
    <row r="1088" spans="1:1" ht="16">
      <c r="A1088" s="48"/>
    </row>
    <row r="1089" spans="1:1" ht="16">
      <c r="A1089" s="48"/>
    </row>
    <row r="1090" spans="1:1" ht="16">
      <c r="A1090" s="48"/>
    </row>
    <row r="1091" spans="1:1" ht="16">
      <c r="A1091" s="48"/>
    </row>
    <row r="1092" spans="1:1" ht="16">
      <c r="A1092" s="48"/>
    </row>
    <row r="1093" spans="1:1" ht="16">
      <c r="A1093" s="48"/>
    </row>
    <row r="1094" spans="1:1" ht="16">
      <c r="A1094" s="48"/>
    </row>
    <row r="1095" spans="1:1" ht="16">
      <c r="A1095" s="48"/>
    </row>
    <row r="1096" spans="1:1" ht="16">
      <c r="A1096" s="48"/>
    </row>
    <row r="1097" spans="1:1" ht="16">
      <c r="A1097" s="48"/>
    </row>
    <row r="1098" spans="1:1" ht="16">
      <c r="A1098" s="48"/>
    </row>
    <row r="1099" spans="1:1" ht="16">
      <c r="A1099" s="48"/>
    </row>
    <row r="1100" spans="1:1" ht="16">
      <c r="A1100" s="48"/>
    </row>
    <row r="1101" spans="1:1" ht="16">
      <c r="A1101" s="48"/>
    </row>
    <row r="1102" spans="1:1" ht="16">
      <c r="A1102" s="48"/>
    </row>
    <row r="1103" spans="1:1" ht="16">
      <c r="A1103" s="48"/>
    </row>
    <row r="1104" spans="1:1" ht="16">
      <c r="A1104" s="48"/>
    </row>
    <row r="1105" spans="1:1" ht="16">
      <c r="A1105" s="48"/>
    </row>
    <row r="1106" spans="1:1" ht="16">
      <c r="A1106" s="48"/>
    </row>
    <row r="1107" spans="1:1" ht="16">
      <c r="A1107" s="48"/>
    </row>
    <row r="1108" spans="1:1" ht="16">
      <c r="A1108" s="48"/>
    </row>
    <row r="1109" spans="1:1" ht="16">
      <c r="A1109" s="48"/>
    </row>
    <row r="1110" spans="1:1" ht="16">
      <c r="A1110" s="48"/>
    </row>
    <row r="1111" spans="1:1" ht="16">
      <c r="A1111" s="48"/>
    </row>
    <row r="1112" spans="1:1" ht="16">
      <c r="A1112" s="48"/>
    </row>
    <row r="1113" spans="1:1" ht="16">
      <c r="A1113" s="48"/>
    </row>
    <row r="1114" spans="1:1" ht="16">
      <c r="A1114" s="48"/>
    </row>
    <row r="1115" spans="1:1" ht="16">
      <c r="A1115" s="48"/>
    </row>
    <row r="1116" spans="1:1" ht="16">
      <c r="A1116" s="48"/>
    </row>
    <row r="1117" spans="1:1" ht="16">
      <c r="A1117" s="48"/>
    </row>
    <row r="1118" spans="1:1" ht="16">
      <c r="A1118" s="48"/>
    </row>
    <row r="1119" spans="1:1" ht="16">
      <c r="A1119" s="48"/>
    </row>
    <row r="1120" spans="1:1" ht="16">
      <c r="A1120" s="48"/>
    </row>
    <row r="1121" spans="1:1" ht="16">
      <c r="A1121" s="48"/>
    </row>
    <row r="1122" spans="1:1" ht="16">
      <c r="A1122" s="48"/>
    </row>
    <row r="1123" spans="1:1" ht="16">
      <c r="A1123" s="48"/>
    </row>
    <row r="1124" spans="1:1" ht="16">
      <c r="A1124" s="48"/>
    </row>
    <row r="1125" spans="1:1" ht="16">
      <c r="A1125" s="48"/>
    </row>
    <row r="1126" spans="1:1" ht="16">
      <c r="A1126" s="48"/>
    </row>
    <row r="1127" spans="1:1" ht="16">
      <c r="A1127" s="48"/>
    </row>
    <row r="1128" spans="1:1" ht="16">
      <c r="A1128" s="48"/>
    </row>
    <row r="1129" spans="1:1" ht="16">
      <c r="A1129" s="48"/>
    </row>
    <row r="1130" spans="1:1" ht="16">
      <c r="A1130" s="48"/>
    </row>
    <row r="1131" spans="1:1" ht="16">
      <c r="A1131" s="48"/>
    </row>
    <row r="1132" spans="1:1" ht="16">
      <c r="A1132" s="48"/>
    </row>
    <row r="1133" spans="1:1" ht="16">
      <c r="A1133" s="48"/>
    </row>
    <row r="1134" spans="1:1" ht="16">
      <c r="A1134" s="48"/>
    </row>
    <row r="1135" spans="1:1" ht="16">
      <c r="A1135" s="48"/>
    </row>
    <row r="1136" spans="1:1" ht="16">
      <c r="A1136" s="48"/>
    </row>
    <row r="1137" spans="1:1" ht="16">
      <c r="A1137" s="48"/>
    </row>
    <row r="1138" spans="1:1" ht="16">
      <c r="A1138" s="48"/>
    </row>
    <row r="1139" spans="1:1" ht="16">
      <c r="A1139" s="48"/>
    </row>
    <row r="1140" spans="1:1" ht="16">
      <c r="A1140" s="48"/>
    </row>
    <row r="1141" spans="1:1" ht="16">
      <c r="A1141" s="48"/>
    </row>
    <row r="1142" spans="1:1" ht="16">
      <c r="A1142" s="48"/>
    </row>
    <row r="1143" spans="1:1" ht="16">
      <c r="A1143" s="48"/>
    </row>
    <row r="1144" spans="1:1" ht="16">
      <c r="A1144" s="48"/>
    </row>
    <row r="1145" spans="1:1" ht="16">
      <c r="A1145" s="48"/>
    </row>
    <row r="1146" spans="1:1" ht="16">
      <c r="A1146" s="48"/>
    </row>
    <row r="1147" spans="1:1" ht="16">
      <c r="A1147" s="48"/>
    </row>
    <row r="1148" spans="1:1" ht="16">
      <c r="A1148" s="48"/>
    </row>
    <row r="1149" spans="1:1" ht="16">
      <c r="A1149" s="48"/>
    </row>
    <row r="1150" spans="1:1" ht="16">
      <c r="A1150" s="48"/>
    </row>
    <row r="1151" spans="1:1" ht="16">
      <c r="A1151" s="48"/>
    </row>
    <row r="1152" spans="1:1" ht="16">
      <c r="A1152" s="48"/>
    </row>
    <row r="1153" spans="1:1" ht="16">
      <c r="A1153" s="48"/>
    </row>
    <row r="1154" spans="1:1" ht="16">
      <c r="A1154" s="48"/>
    </row>
    <row r="1155" spans="1:1" ht="16">
      <c r="A1155" s="48"/>
    </row>
    <row r="1156" spans="1:1" ht="16">
      <c r="A1156" s="48"/>
    </row>
    <row r="1157" spans="1:1" ht="16">
      <c r="A1157" s="48"/>
    </row>
    <row r="1158" spans="1:1" ht="16">
      <c r="A1158" s="48"/>
    </row>
    <row r="1159" spans="1:1" ht="16">
      <c r="A1159" s="48"/>
    </row>
    <row r="1160" spans="1:1" ht="16">
      <c r="A1160" s="48"/>
    </row>
    <row r="1161" spans="1:1" ht="16">
      <c r="A1161" s="48"/>
    </row>
    <row r="1162" spans="1:1" ht="16">
      <c r="A1162" s="48"/>
    </row>
    <row r="1163" spans="1:1" ht="16">
      <c r="A1163" s="48"/>
    </row>
    <row r="1164" spans="1:1" ht="16">
      <c r="A1164" s="48"/>
    </row>
    <row r="1165" spans="1:1" ht="16">
      <c r="A1165" s="48"/>
    </row>
    <row r="1166" spans="1:1" ht="16">
      <c r="A1166" s="48"/>
    </row>
    <row r="1167" spans="1:1" ht="16">
      <c r="A1167" s="48"/>
    </row>
    <row r="1168" spans="1:1" ht="16">
      <c r="A1168" s="48"/>
    </row>
    <row r="1169" spans="1:1" ht="16">
      <c r="A1169" s="48"/>
    </row>
    <row r="1170" spans="1:1" ht="16">
      <c r="A1170" s="48"/>
    </row>
    <row r="1171" spans="1:1" ht="16">
      <c r="A1171" s="48"/>
    </row>
    <row r="1172" spans="1:1" ht="16">
      <c r="A1172" s="48"/>
    </row>
    <row r="1173" spans="1:1" ht="16">
      <c r="A1173" s="48"/>
    </row>
    <row r="1174" spans="1:1" ht="16">
      <c r="A1174" s="48"/>
    </row>
    <row r="1175" spans="1:1" ht="16">
      <c r="A1175" s="48"/>
    </row>
    <row r="1176" spans="1:1" ht="16">
      <c r="A1176" s="48"/>
    </row>
    <row r="1177" spans="1:1" ht="16">
      <c r="A1177" s="48"/>
    </row>
    <row r="1178" spans="1:1" ht="16">
      <c r="A1178" s="48"/>
    </row>
    <row r="1179" spans="1:1" ht="16">
      <c r="A1179" s="48"/>
    </row>
    <row r="1180" spans="1:1" ht="16">
      <c r="A1180" s="48"/>
    </row>
    <row r="1181" spans="1:1" ht="16">
      <c r="A1181" s="48"/>
    </row>
    <row r="1182" spans="1:1" ht="16">
      <c r="A1182" s="48"/>
    </row>
    <row r="1183" spans="1:1" ht="16">
      <c r="A1183" s="48"/>
    </row>
    <row r="1184" spans="1:1" ht="16">
      <c r="A1184" s="48"/>
    </row>
    <row r="1185" spans="1:1" ht="16">
      <c r="A1185" s="48"/>
    </row>
    <row r="1186" spans="1:1" ht="16">
      <c r="A1186" s="48"/>
    </row>
    <row r="1187" spans="1:1" ht="16">
      <c r="A1187" s="48"/>
    </row>
    <row r="1188" spans="1:1" ht="16">
      <c r="A1188" s="48"/>
    </row>
    <row r="1189" spans="1:1" ht="16">
      <c r="A1189" s="48"/>
    </row>
    <row r="1190" spans="1:1" ht="16">
      <c r="A1190" s="48"/>
    </row>
    <row r="1191" spans="1:1" ht="16">
      <c r="A1191" s="48"/>
    </row>
    <row r="1192" spans="1:1" ht="16">
      <c r="A1192" s="48"/>
    </row>
    <row r="1193" spans="1:1" ht="16">
      <c r="A1193" s="48"/>
    </row>
    <row r="1194" spans="1:1" ht="16">
      <c r="A1194" s="48"/>
    </row>
    <row r="1195" spans="1:1" ht="16">
      <c r="A1195" s="48"/>
    </row>
    <row r="1196" spans="1:1" ht="16">
      <c r="A1196" s="48"/>
    </row>
    <row r="1197" spans="1:1" ht="16">
      <c r="A1197" s="48"/>
    </row>
    <row r="1198" spans="1:1" ht="16">
      <c r="A1198" s="48"/>
    </row>
    <row r="1199" spans="1:1" ht="16">
      <c r="A1199" s="48"/>
    </row>
    <row r="1200" spans="1:1" ht="16">
      <c r="A1200" s="48"/>
    </row>
    <row r="1201" spans="1:1" ht="16">
      <c r="A1201" s="48"/>
    </row>
    <row r="1202" spans="1:1" ht="16">
      <c r="A1202" s="48"/>
    </row>
    <row r="1203" spans="1:1" ht="16">
      <c r="A1203" s="48"/>
    </row>
    <row r="1204" spans="1:1" ht="16">
      <c r="A1204" s="48"/>
    </row>
    <row r="1205" spans="1:1" ht="16">
      <c r="A1205" s="48"/>
    </row>
    <row r="1206" spans="1:1" ht="16">
      <c r="A1206" s="48"/>
    </row>
    <row r="1207" spans="1:1" ht="16">
      <c r="A1207" s="48"/>
    </row>
    <row r="1208" spans="1:1" ht="16">
      <c r="A1208" s="48"/>
    </row>
    <row r="1209" spans="1:1" ht="16">
      <c r="A1209" s="48"/>
    </row>
    <row r="1210" spans="1:1" ht="16">
      <c r="A1210" s="48"/>
    </row>
    <row r="1211" spans="1:1" ht="16">
      <c r="A1211" s="48"/>
    </row>
    <row r="1212" spans="1:1" ht="16">
      <c r="A1212" s="48"/>
    </row>
    <row r="1213" spans="1:1" ht="16">
      <c r="A1213" s="48"/>
    </row>
    <row r="1214" spans="1:1" ht="16">
      <c r="A1214" s="48"/>
    </row>
    <row r="1215" spans="1:1" ht="16">
      <c r="A1215" s="48"/>
    </row>
    <row r="1216" spans="1:1" ht="16">
      <c r="A1216" s="48"/>
    </row>
    <row r="1217" spans="1:1" ht="16">
      <c r="A1217" s="48"/>
    </row>
    <row r="1218" spans="1:1" ht="16">
      <c r="A1218" s="48"/>
    </row>
    <row r="1219" spans="1:1" ht="16">
      <c r="A1219" s="48"/>
    </row>
    <row r="1220" spans="1:1" ht="16">
      <c r="A1220" s="48"/>
    </row>
    <row r="1221" spans="1:1" ht="16">
      <c r="A1221" s="48"/>
    </row>
    <row r="1222" spans="1:1" ht="16">
      <c r="A1222" s="48"/>
    </row>
    <row r="1223" spans="1:1" ht="16">
      <c r="A1223" s="48"/>
    </row>
    <row r="1224" spans="1:1" ht="16">
      <c r="A1224" s="48"/>
    </row>
    <row r="1225" spans="1:1" ht="16">
      <c r="A1225" s="48"/>
    </row>
    <row r="1226" spans="1:1" ht="16">
      <c r="A1226" s="48"/>
    </row>
    <row r="1227" spans="1:1" ht="16">
      <c r="A1227" s="48"/>
    </row>
    <row r="1228" spans="1:1" ht="16">
      <c r="A1228" s="48"/>
    </row>
    <row r="1229" spans="1:1" ht="16">
      <c r="A1229" s="48"/>
    </row>
    <row r="1230" spans="1:1" ht="16">
      <c r="A1230" s="48"/>
    </row>
    <row r="1231" spans="1:1" ht="16">
      <c r="A1231" s="48"/>
    </row>
    <row r="1232" spans="1:1" ht="16">
      <c r="A1232" s="48"/>
    </row>
    <row r="1233" spans="1:1" ht="16">
      <c r="A1233" s="48"/>
    </row>
    <row r="1234" spans="1:1" ht="16">
      <c r="A1234" s="48"/>
    </row>
    <row r="1235" spans="1:1" ht="16">
      <c r="A1235" s="48"/>
    </row>
    <row r="1236" spans="1:1" ht="16">
      <c r="A1236" s="48"/>
    </row>
    <row r="1237" spans="1:1" ht="16">
      <c r="A1237" s="48"/>
    </row>
    <row r="1238" spans="1:1" ht="16">
      <c r="A1238" s="48"/>
    </row>
    <row r="1239" spans="1:1" ht="16">
      <c r="A1239" s="48"/>
    </row>
    <row r="1240" spans="1:1" ht="16">
      <c r="A1240" s="48"/>
    </row>
    <row r="1241" spans="1:1" ht="16">
      <c r="A1241" s="48"/>
    </row>
    <row r="1242" spans="1:1" ht="16">
      <c r="A1242" s="48"/>
    </row>
    <row r="1243" spans="1:1" ht="16">
      <c r="A1243" s="48"/>
    </row>
    <row r="1244" spans="1:1" ht="16">
      <c r="A1244" s="48"/>
    </row>
    <row r="1245" spans="1:1" ht="16">
      <c r="A1245" s="48"/>
    </row>
    <row r="1246" spans="1:1" ht="16">
      <c r="A1246" s="48"/>
    </row>
    <row r="1247" spans="1:1" ht="16">
      <c r="A1247" s="48"/>
    </row>
    <row r="1248" spans="1:1" ht="16">
      <c r="A1248" s="48"/>
    </row>
    <row r="1249" spans="1:1" ht="16">
      <c r="A1249" s="48"/>
    </row>
    <row r="1250" spans="1:1" ht="16">
      <c r="A1250" s="48"/>
    </row>
    <row r="1251" spans="1:1" ht="16">
      <c r="A1251" s="48"/>
    </row>
    <row r="1252" spans="1:1" ht="16">
      <c r="A1252" s="48"/>
    </row>
    <row r="1253" spans="1:1" ht="16">
      <c r="A1253" s="48"/>
    </row>
    <row r="1254" spans="1:1" ht="16">
      <c r="A1254" s="48"/>
    </row>
    <row r="1255" spans="1:1" ht="16">
      <c r="A1255" s="48"/>
    </row>
    <row r="1256" spans="1:1" ht="16">
      <c r="A1256" s="48"/>
    </row>
    <row r="1257" spans="1:1" ht="16">
      <c r="A1257" s="48"/>
    </row>
    <row r="1258" spans="1:1" ht="16">
      <c r="A1258" s="48"/>
    </row>
    <row r="1259" spans="1:1" ht="16">
      <c r="A1259" s="48"/>
    </row>
    <row r="1260" spans="1:1" ht="16">
      <c r="A1260" s="48"/>
    </row>
    <row r="1261" spans="1:1" ht="16">
      <c r="A1261" s="48"/>
    </row>
    <row r="1262" spans="1:1" ht="16">
      <c r="A1262" s="48"/>
    </row>
    <row r="1263" spans="1:1" ht="16">
      <c r="A1263" s="48"/>
    </row>
    <row r="1264" spans="1:1" ht="16">
      <c r="A1264" s="48"/>
    </row>
    <row r="1265" spans="1:1" ht="16">
      <c r="A1265" s="48"/>
    </row>
    <row r="1266" spans="1:1" ht="16">
      <c r="A1266" s="48"/>
    </row>
    <row r="1267" spans="1:1" ht="16">
      <c r="A1267" s="48"/>
    </row>
    <row r="1268" spans="1:1" ht="16">
      <c r="A1268" s="48"/>
    </row>
    <row r="1269" spans="1:1" ht="16">
      <c r="A1269" s="48"/>
    </row>
    <row r="1270" spans="1:1" ht="16">
      <c r="A1270" s="48"/>
    </row>
    <row r="1271" spans="1:1" ht="16">
      <c r="A1271" s="48"/>
    </row>
    <row r="1272" spans="1:1" ht="16">
      <c r="A1272" s="48"/>
    </row>
    <row r="1273" spans="1:1" ht="16">
      <c r="A1273" s="48"/>
    </row>
    <row r="1274" spans="1:1" ht="16">
      <c r="A1274" s="48"/>
    </row>
    <row r="1275" spans="1:1" ht="16">
      <c r="A1275" s="48"/>
    </row>
    <row r="1276" spans="1:1" ht="16">
      <c r="A1276" s="48"/>
    </row>
    <row r="1277" spans="1:1" ht="16">
      <c r="A1277" s="48"/>
    </row>
    <row r="1278" spans="1:1" ht="16">
      <c r="A1278" s="48"/>
    </row>
    <row r="1279" spans="1:1" ht="16">
      <c r="A1279" s="48"/>
    </row>
    <row r="1280" spans="1:1" ht="16">
      <c r="A1280" s="48"/>
    </row>
    <row r="1281" spans="1:1" ht="16">
      <c r="A1281" s="48"/>
    </row>
    <row r="1282" spans="1:1" ht="16">
      <c r="A1282" s="48"/>
    </row>
    <row r="1283" spans="1:1" ht="16">
      <c r="A1283" s="48"/>
    </row>
    <row r="1284" spans="1:1" ht="16">
      <c r="A1284" s="48"/>
    </row>
    <row r="1285" spans="1:1" ht="16">
      <c r="A1285" s="48"/>
    </row>
    <row r="1286" spans="1:1" ht="16">
      <c r="A1286" s="48"/>
    </row>
    <row r="1287" spans="1:1" ht="16">
      <c r="A1287" s="48"/>
    </row>
    <row r="1288" spans="1:1" ht="16">
      <c r="A1288" s="48"/>
    </row>
    <row r="1289" spans="1:1" ht="16">
      <c r="A1289" s="48"/>
    </row>
    <row r="1290" spans="1:1" ht="16">
      <c r="A1290" s="48"/>
    </row>
    <row r="1291" spans="1:1" ht="16">
      <c r="A1291" s="48"/>
    </row>
    <row r="1292" spans="1:1" ht="16">
      <c r="A1292" s="48"/>
    </row>
    <row r="1293" spans="1:1" ht="16">
      <c r="A1293" s="48"/>
    </row>
    <row r="1294" spans="1:1" ht="16">
      <c r="A1294" s="48"/>
    </row>
    <row r="1295" spans="1:1" ht="16">
      <c r="A1295" s="48"/>
    </row>
    <row r="1296" spans="1:1" ht="16">
      <c r="A1296" s="48"/>
    </row>
    <row r="1297" spans="1:1" ht="16">
      <c r="A1297" s="48"/>
    </row>
    <row r="1298" spans="1:1" ht="16">
      <c r="A1298" s="48"/>
    </row>
    <row r="1299" spans="1:1" ht="16">
      <c r="A1299" s="48"/>
    </row>
    <row r="1300" spans="1:1" ht="16">
      <c r="A1300" s="48"/>
    </row>
    <row r="1301" spans="1:1" ht="16">
      <c r="A1301" s="48"/>
    </row>
    <row r="1302" spans="1:1" ht="16">
      <c r="A1302" s="48"/>
    </row>
    <row r="1303" spans="1:1" ht="16">
      <c r="A1303" s="48"/>
    </row>
    <row r="1304" spans="1:1" ht="16">
      <c r="A1304" s="48"/>
    </row>
    <row r="1305" spans="1:1" ht="16">
      <c r="A1305" s="48"/>
    </row>
    <row r="1306" spans="1:1" ht="16">
      <c r="A1306" s="48"/>
    </row>
    <row r="1307" spans="1:1" ht="16">
      <c r="A1307" s="48"/>
    </row>
    <row r="1308" spans="1:1" ht="16">
      <c r="A1308" s="48"/>
    </row>
    <row r="1309" spans="1:1" ht="16">
      <c r="A1309" s="48"/>
    </row>
    <row r="1310" spans="1:1" ht="16">
      <c r="A1310" s="48"/>
    </row>
    <row r="1311" spans="1:1" ht="16">
      <c r="A1311" s="48"/>
    </row>
    <row r="1312" spans="1:1" ht="16">
      <c r="A1312" s="48"/>
    </row>
    <row r="1313" spans="1:1" ht="16">
      <c r="A1313" s="48"/>
    </row>
    <row r="1314" spans="1:1" ht="16">
      <c r="A1314" s="48"/>
    </row>
    <row r="1315" spans="1:1" ht="16">
      <c r="A1315" s="48"/>
    </row>
    <row r="1316" spans="1:1" ht="16">
      <c r="A1316" s="48"/>
    </row>
    <row r="1317" spans="1:1" ht="16">
      <c r="A1317" s="48"/>
    </row>
    <row r="1318" spans="1:1" ht="16">
      <c r="A1318" s="48"/>
    </row>
    <row r="1319" spans="1:1" ht="16">
      <c r="A1319" s="48"/>
    </row>
    <row r="1320" spans="1:1" ht="16">
      <c r="A1320" s="48"/>
    </row>
    <row r="1321" spans="1:1" ht="16">
      <c r="A1321" s="48"/>
    </row>
    <row r="1322" spans="1:1" ht="16">
      <c r="A1322" s="48"/>
    </row>
    <row r="1323" spans="1:1" ht="16">
      <c r="A1323" s="48"/>
    </row>
    <row r="1324" spans="1:1" ht="16">
      <c r="A1324" s="48"/>
    </row>
    <row r="1325" spans="1:1" ht="16">
      <c r="A1325" s="48"/>
    </row>
    <row r="1326" spans="1:1" ht="16">
      <c r="A1326" s="48"/>
    </row>
    <row r="1327" spans="1:1" ht="16">
      <c r="A1327" s="48"/>
    </row>
    <row r="1328" spans="1:1" ht="16">
      <c r="A1328" s="48"/>
    </row>
    <row r="1329" spans="1:1" ht="16">
      <c r="A1329" s="48"/>
    </row>
    <row r="1330" spans="1:1" ht="16">
      <c r="A1330" s="48"/>
    </row>
    <row r="1331" spans="1:1" ht="16">
      <c r="A1331" s="48"/>
    </row>
    <row r="1332" spans="1:1" ht="16">
      <c r="A1332" s="48"/>
    </row>
    <row r="1333" spans="1:1" ht="16">
      <c r="A1333" s="48"/>
    </row>
    <row r="1334" spans="1:1" ht="16">
      <c r="A1334" s="48"/>
    </row>
    <row r="1335" spans="1:1" ht="16">
      <c r="A1335" s="48"/>
    </row>
    <row r="1336" spans="1:1" ht="16">
      <c r="A1336" s="48"/>
    </row>
    <row r="1337" spans="1:1" ht="16">
      <c r="A1337" s="48"/>
    </row>
    <row r="1338" spans="1:1" ht="16">
      <c r="A1338" s="48"/>
    </row>
    <row r="1339" spans="1:1" ht="16">
      <c r="A1339" s="48"/>
    </row>
    <row r="1340" spans="1:1" ht="16">
      <c r="A1340" s="48"/>
    </row>
    <row r="1341" spans="1:1" ht="16">
      <c r="A1341" s="48"/>
    </row>
    <row r="1342" spans="1:1" ht="16">
      <c r="A1342" s="48"/>
    </row>
    <row r="1343" spans="1:1" ht="16">
      <c r="A1343" s="48"/>
    </row>
    <row r="1344" spans="1:1" ht="16">
      <c r="A1344" s="48"/>
    </row>
    <row r="1345" spans="1:1" ht="16">
      <c r="A1345" s="48"/>
    </row>
    <row r="1346" spans="1:1" ht="16">
      <c r="A1346" s="48"/>
    </row>
    <row r="1347" spans="1:1" ht="16">
      <c r="A1347" s="48"/>
    </row>
    <row r="1348" spans="1:1" ht="16">
      <c r="A1348" s="48"/>
    </row>
    <row r="1349" spans="1:1" ht="16">
      <c r="A1349" s="48"/>
    </row>
    <row r="1350" spans="1:1" ht="16">
      <c r="A1350" s="48"/>
    </row>
    <row r="1351" spans="1:1" ht="16">
      <c r="A1351" s="48"/>
    </row>
    <row r="1352" spans="1:1" ht="16">
      <c r="A1352" s="48"/>
    </row>
    <row r="1353" spans="1:1" ht="16">
      <c r="A1353" s="48"/>
    </row>
    <row r="1354" spans="1:1" ht="16">
      <c r="A1354" s="48"/>
    </row>
    <row r="1355" spans="1:1" ht="16">
      <c r="A1355" s="48"/>
    </row>
    <row r="1356" spans="1:1" ht="16">
      <c r="A1356" s="48"/>
    </row>
    <row r="1357" spans="1:1" ht="16">
      <c r="A1357" s="48"/>
    </row>
    <row r="1358" spans="1:1" ht="16">
      <c r="A1358" s="48"/>
    </row>
    <row r="1359" spans="1:1" ht="16">
      <c r="A1359" s="48"/>
    </row>
    <row r="1360" spans="1:1" ht="16">
      <c r="A1360" s="48"/>
    </row>
    <row r="1361" spans="1:1" ht="16">
      <c r="A1361" s="48"/>
    </row>
    <row r="1362" spans="1:1" ht="16">
      <c r="A1362" s="48"/>
    </row>
    <row r="1363" spans="1:1" ht="16">
      <c r="A1363" s="48"/>
    </row>
    <row r="1364" spans="1:1" ht="16">
      <c r="A1364" s="48"/>
    </row>
    <row r="1365" spans="1:1" ht="16">
      <c r="A1365" s="48"/>
    </row>
    <row r="1366" spans="1:1" ht="16">
      <c r="A1366" s="48"/>
    </row>
    <row r="1367" spans="1:1" ht="16">
      <c r="A1367" s="48"/>
    </row>
    <row r="1368" spans="1:1" ht="16">
      <c r="A1368" s="48"/>
    </row>
    <row r="1369" spans="1:1" ht="16">
      <c r="A1369" s="48"/>
    </row>
    <row r="1370" spans="1:1" ht="16">
      <c r="A1370" s="48"/>
    </row>
    <row r="1371" spans="1:1" ht="16">
      <c r="A1371" s="48"/>
    </row>
    <row r="1372" spans="1:1" ht="16">
      <c r="A1372" s="48"/>
    </row>
    <row r="1373" spans="1:1" ht="16">
      <c r="A1373" s="48"/>
    </row>
    <row r="1374" spans="1:1" ht="16">
      <c r="A1374" s="48"/>
    </row>
    <row r="1375" spans="1:1" ht="16">
      <c r="A1375" s="48"/>
    </row>
    <row r="1376" spans="1:1" ht="16">
      <c r="A1376" s="48"/>
    </row>
    <row r="1377" spans="1:1" ht="16">
      <c r="A1377" s="48"/>
    </row>
    <row r="1378" spans="1:1" ht="16">
      <c r="A1378" s="48"/>
    </row>
    <row r="1379" spans="1:1" ht="16">
      <c r="A1379" s="48"/>
    </row>
    <row r="1380" spans="1:1" ht="16">
      <c r="A1380" s="48"/>
    </row>
    <row r="1381" spans="1:1" ht="16">
      <c r="A1381" s="48"/>
    </row>
    <row r="1382" spans="1:1" ht="16">
      <c r="A1382" s="48"/>
    </row>
    <row r="1383" spans="1:1" ht="16">
      <c r="A1383" s="48"/>
    </row>
    <row r="1384" spans="1:1" ht="16">
      <c r="A1384" s="48"/>
    </row>
    <row r="1385" spans="1:1" ht="16">
      <c r="A1385" s="48"/>
    </row>
    <row r="1386" spans="1:1" ht="16">
      <c r="A1386" s="48"/>
    </row>
    <row r="1387" spans="1:1" ht="16">
      <c r="A1387" s="48"/>
    </row>
    <row r="1388" spans="1:1" ht="16">
      <c r="A1388" s="48"/>
    </row>
    <row r="1389" spans="1:1" ht="16">
      <c r="A1389" s="48"/>
    </row>
    <row r="1390" spans="1:1" ht="16">
      <c r="A1390" s="48"/>
    </row>
    <row r="1391" spans="1:1" ht="16">
      <c r="A1391" s="48"/>
    </row>
    <row r="1392" spans="1:1" ht="16">
      <c r="A1392" s="48"/>
    </row>
    <row r="1393" spans="1:1" ht="16">
      <c r="A1393" s="48"/>
    </row>
    <row r="1394" spans="1:1" ht="16">
      <c r="A1394" s="48"/>
    </row>
    <row r="1395" spans="1:1" ht="16">
      <c r="A1395" s="48"/>
    </row>
    <row r="1396" spans="1:1" ht="16">
      <c r="A1396" s="48"/>
    </row>
    <row r="1397" spans="1:1" ht="16">
      <c r="A1397" s="48"/>
    </row>
    <row r="1398" spans="1:1" ht="16">
      <c r="A1398" s="48"/>
    </row>
    <row r="1399" spans="1:1" ht="16">
      <c r="A1399" s="48"/>
    </row>
    <row r="1400" spans="1:1" ht="16">
      <c r="A1400" s="48"/>
    </row>
    <row r="1401" spans="1:1" ht="16">
      <c r="A1401" s="48"/>
    </row>
    <row r="1402" spans="1:1" ht="16">
      <c r="A1402" s="48"/>
    </row>
    <row r="1403" spans="1:1" ht="16">
      <c r="A1403" s="48"/>
    </row>
    <row r="1404" spans="1:1" ht="16">
      <c r="A1404" s="48"/>
    </row>
    <row r="1405" spans="1:1" ht="16">
      <c r="A1405" s="48"/>
    </row>
    <row r="1406" spans="1:1" ht="16">
      <c r="A1406" s="48"/>
    </row>
    <row r="1407" spans="1:1" ht="16">
      <c r="A1407" s="48"/>
    </row>
    <row r="1408" spans="1:1" ht="16">
      <c r="A1408" s="48"/>
    </row>
    <row r="1409" spans="1:1" ht="16">
      <c r="A1409" s="48"/>
    </row>
    <row r="1410" spans="1:1" ht="16">
      <c r="A1410" s="48"/>
    </row>
    <row r="1411" spans="1:1" ht="16">
      <c r="A1411" s="48"/>
    </row>
    <row r="1412" spans="1:1" ht="16">
      <c r="A1412" s="48"/>
    </row>
    <row r="1413" spans="1:1" ht="16">
      <c r="A1413" s="48"/>
    </row>
    <row r="1414" spans="1:1" ht="16">
      <c r="A1414" s="48"/>
    </row>
    <row r="1415" spans="1:1" ht="16">
      <c r="A1415" s="48"/>
    </row>
    <row r="1416" spans="1:1" ht="16">
      <c r="A1416" s="48"/>
    </row>
    <row r="1417" spans="1:1" ht="16">
      <c r="A1417" s="48"/>
    </row>
    <row r="1418" spans="1:1" ht="16">
      <c r="A1418" s="48"/>
    </row>
    <row r="1419" spans="1:1" ht="16">
      <c r="A1419" s="48"/>
    </row>
    <row r="1420" spans="1:1" ht="16">
      <c r="A1420" s="48"/>
    </row>
    <row r="1421" spans="1:1" ht="16">
      <c r="A1421" s="48"/>
    </row>
    <row r="1422" spans="1:1" ht="16">
      <c r="A1422" s="48"/>
    </row>
    <row r="1423" spans="1:1" ht="16">
      <c r="A1423" s="48"/>
    </row>
    <row r="1424" spans="1:1" ht="16">
      <c r="A1424" s="48"/>
    </row>
    <row r="1425" spans="1:1" ht="16">
      <c r="A1425" s="48"/>
    </row>
    <row r="1426" spans="1:1" ht="16">
      <c r="A1426" s="48"/>
    </row>
    <row r="1427" spans="1:1" ht="16">
      <c r="A1427" s="48"/>
    </row>
    <row r="1428" spans="1:1" ht="16">
      <c r="A1428" s="48"/>
    </row>
    <row r="1429" spans="1:1" ht="16">
      <c r="A1429" s="48"/>
    </row>
    <row r="1430" spans="1:1" ht="16">
      <c r="A1430" s="48"/>
    </row>
    <row r="1431" spans="1:1" ht="16">
      <c r="A1431" s="48"/>
    </row>
    <row r="1432" spans="1:1" ht="16">
      <c r="A1432" s="48"/>
    </row>
    <row r="1433" spans="1:1" ht="16">
      <c r="A1433" s="48"/>
    </row>
    <row r="1434" spans="1:1" ht="16">
      <c r="A1434" s="48"/>
    </row>
    <row r="1435" spans="1:1" ht="16">
      <c r="A1435" s="48"/>
    </row>
    <row r="1436" spans="1:1" ht="16">
      <c r="A1436" s="48"/>
    </row>
    <row r="1437" spans="1:1" ht="16">
      <c r="A1437" s="48"/>
    </row>
    <row r="1438" spans="1:1" ht="16">
      <c r="A1438" s="48"/>
    </row>
    <row r="1439" spans="1:1" ht="16">
      <c r="A1439" s="48"/>
    </row>
    <row r="1440" spans="1:1" ht="16">
      <c r="A1440" s="48"/>
    </row>
    <row r="1441" spans="1:1" ht="16">
      <c r="A1441" s="48"/>
    </row>
    <row r="1442" spans="1:1" ht="16">
      <c r="A1442" s="48"/>
    </row>
    <row r="1443" spans="1:1" ht="16">
      <c r="A1443" s="48"/>
    </row>
    <row r="1444" spans="1:1" ht="16">
      <c r="A1444" s="48"/>
    </row>
    <row r="1445" spans="1:1" ht="16">
      <c r="A1445" s="48"/>
    </row>
    <row r="1446" spans="1:1" ht="16">
      <c r="A1446" s="48"/>
    </row>
    <row r="1447" spans="1:1" ht="16">
      <c r="A1447" s="48"/>
    </row>
    <row r="1448" spans="1:1" ht="16">
      <c r="A1448" s="48"/>
    </row>
    <row r="1449" spans="1:1" ht="16">
      <c r="A1449" s="48"/>
    </row>
    <row r="1450" spans="1:1" ht="16">
      <c r="A1450" s="48"/>
    </row>
    <row r="1451" spans="1:1" ht="16">
      <c r="A1451" s="48"/>
    </row>
    <row r="1452" spans="1:1" ht="16">
      <c r="A1452" s="48"/>
    </row>
    <row r="1453" spans="1:1" ht="16">
      <c r="A1453" s="48"/>
    </row>
    <row r="1454" spans="1:1" ht="16">
      <c r="A1454" s="48"/>
    </row>
    <row r="1455" spans="1:1" ht="16">
      <c r="A1455" s="48"/>
    </row>
    <row r="1456" spans="1:1" ht="16">
      <c r="A1456" s="48"/>
    </row>
    <row r="1457" spans="1:1" ht="16">
      <c r="A1457" s="48"/>
    </row>
    <row r="1458" spans="1:1" ht="16">
      <c r="A1458" s="48"/>
    </row>
    <row r="1459" spans="1:1" ht="16">
      <c r="A1459" s="48"/>
    </row>
    <row r="1460" spans="1:1" ht="16">
      <c r="A1460" s="48"/>
    </row>
    <row r="1461" spans="1:1" ht="16">
      <c r="A1461" s="48"/>
    </row>
    <row r="1462" spans="1:1" ht="16">
      <c r="A1462" s="48"/>
    </row>
    <row r="1463" spans="1:1" ht="16">
      <c r="A1463" s="48"/>
    </row>
    <row r="1464" spans="1:1" ht="16">
      <c r="A1464" s="48"/>
    </row>
    <row r="1465" spans="1:1" ht="16">
      <c r="A1465" s="48"/>
    </row>
    <row r="1466" spans="1:1" ht="16">
      <c r="A1466" s="48"/>
    </row>
    <row r="1467" spans="1:1" ht="16">
      <c r="A1467" s="48"/>
    </row>
    <row r="1468" spans="1:1" ht="16">
      <c r="A1468" s="48"/>
    </row>
    <row r="1469" spans="1:1" ht="16">
      <c r="A1469" s="48"/>
    </row>
    <row r="1470" spans="1:1" ht="16">
      <c r="A1470" s="48"/>
    </row>
    <row r="1471" spans="1:1" ht="16">
      <c r="A1471" s="48"/>
    </row>
    <row r="1472" spans="1:1" ht="16">
      <c r="A1472" s="48"/>
    </row>
    <row r="1473" spans="1:1" ht="16">
      <c r="A1473" s="48"/>
    </row>
    <row r="1474" spans="1:1" ht="16">
      <c r="A1474" s="48"/>
    </row>
    <row r="1475" spans="1:1" ht="16">
      <c r="A1475" s="48"/>
    </row>
    <row r="1476" spans="1:1" ht="16">
      <c r="A1476" s="48"/>
    </row>
    <row r="1477" spans="1:1" ht="16">
      <c r="A1477" s="48"/>
    </row>
    <row r="1478" spans="1:1" ht="16">
      <c r="A1478" s="48"/>
    </row>
    <row r="1479" spans="1:1" ht="16">
      <c r="A1479" s="48"/>
    </row>
    <row r="1480" spans="1:1" ht="16">
      <c r="A1480" s="48"/>
    </row>
    <row r="1481" spans="1:1" ht="16">
      <c r="A1481" s="48"/>
    </row>
    <row r="1482" spans="1:1" ht="16">
      <c r="A1482" s="48"/>
    </row>
    <row r="1483" spans="1:1" ht="16">
      <c r="A1483" s="48"/>
    </row>
    <row r="1484" spans="1:1" ht="16">
      <c r="A1484" s="48"/>
    </row>
    <row r="1485" spans="1:1" ht="16">
      <c r="A1485" s="48"/>
    </row>
    <row r="1486" spans="1:1" ht="16">
      <c r="A1486" s="48"/>
    </row>
    <row r="1487" spans="1:1" ht="16">
      <c r="A1487" s="48"/>
    </row>
    <row r="1488" spans="1:1" ht="16">
      <c r="A1488" s="48"/>
    </row>
    <row r="1489" spans="1:1" ht="16">
      <c r="A1489" s="48"/>
    </row>
    <row r="1490" spans="1:1" ht="16">
      <c r="A1490" s="48"/>
    </row>
    <row r="1491" spans="1:1" ht="16">
      <c r="A1491" s="48"/>
    </row>
    <row r="1492" spans="1:1" ht="16">
      <c r="A1492" s="48"/>
    </row>
    <row r="1493" spans="1:1" ht="16">
      <c r="A1493" s="48"/>
    </row>
    <row r="1494" spans="1:1" ht="16">
      <c r="A1494" s="48"/>
    </row>
    <row r="1495" spans="1:1" ht="16">
      <c r="A1495" s="48"/>
    </row>
    <row r="1496" spans="1:1" ht="16">
      <c r="A1496" s="48"/>
    </row>
    <row r="1497" spans="1:1" ht="16">
      <c r="A1497" s="48"/>
    </row>
    <row r="1498" spans="1:1" ht="16">
      <c r="A1498" s="48"/>
    </row>
    <row r="1499" spans="1:1" ht="16">
      <c r="A1499" s="48"/>
    </row>
    <row r="1500" spans="1:1" ht="16">
      <c r="A1500" s="48"/>
    </row>
    <row r="1501" spans="1:1" ht="16">
      <c r="A1501" s="48"/>
    </row>
    <row r="1502" spans="1:1" ht="16">
      <c r="A1502" s="48"/>
    </row>
    <row r="1503" spans="1:1" ht="16">
      <c r="A1503" s="48"/>
    </row>
    <row r="1504" spans="1:1" ht="16">
      <c r="A1504" s="48"/>
    </row>
    <row r="1505" spans="1:1" ht="16">
      <c r="A1505" s="48"/>
    </row>
    <row r="1506" spans="1:1" ht="16">
      <c r="A1506" s="48"/>
    </row>
    <row r="1507" spans="1:1" ht="16">
      <c r="A1507" s="48"/>
    </row>
    <row r="1508" spans="1:1" ht="16">
      <c r="A1508" s="48"/>
    </row>
    <row r="1509" spans="1:1" ht="16">
      <c r="A1509" s="48"/>
    </row>
    <row r="1510" spans="1:1" ht="16">
      <c r="A1510" s="48"/>
    </row>
    <row r="1511" spans="1:1" ht="16">
      <c r="A1511" s="48"/>
    </row>
    <row r="1512" spans="1:1" ht="16">
      <c r="A1512" s="48"/>
    </row>
    <row r="1513" spans="1:1" ht="16">
      <c r="A1513" s="48"/>
    </row>
    <row r="1514" spans="1:1" ht="16">
      <c r="A1514" s="48"/>
    </row>
    <row r="1515" spans="1:1" ht="16">
      <c r="A1515" s="48"/>
    </row>
    <row r="1516" spans="1:1" ht="16">
      <c r="A1516" s="48"/>
    </row>
    <row r="1517" spans="1:1" ht="16">
      <c r="A1517" s="48"/>
    </row>
    <row r="1518" spans="1:1" ht="16">
      <c r="A1518" s="48"/>
    </row>
    <row r="1519" spans="1:1" ht="16">
      <c r="A1519" s="48"/>
    </row>
    <row r="1520" spans="1:1" ht="16">
      <c r="A1520" s="48"/>
    </row>
    <row r="1521" spans="1:1" ht="16">
      <c r="A1521" s="48"/>
    </row>
    <row r="1522" spans="1:1" ht="16">
      <c r="A1522" s="48"/>
    </row>
    <row r="1523" spans="1:1" ht="16">
      <c r="A1523" s="48"/>
    </row>
    <row r="1524" spans="1:1" ht="16">
      <c r="A1524" s="48"/>
    </row>
    <row r="1525" spans="1:1" ht="16">
      <c r="A1525" s="48"/>
    </row>
    <row r="1526" spans="1:1" ht="16">
      <c r="A1526" s="48"/>
    </row>
    <row r="1527" spans="1:1" ht="16">
      <c r="A1527" s="48"/>
    </row>
    <row r="1528" spans="1:1" ht="16">
      <c r="A1528" s="48"/>
    </row>
    <row r="1529" spans="1:1" ht="16">
      <c r="A1529" s="48"/>
    </row>
    <row r="1530" spans="1:1" ht="16">
      <c r="A1530" s="48"/>
    </row>
    <row r="1531" spans="1:1" ht="16">
      <c r="A1531" s="48"/>
    </row>
    <row r="1532" spans="1:1" ht="16">
      <c r="A1532" s="48"/>
    </row>
    <row r="1533" spans="1:1" ht="16">
      <c r="A1533" s="48"/>
    </row>
    <row r="1534" spans="1:1" ht="16">
      <c r="A1534" s="48"/>
    </row>
    <row r="1535" spans="1:1" ht="16">
      <c r="A1535" s="48"/>
    </row>
    <row r="1536" spans="1:1" ht="16">
      <c r="A1536" s="48"/>
    </row>
    <row r="1537" spans="1:1" ht="16">
      <c r="A1537" s="48"/>
    </row>
    <row r="1538" spans="1:1" ht="16">
      <c r="A1538" s="48"/>
    </row>
    <row r="1539" spans="1:1" ht="16">
      <c r="A1539" s="48"/>
    </row>
    <row r="1540" spans="1:1" ht="16">
      <c r="A1540" s="48"/>
    </row>
    <row r="1541" spans="1:1" ht="16">
      <c r="A1541" s="48"/>
    </row>
    <row r="1542" spans="1:1" ht="16">
      <c r="A1542" s="48"/>
    </row>
    <row r="1543" spans="1:1" ht="16">
      <c r="A1543" s="48"/>
    </row>
    <row r="1544" spans="1:1" ht="16">
      <c r="A1544" s="48"/>
    </row>
    <row r="1545" spans="1:1" ht="16">
      <c r="A1545" s="48"/>
    </row>
    <row r="1546" spans="1:1" ht="16">
      <c r="A1546" s="48"/>
    </row>
    <row r="1547" spans="1:1" ht="16">
      <c r="A1547" s="48"/>
    </row>
    <row r="1548" spans="1:1" ht="16">
      <c r="A1548" s="48"/>
    </row>
    <row r="1549" spans="1:1" ht="16">
      <c r="A1549" s="48"/>
    </row>
    <row r="1550" spans="1:1" ht="16">
      <c r="A1550" s="48"/>
    </row>
    <row r="1551" spans="1:1" ht="16">
      <c r="A1551" s="48"/>
    </row>
    <row r="1552" spans="1:1" ht="16">
      <c r="A1552" s="48"/>
    </row>
    <row r="1553" spans="1:1" ht="16">
      <c r="A1553" s="48"/>
    </row>
    <row r="1554" spans="1:1" ht="16">
      <c r="A1554" s="48"/>
    </row>
    <row r="1555" spans="1:1" ht="16">
      <c r="A1555" s="48"/>
    </row>
    <row r="1556" spans="1:1" ht="16">
      <c r="A1556" s="48"/>
    </row>
    <row r="1557" spans="1:1" ht="16">
      <c r="A1557" s="48"/>
    </row>
    <row r="1558" spans="1:1" ht="16">
      <c r="A1558" s="48"/>
    </row>
    <row r="1559" spans="1:1" ht="16">
      <c r="A1559" s="48"/>
    </row>
    <row r="1560" spans="1:1" ht="16">
      <c r="A1560" s="48"/>
    </row>
    <row r="1561" spans="1:1" ht="16">
      <c r="A1561" s="48"/>
    </row>
    <row r="1562" spans="1:1" ht="16">
      <c r="A1562" s="48"/>
    </row>
    <row r="1563" spans="1:1" ht="16">
      <c r="A1563" s="48"/>
    </row>
    <row r="1564" spans="1:1" ht="16">
      <c r="A1564" s="48"/>
    </row>
    <row r="1565" spans="1:1" ht="16">
      <c r="A1565" s="48"/>
    </row>
    <row r="1566" spans="1:1" ht="16">
      <c r="A1566" s="48"/>
    </row>
    <row r="1567" spans="1:1" ht="16">
      <c r="A1567" s="48"/>
    </row>
    <row r="1568" spans="1:1" ht="16">
      <c r="A1568" s="48"/>
    </row>
    <row r="1569" spans="1:1" ht="16">
      <c r="A1569" s="48"/>
    </row>
    <row r="1570" spans="1:1" ht="16">
      <c r="A1570" s="48"/>
    </row>
    <row r="1571" spans="1:1" ht="16">
      <c r="A1571" s="48"/>
    </row>
    <row r="1572" spans="1:1" ht="16">
      <c r="A1572" s="48"/>
    </row>
    <row r="1573" spans="1:1" ht="16">
      <c r="A1573" s="48"/>
    </row>
    <row r="1574" spans="1:1" ht="16">
      <c r="A1574" s="48"/>
    </row>
    <row r="1575" spans="1:1" ht="16">
      <c r="A1575" s="48"/>
    </row>
    <row r="1576" spans="1:1" ht="16">
      <c r="A1576" s="48"/>
    </row>
    <row r="1577" spans="1:1" ht="16">
      <c r="A1577" s="48"/>
    </row>
    <row r="1578" spans="1:1" ht="16">
      <c r="A1578" s="48"/>
    </row>
    <row r="1579" spans="1:1" ht="16">
      <c r="A1579" s="48"/>
    </row>
    <row r="1580" spans="1:1" ht="16">
      <c r="A1580" s="48"/>
    </row>
    <row r="1581" spans="1:1" ht="16">
      <c r="A1581" s="48"/>
    </row>
    <row r="1582" spans="1:1" ht="16">
      <c r="A1582" s="48"/>
    </row>
    <row r="1583" spans="1:1" ht="16">
      <c r="A1583" s="48"/>
    </row>
    <row r="1584" spans="1:1" ht="16">
      <c r="A1584" s="48"/>
    </row>
    <row r="1585" spans="1:1" ht="16">
      <c r="A1585" s="48"/>
    </row>
    <row r="1586" spans="1:1" ht="16">
      <c r="A1586" s="48"/>
    </row>
    <row r="1587" spans="1:1" ht="16">
      <c r="A1587" s="48"/>
    </row>
    <row r="1588" spans="1:1" ht="16">
      <c r="A1588" s="48"/>
    </row>
    <row r="1589" spans="1:1" ht="16">
      <c r="A1589" s="48"/>
    </row>
    <row r="1590" spans="1:1" ht="16">
      <c r="A1590" s="48"/>
    </row>
    <row r="1591" spans="1:1" ht="16">
      <c r="A1591" s="48"/>
    </row>
    <row r="1592" spans="1:1" ht="16">
      <c r="A1592" s="48"/>
    </row>
    <row r="1593" spans="1:1" ht="16">
      <c r="A1593" s="48"/>
    </row>
    <row r="1594" spans="1:1" ht="16">
      <c r="A1594" s="48"/>
    </row>
    <row r="1595" spans="1:1" ht="16">
      <c r="A1595" s="48"/>
    </row>
    <row r="1596" spans="1:1" ht="16">
      <c r="A1596" s="48"/>
    </row>
    <row r="1597" spans="1:1" ht="16">
      <c r="A1597" s="48"/>
    </row>
    <row r="1598" spans="1:1" ht="16">
      <c r="A1598" s="48"/>
    </row>
    <row r="1599" spans="1:1" ht="16">
      <c r="A1599" s="48"/>
    </row>
    <row r="1600" spans="1:1" ht="16">
      <c r="A1600" s="48"/>
    </row>
    <row r="1601" spans="1:1" ht="16">
      <c r="A1601" s="48"/>
    </row>
    <row r="1602" spans="1:1" ht="16">
      <c r="A1602" s="48"/>
    </row>
    <row r="1603" spans="1:1" ht="16">
      <c r="A1603" s="48"/>
    </row>
    <row r="1604" spans="1:1" ht="16">
      <c r="A1604" s="48"/>
    </row>
    <row r="1605" spans="1:1" ht="16">
      <c r="A1605" s="48"/>
    </row>
    <row r="1606" spans="1:1" ht="16">
      <c r="A1606" s="48"/>
    </row>
    <row r="1607" spans="1:1" ht="16">
      <c r="A1607" s="48"/>
    </row>
    <row r="1608" spans="1:1" ht="16">
      <c r="A1608" s="48"/>
    </row>
    <row r="1609" spans="1:1" ht="16">
      <c r="A1609" s="48"/>
    </row>
    <row r="1610" spans="1:1" ht="16">
      <c r="A1610" s="48"/>
    </row>
    <row r="1611" spans="1:1" ht="16">
      <c r="A1611" s="48"/>
    </row>
    <row r="1612" spans="1:1" ht="16">
      <c r="A1612" s="48"/>
    </row>
    <row r="1613" spans="1:1" ht="16">
      <c r="A1613" s="48"/>
    </row>
    <row r="1614" spans="1:1" ht="16">
      <c r="A1614" s="48"/>
    </row>
    <row r="1615" spans="1:1" ht="16">
      <c r="A1615" s="48"/>
    </row>
    <row r="1616" spans="1:1" ht="16">
      <c r="A1616" s="48"/>
    </row>
    <row r="1617" spans="1:1" ht="16">
      <c r="A1617" s="48"/>
    </row>
    <row r="1618" spans="1:1" ht="16">
      <c r="A1618" s="48"/>
    </row>
    <row r="1619" spans="1:1" ht="16">
      <c r="A1619" s="48"/>
    </row>
    <row r="1620" spans="1:1" ht="16">
      <c r="A1620" s="48"/>
    </row>
    <row r="1621" spans="1:1" ht="16">
      <c r="A1621" s="48"/>
    </row>
    <row r="1622" spans="1:1" ht="16">
      <c r="A1622" s="48"/>
    </row>
    <row r="1623" spans="1:1" ht="16">
      <c r="A1623" s="48"/>
    </row>
    <row r="1624" spans="1:1" ht="16">
      <c r="A1624" s="48"/>
    </row>
    <row r="1625" spans="1:1" ht="16">
      <c r="A1625" s="48"/>
    </row>
    <row r="1626" spans="1:1" ht="16">
      <c r="A1626" s="48"/>
    </row>
    <row r="1627" spans="1:1" ht="16">
      <c r="A1627" s="48"/>
    </row>
    <row r="1628" spans="1:1" ht="16">
      <c r="A1628" s="48"/>
    </row>
    <row r="1629" spans="1:1" ht="16">
      <c r="A1629" s="48"/>
    </row>
    <row r="1630" spans="1:1" ht="16">
      <c r="A1630" s="48"/>
    </row>
    <row r="1631" spans="1:1" ht="16">
      <c r="A1631" s="48"/>
    </row>
    <row r="1632" spans="1:1" ht="16">
      <c r="A1632" s="48"/>
    </row>
    <row r="1633" spans="1:1" ht="16">
      <c r="A1633" s="48"/>
    </row>
    <row r="1634" spans="1:1" ht="16">
      <c r="A1634" s="48"/>
    </row>
    <row r="1635" spans="1:1" ht="16">
      <c r="A1635" s="48"/>
    </row>
    <row r="1636" spans="1:1" ht="16">
      <c r="A1636" s="48"/>
    </row>
    <row r="1637" spans="1:1" ht="16">
      <c r="A1637" s="48"/>
    </row>
    <row r="1638" spans="1:1" ht="16">
      <c r="A1638" s="48"/>
    </row>
    <row r="1639" spans="1:1" ht="16">
      <c r="A1639" s="48"/>
    </row>
    <row r="1640" spans="1:1" ht="16">
      <c r="A1640" s="48"/>
    </row>
    <row r="1641" spans="1:1" ht="16">
      <c r="A1641" s="48"/>
    </row>
    <row r="1642" spans="1:1" ht="16">
      <c r="A1642" s="48"/>
    </row>
    <row r="1643" spans="1:1" ht="16">
      <c r="A1643" s="48"/>
    </row>
    <row r="1644" spans="1:1" ht="16">
      <c r="A1644" s="48"/>
    </row>
    <row r="1645" spans="1:1" ht="16">
      <c r="A1645" s="48"/>
    </row>
    <row r="1646" spans="1:1" ht="16">
      <c r="A1646" s="48"/>
    </row>
    <row r="1647" spans="1:1" ht="16">
      <c r="A1647" s="48"/>
    </row>
    <row r="1648" spans="1:1" ht="16">
      <c r="A1648" s="48"/>
    </row>
    <row r="1649" spans="1:1" ht="16">
      <c r="A1649" s="48"/>
    </row>
    <row r="1650" spans="1:1" ht="16">
      <c r="A1650" s="48"/>
    </row>
    <row r="1651" spans="1:1" ht="16">
      <c r="A1651" s="48"/>
    </row>
    <row r="1652" spans="1:1" ht="16">
      <c r="A1652" s="48"/>
    </row>
    <row r="1653" spans="1:1" ht="16">
      <c r="A1653" s="48"/>
    </row>
    <row r="1654" spans="1:1" ht="16">
      <c r="A1654" s="48"/>
    </row>
    <row r="1655" spans="1:1" ht="16">
      <c r="A1655" s="48"/>
    </row>
    <row r="1656" spans="1:1" ht="16">
      <c r="A1656" s="48"/>
    </row>
    <row r="1657" spans="1:1" ht="16">
      <c r="A1657" s="48"/>
    </row>
    <row r="1658" spans="1:1" ht="16">
      <c r="A1658" s="48"/>
    </row>
    <row r="1659" spans="1:1" ht="16">
      <c r="A1659" s="48"/>
    </row>
    <row r="1660" spans="1:1" ht="16">
      <c r="A1660" s="48"/>
    </row>
    <row r="1661" spans="1:1" ht="16">
      <c r="A1661" s="48"/>
    </row>
    <row r="1662" spans="1:1" ht="16">
      <c r="A1662" s="48"/>
    </row>
    <row r="1663" spans="1:1" ht="16">
      <c r="A1663" s="48"/>
    </row>
    <row r="1664" spans="1:1" ht="16">
      <c r="A1664" s="48"/>
    </row>
    <row r="1665" spans="1:1" ht="16">
      <c r="A1665" s="48"/>
    </row>
    <row r="1666" spans="1:1" ht="16">
      <c r="A1666" s="48"/>
    </row>
    <row r="1667" spans="1:1" ht="16">
      <c r="A1667" s="48"/>
    </row>
    <row r="1668" spans="1:1" ht="16">
      <c r="A1668" s="48"/>
    </row>
    <row r="1669" spans="1:1" ht="16">
      <c r="A1669" s="48"/>
    </row>
    <row r="1670" spans="1:1" ht="16">
      <c r="A1670" s="48"/>
    </row>
    <row r="1671" spans="1:1" ht="16">
      <c r="A1671" s="48"/>
    </row>
    <row r="1672" spans="1:1" ht="16">
      <c r="A1672" s="48"/>
    </row>
    <row r="1673" spans="1:1" ht="16">
      <c r="A1673" s="48"/>
    </row>
    <row r="1674" spans="1:1" ht="16">
      <c r="A1674" s="48"/>
    </row>
    <row r="1675" spans="1:1" ht="16">
      <c r="A1675" s="48"/>
    </row>
    <row r="1676" spans="1:1" ht="16">
      <c r="A1676" s="48"/>
    </row>
    <row r="1677" spans="1:1" ht="16">
      <c r="A1677" s="48"/>
    </row>
    <row r="1678" spans="1:1" ht="16">
      <c r="A1678" s="48"/>
    </row>
    <row r="1679" spans="1:1" ht="16">
      <c r="A1679" s="48"/>
    </row>
    <row r="1680" spans="1:1" ht="16">
      <c r="A1680" s="48"/>
    </row>
    <row r="1681" spans="1:1" ht="16">
      <c r="A1681" s="48"/>
    </row>
    <row r="1682" spans="1:1" ht="16">
      <c r="A1682" s="48"/>
    </row>
    <row r="1683" spans="1:1" ht="16">
      <c r="A1683" s="48"/>
    </row>
    <row r="1684" spans="1:1" ht="16">
      <c r="A1684" s="48"/>
    </row>
    <row r="1685" spans="1:1" ht="16">
      <c r="A1685" s="48"/>
    </row>
    <row r="1686" spans="1:1" ht="16">
      <c r="A1686" s="48"/>
    </row>
    <row r="1687" spans="1:1" ht="16">
      <c r="A1687" s="48"/>
    </row>
    <row r="1688" spans="1:1" ht="16">
      <c r="A1688" s="48"/>
    </row>
    <row r="1689" spans="1:1" ht="16">
      <c r="A1689" s="48"/>
    </row>
    <row r="1690" spans="1:1" ht="16">
      <c r="A1690" s="48"/>
    </row>
    <row r="1691" spans="1:1" ht="16">
      <c r="A1691" s="48"/>
    </row>
    <row r="1692" spans="1:1" ht="16">
      <c r="A1692" s="48"/>
    </row>
    <row r="1693" spans="1:1" ht="16">
      <c r="A1693" s="48"/>
    </row>
    <row r="1694" spans="1:1" ht="16">
      <c r="A1694" s="48"/>
    </row>
    <row r="1695" spans="1:1" ht="16">
      <c r="A1695" s="48"/>
    </row>
    <row r="1696" spans="1:1" ht="16">
      <c r="A1696" s="48"/>
    </row>
    <row r="1697" spans="1:1" ht="16">
      <c r="A1697" s="48"/>
    </row>
    <row r="1698" spans="1:1" ht="16">
      <c r="A1698" s="48"/>
    </row>
    <row r="1699" spans="1:1" ht="16">
      <c r="A1699" s="48"/>
    </row>
    <row r="1700" spans="1:1" ht="16">
      <c r="A1700" s="48"/>
    </row>
    <row r="1701" spans="1:1" ht="16">
      <c r="A1701" s="48"/>
    </row>
    <row r="1702" spans="1:1" ht="16">
      <c r="A1702" s="48"/>
    </row>
    <row r="1703" spans="1:1" ht="16">
      <c r="A1703" s="48"/>
    </row>
    <row r="1704" spans="1:1" ht="16">
      <c r="A1704" s="48"/>
    </row>
    <row r="1705" spans="1:1" ht="16">
      <c r="A1705" s="48"/>
    </row>
    <row r="1706" spans="1:1" ht="16">
      <c r="A1706" s="48"/>
    </row>
    <row r="1707" spans="1:1" ht="16">
      <c r="A1707" s="48"/>
    </row>
    <row r="1708" spans="1:1" ht="16">
      <c r="A1708" s="48"/>
    </row>
    <row r="1709" spans="1:1" ht="16">
      <c r="A1709" s="48"/>
    </row>
    <row r="1710" spans="1:1" ht="16">
      <c r="A1710" s="48"/>
    </row>
    <row r="1711" spans="1:1" ht="16">
      <c r="A1711" s="48"/>
    </row>
    <row r="1712" spans="1:1" ht="16">
      <c r="A1712" s="48"/>
    </row>
    <row r="1713" spans="1:1" ht="16">
      <c r="A1713" s="48"/>
    </row>
    <row r="1714" spans="1:1" ht="16">
      <c r="A1714" s="48"/>
    </row>
    <row r="1715" spans="1:1" ht="16">
      <c r="A1715" s="48"/>
    </row>
    <row r="1716" spans="1:1" ht="16">
      <c r="A1716" s="48"/>
    </row>
    <row r="1717" spans="1:1" ht="16">
      <c r="A1717" s="48"/>
    </row>
    <row r="1718" spans="1:1" ht="16">
      <c r="A1718" s="48"/>
    </row>
    <row r="1719" spans="1:1" ht="16">
      <c r="A1719" s="48"/>
    </row>
    <row r="1720" spans="1:1" ht="16">
      <c r="A1720" s="48"/>
    </row>
    <row r="1721" spans="1:1" ht="16">
      <c r="A1721" s="48"/>
    </row>
    <row r="1722" spans="1:1" ht="16">
      <c r="A1722" s="48"/>
    </row>
    <row r="1723" spans="1:1" ht="16">
      <c r="A1723" s="48"/>
    </row>
    <row r="1724" spans="1:1" ht="16">
      <c r="A1724" s="48"/>
    </row>
    <row r="1725" spans="1:1" ht="16">
      <c r="A1725" s="48"/>
    </row>
    <row r="1726" spans="1:1" ht="16">
      <c r="A1726" s="48"/>
    </row>
    <row r="1727" spans="1:1" ht="16">
      <c r="A1727" s="48"/>
    </row>
    <row r="1728" spans="1:1" ht="16">
      <c r="A1728" s="48"/>
    </row>
    <row r="1729" spans="1:1" ht="16">
      <c r="A1729" s="48"/>
    </row>
    <row r="1730" spans="1:1" ht="16">
      <c r="A1730" s="48"/>
    </row>
    <row r="1731" spans="1:1" ht="16">
      <c r="A1731" s="48"/>
    </row>
    <row r="1732" spans="1:1" ht="16">
      <c r="A1732" s="48"/>
    </row>
    <row r="1733" spans="1:1" ht="16">
      <c r="A1733" s="48"/>
    </row>
    <row r="1734" spans="1:1" ht="16">
      <c r="A1734" s="48"/>
    </row>
    <row r="1735" spans="1:1" ht="16">
      <c r="A1735" s="48"/>
    </row>
    <row r="1736" spans="1:1" ht="16">
      <c r="A1736" s="48"/>
    </row>
    <row r="1737" spans="1:1" ht="16">
      <c r="A1737" s="48"/>
    </row>
    <row r="1738" spans="1:1" ht="16">
      <c r="A1738" s="48"/>
    </row>
    <row r="1739" spans="1:1" ht="16">
      <c r="A1739" s="48"/>
    </row>
    <row r="1740" spans="1:1" ht="16">
      <c r="A1740" s="48"/>
    </row>
    <row r="1741" spans="1:1" ht="16">
      <c r="A1741" s="48"/>
    </row>
    <row r="1742" spans="1:1" ht="16">
      <c r="A1742" s="48"/>
    </row>
    <row r="1743" spans="1:1" ht="16">
      <c r="A1743" s="48"/>
    </row>
    <row r="1744" spans="1:1" ht="16">
      <c r="A1744" s="48"/>
    </row>
    <row r="1745" spans="1:1" ht="16">
      <c r="A1745" s="48"/>
    </row>
    <row r="1746" spans="1:1" ht="16">
      <c r="A1746" s="48"/>
    </row>
    <row r="1747" spans="1:1" ht="16">
      <c r="A1747" s="48"/>
    </row>
    <row r="1748" spans="1:1" ht="16">
      <c r="A1748" s="48"/>
    </row>
    <row r="1749" spans="1:1" ht="16">
      <c r="A1749" s="48"/>
    </row>
    <row r="1750" spans="1:1" ht="16">
      <c r="A1750" s="48"/>
    </row>
    <row r="1751" spans="1:1" ht="16">
      <c r="A1751" s="48"/>
    </row>
    <row r="1752" spans="1:1" ht="16">
      <c r="A1752" s="48"/>
    </row>
    <row r="1753" spans="1:1" ht="16">
      <c r="A1753" s="48"/>
    </row>
    <row r="1754" spans="1:1" ht="16">
      <c r="A1754" s="48"/>
    </row>
    <row r="1755" spans="1:1" ht="16">
      <c r="A1755" s="48"/>
    </row>
    <row r="1756" spans="1:1" ht="16">
      <c r="A1756" s="48"/>
    </row>
    <row r="1757" spans="1:1" ht="16">
      <c r="A1757" s="48"/>
    </row>
    <row r="1758" spans="1:1" ht="16">
      <c r="A1758" s="48"/>
    </row>
    <row r="1759" spans="1:1" ht="16">
      <c r="A1759" s="48"/>
    </row>
    <row r="1760" spans="1:1" ht="16">
      <c r="A1760" s="48"/>
    </row>
    <row r="1761" spans="1:1" ht="16">
      <c r="A1761" s="48"/>
    </row>
    <row r="1762" spans="1:1" ht="16">
      <c r="A1762" s="48"/>
    </row>
    <row r="1763" spans="1:1" ht="16">
      <c r="A1763" s="48"/>
    </row>
    <row r="1764" spans="1:1" ht="16">
      <c r="A1764" s="48"/>
    </row>
    <row r="1765" spans="1:1" ht="16">
      <c r="A1765" s="48"/>
    </row>
    <row r="1766" spans="1:1" ht="16">
      <c r="A1766" s="48"/>
    </row>
    <row r="1767" spans="1:1" ht="16">
      <c r="A1767" s="48"/>
    </row>
    <row r="1768" spans="1:1" ht="16">
      <c r="A1768" s="48"/>
    </row>
    <row r="1769" spans="1:1" ht="16">
      <c r="A1769" s="48"/>
    </row>
    <row r="1770" spans="1:1" ht="16">
      <c r="A1770" s="48"/>
    </row>
    <row r="1771" spans="1:1" ht="16">
      <c r="A1771" s="48"/>
    </row>
    <row r="1772" spans="1:1" ht="16">
      <c r="A1772" s="48"/>
    </row>
    <row r="1773" spans="1:1" ht="16">
      <c r="A1773" s="48"/>
    </row>
    <row r="1774" spans="1:1" ht="16">
      <c r="A1774" s="48"/>
    </row>
    <row r="1775" spans="1:1" ht="16">
      <c r="A1775" s="48"/>
    </row>
    <row r="1776" spans="1:1" ht="16">
      <c r="A1776" s="48"/>
    </row>
    <row r="1777" spans="1:1" ht="16">
      <c r="A1777" s="48"/>
    </row>
    <row r="1778" spans="1:1" ht="16">
      <c r="A1778" s="48"/>
    </row>
    <row r="1779" spans="1:1" ht="16">
      <c r="A1779" s="48"/>
    </row>
    <row r="1780" spans="1:1" ht="16">
      <c r="A1780" s="48"/>
    </row>
    <row r="1781" spans="1:1" ht="16">
      <c r="A1781" s="48"/>
    </row>
    <row r="1782" spans="1:1" ht="16">
      <c r="A1782" s="48"/>
    </row>
    <row r="1783" spans="1:1" ht="16">
      <c r="A1783" s="48"/>
    </row>
    <row r="1784" spans="1:1" ht="16">
      <c r="A1784" s="48"/>
    </row>
    <row r="1785" spans="1:1" ht="16">
      <c r="A1785" s="48"/>
    </row>
    <row r="1786" spans="1:1" ht="16">
      <c r="A1786" s="48"/>
    </row>
    <row r="1787" spans="1:1" ht="16">
      <c r="A1787" s="48"/>
    </row>
    <row r="1788" spans="1:1" ht="16">
      <c r="A1788" s="48"/>
    </row>
    <row r="1789" spans="1:1" ht="16">
      <c r="A1789" s="48"/>
    </row>
    <row r="1790" spans="1:1" ht="16">
      <c r="A1790" s="48"/>
    </row>
    <row r="1791" spans="1:1" ht="16">
      <c r="A1791" s="48"/>
    </row>
    <row r="1792" spans="1:1" ht="16">
      <c r="A1792" s="48"/>
    </row>
    <row r="1793" spans="1:1" ht="16">
      <c r="A1793" s="48"/>
    </row>
    <row r="1794" spans="1:1" ht="16">
      <c r="A1794" s="48"/>
    </row>
    <row r="1795" spans="1:1" ht="16">
      <c r="A1795" s="48"/>
    </row>
    <row r="1796" spans="1:1" ht="16">
      <c r="A1796" s="48"/>
    </row>
    <row r="1797" spans="1:1" ht="16">
      <c r="A1797" s="48"/>
    </row>
    <row r="1798" spans="1:1" ht="16">
      <c r="A1798" s="48"/>
    </row>
    <row r="1799" spans="1:1" ht="16">
      <c r="A1799" s="48"/>
    </row>
    <row r="1800" spans="1:1" ht="16">
      <c r="A1800" s="48"/>
    </row>
    <row r="1801" spans="1:1" ht="16">
      <c r="A1801" s="48"/>
    </row>
    <row r="1802" spans="1:1" ht="16">
      <c r="A1802" s="48"/>
    </row>
    <row r="1803" spans="1:1" ht="16">
      <c r="A1803" s="48"/>
    </row>
    <row r="1804" spans="1:1" ht="16">
      <c r="A1804" s="48"/>
    </row>
    <row r="1805" spans="1:1" ht="16">
      <c r="A1805" s="48"/>
    </row>
    <row r="1806" spans="1:1" ht="16">
      <c r="A1806" s="48"/>
    </row>
    <row r="1807" spans="1:1" ht="16">
      <c r="A1807" s="48"/>
    </row>
    <row r="1808" spans="1:1" ht="16">
      <c r="A1808" s="48"/>
    </row>
    <row r="1809" spans="1:1" ht="16">
      <c r="A1809" s="48"/>
    </row>
    <row r="1810" spans="1:1" ht="16">
      <c r="A1810" s="48"/>
    </row>
    <row r="1811" spans="1:1" ht="16">
      <c r="A1811" s="48"/>
    </row>
    <row r="1812" spans="1:1" ht="16">
      <c r="A1812" s="48"/>
    </row>
    <row r="1813" spans="1:1" ht="16">
      <c r="A1813" s="48"/>
    </row>
    <row r="1814" spans="1:1" ht="16">
      <c r="A1814" s="48"/>
    </row>
    <row r="1815" spans="1:1" ht="16">
      <c r="A1815" s="48"/>
    </row>
    <row r="1816" spans="1:1" ht="16">
      <c r="A1816" s="48"/>
    </row>
    <row r="1817" spans="1:1" ht="16">
      <c r="A1817" s="48"/>
    </row>
    <row r="1818" spans="1:1" ht="16">
      <c r="A1818" s="48"/>
    </row>
    <row r="1819" spans="1:1" ht="16">
      <c r="A1819" s="48"/>
    </row>
    <row r="1820" spans="1:1" ht="16">
      <c r="A1820" s="48"/>
    </row>
    <row r="1821" spans="1:1" ht="16">
      <c r="A1821" s="48"/>
    </row>
    <row r="1822" spans="1:1" ht="16">
      <c r="A1822" s="48"/>
    </row>
    <row r="1823" spans="1:1" ht="16">
      <c r="A1823" s="48"/>
    </row>
    <row r="1824" spans="1:1" ht="16">
      <c r="A1824" s="48"/>
    </row>
    <row r="1825" spans="1:1" ht="16">
      <c r="A1825" s="48"/>
    </row>
    <row r="1826" spans="1:1" ht="16">
      <c r="A1826" s="48"/>
    </row>
    <row r="1827" spans="1:1" ht="16">
      <c r="A1827" s="48"/>
    </row>
    <row r="1828" spans="1:1" ht="16">
      <c r="A1828" s="48"/>
    </row>
    <row r="1829" spans="1:1" ht="16">
      <c r="A1829" s="48"/>
    </row>
    <row r="1830" spans="1:1" ht="16">
      <c r="A1830" s="48"/>
    </row>
    <row r="1831" spans="1:1" ht="16">
      <c r="A1831" s="48"/>
    </row>
    <row r="1832" spans="1:1" ht="16">
      <c r="A1832" s="48"/>
    </row>
    <row r="1833" spans="1:1" ht="16">
      <c r="A1833" s="48"/>
    </row>
    <row r="1834" spans="1:1" ht="16">
      <c r="A1834" s="48"/>
    </row>
    <row r="1835" spans="1:1" ht="16">
      <c r="A1835" s="48"/>
    </row>
    <row r="1836" spans="1:1" ht="16">
      <c r="A1836" s="48"/>
    </row>
    <row r="1837" spans="1:1" ht="16">
      <c r="A1837" s="48"/>
    </row>
    <row r="1838" spans="1:1" ht="16">
      <c r="A1838" s="48"/>
    </row>
    <row r="1839" spans="1:1" ht="16">
      <c r="A1839" s="48"/>
    </row>
    <row r="1840" spans="1:1" ht="16">
      <c r="A1840" s="48"/>
    </row>
    <row r="1841" spans="1:1" ht="16">
      <c r="A1841" s="48"/>
    </row>
    <row r="1842" spans="1:1" ht="16">
      <c r="A1842" s="48"/>
    </row>
    <row r="1843" spans="1:1" ht="16">
      <c r="A1843" s="48"/>
    </row>
    <row r="1844" spans="1:1" ht="16">
      <c r="A1844" s="48"/>
    </row>
    <row r="1845" spans="1:1" ht="16">
      <c r="A1845" s="48"/>
    </row>
    <row r="1846" spans="1:1" ht="16">
      <c r="A1846" s="48"/>
    </row>
    <row r="1847" spans="1:1" ht="16">
      <c r="A1847" s="48"/>
    </row>
    <row r="1848" spans="1:1" ht="16">
      <c r="A1848" s="48"/>
    </row>
    <row r="1849" spans="1:1" ht="16">
      <c r="A1849" s="48"/>
    </row>
    <row r="1850" spans="1:1" ht="16">
      <c r="A1850" s="48"/>
    </row>
    <row r="1851" spans="1:1" ht="16">
      <c r="A1851" s="48"/>
    </row>
    <row r="1852" spans="1:1" ht="16">
      <c r="A1852" s="48"/>
    </row>
    <row r="1853" spans="1:1" ht="16">
      <c r="A1853" s="48"/>
    </row>
    <row r="1854" spans="1:1" ht="16">
      <c r="A1854" s="48"/>
    </row>
    <row r="1855" spans="1:1" ht="16">
      <c r="A1855" s="48"/>
    </row>
    <row r="1856" spans="1:1" ht="16">
      <c r="A1856" s="48"/>
    </row>
    <row r="1857" spans="1:1" ht="16">
      <c r="A1857" s="48"/>
    </row>
    <row r="1858" spans="1:1" ht="16">
      <c r="A1858" s="48"/>
    </row>
    <row r="1859" spans="1:1" ht="16">
      <c r="A1859" s="48"/>
    </row>
    <row r="1860" spans="1:1" ht="16">
      <c r="A1860" s="48"/>
    </row>
    <row r="1861" spans="1:1" ht="16">
      <c r="A1861" s="48"/>
    </row>
    <row r="1862" spans="1:1" ht="16">
      <c r="A1862" s="48"/>
    </row>
    <row r="1863" spans="1:1" ht="16">
      <c r="A1863" s="48"/>
    </row>
    <row r="1864" spans="1:1" ht="16">
      <c r="A1864" s="48"/>
    </row>
    <row r="1865" spans="1:1" ht="16">
      <c r="A1865" s="48"/>
    </row>
    <row r="1866" spans="1:1" ht="16">
      <c r="A1866" s="48"/>
    </row>
    <row r="1867" spans="1:1" ht="16">
      <c r="A1867" s="48"/>
    </row>
    <row r="1868" spans="1:1" ht="16">
      <c r="A1868" s="48"/>
    </row>
    <row r="1869" spans="1:1" ht="16">
      <c r="A1869" s="4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32"/>
  <sheetViews>
    <sheetView workbookViewId="0">
      <selection activeCell="D17" sqref="D17"/>
    </sheetView>
  </sheetViews>
  <sheetFormatPr baseColWidth="10" defaultColWidth="8.83203125" defaultRowHeight="15"/>
  <cols>
    <col min="1" max="1" width="9" style="46" bestFit="1" customWidth="1"/>
    <col min="2" max="3" width="11.1640625" bestFit="1" customWidth="1"/>
    <col min="4" max="5" width="9.1640625" style="47"/>
    <col min="6" max="6" width="11.6640625" bestFit="1" customWidth="1"/>
    <col min="7" max="7" width="15.5" bestFit="1" customWidth="1"/>
    <col min="9" max="9" width="11.33203125" bestFit="1" customWidth="1"/>
    <col min="10" max="11" width="11.33203125" customWidth="1"/>
    <col min="13" max="13" width="10.5" bestFit="1" customWidth="1"/>
    <col min="14" max="14" width="10.5" customWidth="1"/>
    <col min="15" max="15" width="9.83203125" bestFit="1" customWidth="1"/>
    <col min="17" max="17" width="10" bestFit="1" customWidth="1"/>
  </cols>
  <sheetData>
    <row r="1" spans="1:19">
      <c r="A1" s="33" t="s">
        <v>5</v>
      </c>
      <c r="B1" s="44" t="s">
        <v>60</v>
      </c>
      <c r="C1" s="44" t="s">
        <v>61</v>
      </c>
      <c r="D1" s="47" t="s">
        <v>51</v>
      </c>
      <c r="E1" s="47" t="s">
        <v>52</v>
      </c>
      <c r="F1" t="s">
        <v>58</v>
      </c>
      <c r="G1" t="s">
        <v>59</v>
      </c>
      <c r="H1" t="s">
        <v>64</v>
      </c>
      <c r="I1" t="s">
        <v>62</v>
      </c>
      <c r="J1" t="s">
        <v>68</v>
      </c>
      <c r="K1" t="s">
        <v>69</v>
      </c>
      <c r="L1" t="s">
        <v>63</v>
      </c>
      <c r="M1" t="s">
        <v>65</v>
      </c>
      <c r="N1" t="s">
        <v>72</v>
      </c>
      <c r="O1" t="s">
        <v>73</v>
      </c>
      <c r="P1" t="s">
        <v>66</v>
      </c>
      <c r="Q1" t="s">
        <v>67</v>
      </c>
      <c r="R1" t="s">
        <v>70</v>
      </c>
      <c r="S1" t="s">
        <v>71</v>
      </c>
    </row>
    <row r="2" spans="1:19">
      <c r="A2" s="46">
        <v>60</v>
      </c>
      <c r="B2" s="45">
        <v>1.0500525645664E+19</v>
      </c>
      <c r="C2" s="45">
        <v>2.8809711982949801E+18</v>
      </c>
      <c r="D2" s="49">
        <f>B2/9.54/10^18</f>
        <v>1.1006840299438156</v>
      </c>
      <c r="E2" s="49">
        <f>SQRT((C2/9.54/10^18)^2+(B2*2*10^18/(9.54*10^18)^2)^2)</f>
        <v>0.38005697719386339</v>
      </c>
      <c r="F2">
        <v>319.52</v>
      </c>
      <c r="G2">
        <v>51.917999999999999</v>
      </c>
      <c r="H2" s="45">
        <v>1.45038011817857E+19</v>
      </c>
      <c r="I2" s="45">
        <v>6.5491561665165998E+18</v>
      </c>
      <c r="J2" s="50">
        <f>H2/1.7/10^19</f>
        <v>0.85316477539915891</v>
      </c>
      <c r="K2" s="49">
        <f>SQRT((I2/1.7/10^19)^2+(H2*5.16*10^18/(1.7*10^19)^2)^2)</f>
        <v>0.46419166652268024</v>
      </c>
      <c r="L2" s="45">
        <v>7.1034860392144599E+18</v>
      </c>
      <c r="M2" s="45">
        <v>3.7854397939687199E+18</v>
      </c>
      <c r="N2" s="50">
        <f>L2/7.81/10^18</f>
        <v>0.90953726494423304</v>
      </c>
      <c r="O2" s="49">
        <f>SQRT((M2/7.81/10^18)^2+(L2*3.66*10^18/(7.81*10^18)^2)^2)</f>
        <v>0.64544808349476779</v>
      </c>
      <c r="P2" s="45">
        <v>1.0127429549010201E+19</v>
      </c>
      <c r="Q2" s="45">
        <v>3.1142236585687199E+18</v>
      </c>
      <c r="R2" s="50">
        <f>P2/9.27/10^18</f>
        <v>1.0924950969806042</v>
      </c>
      <c r="S2" s="49">
        <f>SQRT((Q2/9.27/10^18)^2+(P2*2.62*10^18/(9.27*10^18)^2)^2)</f>
        <v>0.45629108038410499</v>
      </c>
    </row>
    <row r="3" spans="1:19">
      <c r="A3" s="46">
        <v>59</v>
      </c>
      <c r="B3" s="45">
        <v>1.0123345514135099E+19</v>
      </c>
      <c r="C3" s="45">
        <v>2.8905867590213801E+18</v>
      </c>
      <c r="D3" s="49">
        <f t="shared" ref="D3:D32" si="0">B3/9.54/10^18</f>
        <v>1.0611473285256918</v>
      </c>
      <c r="E3" s="49">
        <f t="shared" ref="E3:E32" si="1">SQRT((C3/9.54/10^18)^2+(B3*2*10^18/(9.54*10^18)^2)^2)</f>
        <v>0.37589435303589158</v>
      </c>
      <c r="F3">
        <v>329.86</v>
      </c>
      <c r="G3">
        <v>51.424999999999997</v>
      </c>
      <c r="H3" s="45">
        <v>1.5068941219214E+19</v>
      </c>
      <c r="I3" s="45">
        <v>6.5304431051690803E+18</v>
      </c>
      <c r="J3" s="50">
        <f t="shared" ref="J3:J32" si="2">H3/1.7/10^19</f>
        <v>0.88640830701258821</v>
      </c>
      <c r="K3" s="49">
        <f t="shared" ref="K3:K32" si="3">SQRT((I3/1.7/10^19)^2+(H3*5.16*10^18/(1.7*10^19)^2)^2)</f>
        <v>0.46899341980886267</v>
      </c>
      <c r="L3" s="45">
        <v>7.2430643288306698E+18</v>
      </c>
      <c r="M3" s="45">
        <v>3.8215166978716201E+18</v>
      </c>
      <c r="N3" s="50">
        <f t="shared" ref="N3:N32" si="4">L3/7.81/10^18</f>
        <v>0.92740900497191681</v>
      </c>
      <c r="O3" s="49">
        <f t="shared" ref="O3:O32" si="5">SQRT((M3/7.81/10^18)^2+(L3*3.66*10^18/(7.81*10^18)^2)^2)</f>
        <v>0.65445569804144144</v>
      </c>
      <c r="P3" s="45">
        <v>1.0676647118232799E+19</v>
      </c>
      <c r="Q3" s="45">
        <v>4.37267524302816E+18</v>
      </c>
      <c r="R3" s="50">
        <f t="shared" ref="R3:R32" si="6">P3/9.27/10^18</f>
        <v>1.151741868202028</v>
      </c>
      <c r="S3" s="49">
        <f t="shared" ref="S3:S32" si="7">SQRT((Q3/9.27/10^18)^2+(P3*2.62*10^18/(9.27*10^18)^2)^2)</f>
        <v>0.5731189601845702</v>
      </c>
    </row>
    <row r="4" spans="1:19">
      <c r="A4" s="46">
        <v>58</v>
      </c>
      <c r="B4" s="45">
        <v>1.00823163492543E+19</v>
      </c>
      <c r="C4" s="45">
        <v>2.98943212565747E+18</v>
      </c>
      <c r="D4" s="49">
        <f t="shared" si="0"/>
        <v>1.0568465774899687</v>
      </c>
      <c r="E4" s="49">
        <f t="shared" si="1"/>
        <v>0.38377383896248207</v>
      </c>
      <c r="F4">
        <v>361.15</v>
      </c>
      <c r="G4">
        <v>58.764000000000003</v>
      </c>
      <c r="H4" s="45">
        <v>1.5501919404334E+19</v>
      </c>
      <c r="I4" s="45">
        <v>6.4290165075592202E+18</v>
      </c>
      <c r="J4" s="50">
        <f t="shared" si="2"/>
        <v>0.91187761201964712</v>
      </c>
      <c r="K4" s="49">
        <f t="shared" si="3"/>
        <v>0.4686430123935415</v>
      </c>
      <c r="L4" s="45">
        <v>7.51593189121058E+18</v>
      </c>
      <c r="M4" s="45">
        <v>3.7946178949721999E+18</v>
      </c>
      <c r="N4" s="50">
        <f t="shared" si="4"/>
        <v>0.96234723318957494</v>
      </c>
      <c r="O4" s="49">
        <f t="shared" si="5"/>
        <v>0.66291293826570385</v>
      </c>
      <c r="P4" s="45">
        <v>1.12549646741207E+19</v>
      </c>
      <c r="Q4" s="45">
        <v>4.9570059226100603E+18</v>
      </c>
      <c r="R4" s="50">
        <f t="shared" si="6"/>
        <v>1.2141277965610249</v>
      </c>
      <c r="S4" s="49">
        <f t="shared" si="7"/>
        <v>0.63537071255505628</v>
      </c>
    </row>
    <row r="5" spans="1:19">
      <c r="A5" s="46">
        <v>57</v>
      </c>
      <c r="B5" s="45">
        <v>1.0071173234295501E+19</v>
      </c>
      <c r="C5" s="45">
        <v>3.0226815374692198E+18</v>
      </c>
      <c r="D5" s="49">
        <f t="shared" si="0"/>
        <v>1.0556785360896752</v>
      </c>
      <c r="E5" s="49">
        <f t="shared" si="1"/>
        <v>0.38648457409782139</v>
      </c>
      <c r="F5">
        <v>405.79</v>
      </c>
      <c r="G5">
        <v>70.748000000000005</v>
      </c>
      <c r="H5" s="45">
        <v>1.5878620614080299E+19</v>
      </c>
      <c r="I5" s="45">
        <v>6.2520582489268101E+18</v>
      </c>
      <c r="J5" s="50">
        <f t="shared" si="2"/>
        <v>0.93403650671060579</v>
      </c>
      <c r="K5" s="49">
        <f t="shared" si="3"/>
        <v>0.46435969986243969</v>
      </c>
      <c r="L5" s="45">
        <v>7.5499390655107103E+18</v>
      </c>
      <c r="M5" s="45">
        <v>3.8134725480351299E+18</v>
      </c>
      <c r="N5" s="50">
        <f t="shared" si="4"/>
        <v>0.96670154487973248</v>
      </c>
      <c r="O5" s="49">
        <f t="shared" si="5"/>
        <v>0.66607057184657825</v>
      </c>
      <c r="P5" s="45">
        <v>1.1374190392084199E+19</v>
      </c>
      <c r="Q5" s="45">
        <v>2.8042539611265198E+18</v>
      </c>
      <c r="R5" s="50">
        <f t="shared" si="6"/>
        <v>1.2269892548095145</v>
      </c>
      <c r="S5" s="49">
        <f t="shared" si="7"/>
        <v>0.46018730345637349</v>
      </c>
    </row>
    <row r="6" spans="1:19">
      <c r="A6" s="46">
        <v>56</v>
      </c>
      <c r="B6" s="45">
        <v>1.0461783727551701E+19</v>
      </c>
      <c r="C6" s="45">
        <v>3.0264644759442202E+18</v>
      </c>
      <c r="D6" s="49">
        <f t="shared" si="0"/>
        <v>1.0966230322381239</v>
      </c>
      <c r="E6" s="49">
        <f t="shared" si="1"/>
        <v>0.39178423898945597</v>
      </c>
      <c r="F6">
        <v>454.65</v>
      </c>
      <c r="G6">
        <v>84.710999999999999</v>
      </c>
      <c r="H6" s="45">
        <v>1.58151901567447E+19</v>
      </c>
      <c r="I6" s="45">
        <v>5.9911309276084603E+18</v>
      </c>
      <c r="J6" s="50">
        <f t="shared" si="2"/>
        <v>0.93030530333792361</v>
      </c>
      <c r="K6" s="49">
        <f t="shared" si="3"/>
        <v>0.45159177694706121</v>
      </c>
      <c r="L6" s="45">
        <v>7.5272901320515901E+18</v>
      </c>
      <c r="M6" s="45">
        <v>3.75386260680706E+18</v>
      </c>
      <c r="N6" s="50">
        <f t="shared" si="4"/>
        <v>0.96380155339969154</v>
      </c>
      <c r="O6" s="49">
        <f t="shared" si="5"/>
        <v>0.65956436032216181</v>
      </c>
      <c r="P6" s="45">
        <v>1.1070051254887201E+19</v>
      </c>
      <c r="Q6" s="45">
        <v>6.3455948084530903E+18</v>
      </c>
      <c r="R6" s="50">
        <f t="shared" si="6"/>
        <v>1.1941802863955988</v>
      </c>
      <c r="S6" s="49">
        <f t="shared" si="7"/>
        <v>0.76321497396838511</v>
      </c>
    </row>
    <row r="7" spans="1:19">
      <c r="A7" s="46">
        <v>55</v>
      </c>
      <c r="B7" s="45">
        <v>1.0901850306503299E+19</v>
      </c>
      <c r="C7" s="45">
        <v>3.0472877960325402E+18</v>
      </c>
      <c r="D7" s="49">
        <f t="shared" si="0"/>
        <v>1.1427516044552726</v>
      </c>
      <c r="E7" s="49">
        <f t="shared" si="1"/>
        <v>0.39928010086893373</v>
      </c>
      <c r="F7">
        <v>534.87</v>
      </c>
      <c r="G7">
        <v>105.21</v>
      </c>
      <c r="H7" s="45">
        <v>1.46680129334899E+19</v>
      </c>
      <c r="I7" s="45">
        <v>6.2671586126847304E+18</v>
      </c>
      <c r="J7" s="50">
        <f t="shared" si="2"/>
        <v>0.86282429020528828</v>
      </c>
      <c r="K7" s="49">
        <f t="shared" si="3"/>
        <v>0.45221149973873692</v>
      </c>
      <c r="L7" s="45">
        <v>7.0851619430987397E+18</v>
      </c>
      <c r="M7" s="45">
        <v>3.7087708174338499E+18</v>
      </c>
      <c r="N7" s="50">
        <f t="shared" si="4"/>
        <v>0.9071910298461896</v>
      </c>
      <c r="O7" s="49">
        <f t="shared" si="5"/>
        <v>0.63737531376328116</v>
      </c>
      <c r="P7" s="45">
        <v>1.0165574456388499E+19</v>
      </c>
      <c r="Q7" s="45">
        <v>2.4015903944710902E+18</v>
      </c>
      <c r="R7" s="50">
        <f t="shared" si="6"/>
        <v>1.0966099737204422</v>
      </c>
      <c r="S7" s="49">
        <f t="shared" si="7"/>
        <v>0.40395419854462</v>
      </c>
    </row>
    <row r="8" spans="1:19">
      <c r="A8" s="46">
        <v>54</v>
      </c>
      <c r="B8" s="45">
        <v>1.1662339281078301E+19</v>
      </c>
      <c r="C8" s="45">
        <v>3.0344607212601001E+18</v>
      </c>
      <c r="D8" s="49">
        <f t="shared" si="0"/>
        <v>1.2224674298824214</v>
      </c>
      <c r="E8" s="49">
        <f t="shared" si="1"/>
        <v>0.40847778033962673</v>
      </c>
      <c r="F8">
        <v>609.70000000000005</v>
      </c>
      <c r="G8">
        <v>121.59</v>
      </c>
      <c r="H8" s="45">
        <v>1.46364118669916E+19</v>
      </c>
      <c r="I8" s="45">
        <v>5.8202474428692398E+18</v>
      </c>
      <c r="J8" s="50">
        <f t="shared" si="2"/>
        <v>0.86096540394068233</v>
      </c>
      <c r="K8" s="49">
        <f t="shared" si="3"/>
        <v>0.43070639065627292</v>
      </c>
      <c r="L8" s="45">
        <v>7.1380532772440402E+18</v>
      </c>
      <c r="M8" s="45">
        <v>3.66889219843117E+18</v>
      </c>
      <c r="N8" s="50">
        <f t="shared" si="4"/>
        <v>0.91396328773931379</v>
      </c>
      <c r="O8" s="49">
        <f t="shared" si="5"/>
        <v>0.63571410443106025</v>
      </c>
      <c r="P8" s="45">
        <v>9.7018182230350008E+18</v>
      </c>
      <c r="Q8" s="45">
        <v>7.3682940204867697E+18</v>
      </c>
      <c r="R8" s="50">
        <f t="shared" si="6"/>
        <v>1.046582332581985</v>
      </c>
      <c r="S8" s="49">
        <f t="shared" si="7"/>
        <v>0.84810894795148917</v>
      </c>
    </row>
    <row r="9" spans="1:19">
      <c r="A9" s="46">
        <v>53</v>
      </c>
      <c r="B9" s="45">
        <v>1.19632910556202E+19</v>
      </c>
      <c r="C9" s="45">
        <v>3.0729572224402401E+18</v>
      </c>
      <c r="D9" s="49">
        <f t="shared" si="0"/>
        <v>1.2540137374863944</v>
      </c>
      <c r="E9" s="49">
        <f t="shared" si="1"/>
        <v>0.41577760594862606</v>
      </c>
      <c r="F9">
        <v>704.14</v>
      </c>
      <c r="G9">
        <v>144.19999999999999</v>
      </c>
      <c r="H9" s="45">
        <v>1.43825113672063E+19</v>
      </c>
      <c r="I9" s="45">
        <v>5.77008827113822E+18</v>
      </c>
      <c r="J9" s="50">
        <f t="shared" si="2"/>
        <v>0.84603008042389993</v>
      </c>
      <c r="K9" s="49">
        <f t="shared" si="3"/>
        <v>0.42561431990070792</v>
      </c>
      <c r="L9" s="45">
        <v>6.9126995340355502E+18</v>
      </c>
      <c r="M9" s="45">
        <v>3.5436295739712102E+18</v>
      </c>
      <c r="N9" s="50">
        <f t="shared" si="4"/>
        <v>0.88510877516460318</v>
      </c>
      <c r="O9" s="49">
        <f t="shared" si="5"/>
        <v>0.61475214913767329</v>
      </c>
      <c r="P9" s="45">
        <v>9.0839088819996703E+18</v>
      </c>
      <c r="Q9" s="45">
        <v>2.12631292643474E+18</v>
      </c>
      <c r="R9" s="50">
        <f t="shared" si="6"/>
        <v>0.97992544573890727</v>
      </c>
      <c r="S9" s="49">
        <f t="shared" si="7"/>
        <v>0.35960978055815002</v>
      </c>
    </row>
    <row r="10" spans="1:19">
      <c r="A10" s="46">
        <v>52</v>
      </c>
      <c r="B10" s="45">
        <v>1.2184555184151099E+19</v>
      </c>
      <c r="C10" s="45">
        <v>3.0982002583093699E+18</v>
      </c>
      <c r="D10" s="49">
        <f t="shared" si="0"/>
        <v>1.2772070423638469</v>
      </c>
      <c r="E10" s="49">
        <f t="shared" si="1"/>
        <v>0.42090719746083632</v>
      </c>
      <c r="F10">
        <v>802.01</v>
      </c>
      <c r="G10">
        <v>167.21</v>
      </c>
      <c r="H10" s="45">
        <v>1.418111868773E+19</v>
      </c>
      <c r="I10" s="45">
        <v>5.8026269438631004E+18</v>
      </c>
      <c r="J10" s="50">
        <f t="shared" si="2"/>
        <v>0.83418345221941181</v>
      </c>
      <c r="K10" s="49">
        <f t="shared" si="3"/>
        <v>0.42499022405899761</v>
      </c>
      <c r="L10" s="45">
        <v>7.0345974521453804E+18</v>
      </c>
      <c r="M10" s="45">
        <v>3.6058701588966799E+18</v>
      </c>
      <c r="N10" s="50">
        <f t="shared" si="4"/>
        <v>0.90071670321963904</v>
      </c>
      <c r="O10" s="49">
        <f t="shared" si="5"/>
        <v>0.62556924768849942</v>
      </c>
      <c r="P10" s="45">
        <v>9.1907526716101396E+18</v>
      </c>
      <c r="Q10" s="45">
        <v>8.3546371429570796E+18</v>
      </c>
      <c r="R10" s="50">
        <f t="shared" si="6"/>
        <v>0.99145120513593743</v>
      </c>
      <c r="S10" s="49">
        <f t="shared" si="7"/>
        <v>0.94381259376798565</v>
      </c>
    </row>
    <row r="11" spans="1:19">
      <c r="A11" s="46">
        <v>51</v>
      </c>
      <c r="B11" s="45">
        <v>1.2078969078833601E+19</v>
      </c>
      <c r="C11" s="45">
        <v>3.0815030252220401E+18</v>
      </c>
      <c r="D11" s="49">
        <f t="shared" si="0"/>
        <v>1.2661393164395809</v>
      </c>
      <c r="E11" s="49">
        <f t="shared" si="1"/>
        <v>0.41808128425523505</v>
      </c>
      <c r="F11">
        <v>953.65</v>
      </c>
      <c r="G11">
        <v>205.09</v>
      </c>
      <c r="H11" s="45">
        <v>1.42237647388905E+19</v>
      </c>
      <c r="I11" s="45">
        <v>5.8193438978096701E+18</v>
      </c>
      <c r="J11" s="50">
        <f t="shared" si="2"/>
        <v>0.83669204346414705</v>
      </c>
      <c r="K11" s="49">
        <f t="shared" si="3"/>
        <v>0.42623364567300331</v>
      </c>
      <c r="L11" s="45">
        <v>7.0977520787867597E+18</v>
      </c>
      <c r="M11" s="45">
        <v>3.58930791992162E+18</v>
      </c>
      <c r="N11" s="50">
        <f t="shared" si="4"/>
        <v>0.9088030830712881</v>
      </c>
      <c r="O11" s="49">
        <f t="shared" si="5"/>
        <v>0.62657535488848648</v>
      </c>
      <c r="P11" s="45">
        <v>9.5069494994754294E+18</v>
      </c>
      <c r="Q11" s="45">
        <v>5.98649319656307E+18</v>
      </c>
      <c r="R11" s="50">
        <f t="shared" si="6"/>
        <v>1.0255608953047928</v>
      </c>
      <c r="S11" s="49">
        <f t="shared" si="7"/>
        <v>0.70785893635419095</v>
      </c>
    </row>
    <row r="12" spans="1:19">
      <c r="A12" s="46">
        <v>50</v>
      </c>
      <c r="B12" s="45">
        <v>1.17378795647796E+19</v>
      </c>
      <c r="C12" s="45">
        <v>3.1616165477986801E+18</v>
      </c>
      <c r="D12" s="49">
        <f t="shared" si="0"/>
        <v>1.2303856986142139</v>
      </c>
      <c r="E12" s="49">
        <f t="shared" si="1"/>
        <v>0.41995773252211488</v>
      </c>
      <c r="F12">
        <v>991.51</v>
      </c>
      <c r="G12">
        <v>206.23</v>
      </c>
      <c r="H12" s="45">
        <v>1.44948968904488E+19</v>
      </c>
      <c r="I12" s="45">
        <v>5.88422349685568E+18</v>
      </c>
      <c r="J12" s="50">
        <f t="shared" si="2"/>
        <v>0.85264099355581169</v>
      </c>
      <c r="K12" s="49">
        <f t="shared" si="3"/>
        <v>0.43218607638332052</v>
      </c>
      <c r="L12" s="45">
        <v>7.2157547762228296E+18</v>
      </c>
      <c r="M12" s="45">
        <v>3.6285729277617198E+18</v>
      </c>
      <c r="N12" s="50">
        <f t="shared" si="4"/>
        <v>0.92391226328077214</v>
      </c>
      <c r="O12" s="49">
        <f t="shared" si="5"/>
        <v>0.63507821148891608</v>
      </c>
      <c r="P12" s="45">
        <v>1.00162926941655E+19</v>
      </c>
      <c r="Q12" s="45">
        <v>2.25290062565168E+18</v>
      </c>
      <c r="R12" s="50">
        <f t="shared" si="6"/>
        <v>1.0805062237503238</v>
      </c>
      <c r="S12" s="49">
        <f t="shared" si="7"/>
        <v>0.39028799695975191</v>
      </c>
    </row>
    <row r="13" spans="1:19">
      <c r="A13" s="46">
        <v>49</v>
      </c>
      <c r="B13" s="45">
        <v>1.1308137496574099E+19</v>
      </c>
      <c r="C13" s="45">
        <v>3.0813927953892803E+18</v>
      </c>
      <c r="D13" s="49">
        <f t="shared" si="0"/>
        <v>1.1853393602278932</v>
      </c>
      <c r="E13" s="49">
        <f t="shared" si="1"/>
        <v>0.40752769259081989</v>
      </c>
      <c r="F13">
        <v>1000.3</v>
      </c>
      <c r="G13">
        <v>184.96</v>
      </c>
      <c r="H13" s="45">
        <v>1.5036011927623E+19</v>
      </c>
      <c r="I13" s="45">
        <v>5.8658240740397998E+18</v>
      </c>
      <c r="J13" s="50">
        <f t="shared" si="2"/>
        <v>0.88447128986017653</v>
      </c>
      <c r="K13" s="49">
        <f t="shared" si="3"/>
        <v>0.43718515466047025</v>
      </c>
      <c r="L13" s="45">
        <v>7.3662036737494497E+18</v>
      </c>
      <c r="M13" s="45">
        <v>3.69110659136576E+18</v>
      </c>
      <c r="N13" s="50">
        <f t="shared" si="4"/>
        <v>0.94317588652361717</v>
      </c>
      <c r="O13" s="49">
        <f t="shared" si="5"/>
        <v>0.64709146032211173</v>
      </c>
      <c r="P13" s="45">
        <v>1.0304212238218101E+19</v>
      </c>
      <c r="Q13" s="45">
        <v>1.9825455388277E+18</v>
      </c>
      <c r="R13" s="50">
        <f t="shared" si="6"/>
        <v>1.1115655057408955</v>
      </c>
      <c r="S13" s="49">
        <f t="shared" si="7"/>
        <v>0.38005017060805396</v>
      </c>
    </row>
    <row r="14" spans="1:19">
      <c r="A14" s="46">
        <v>48</v>
      </c>
      <c r="B14" s="45">
        <v>1.13252175857775E+19</v>
      </c>
      <c r="C14" s="45">
        <v>3.07827131394031E+18</v>
      </c>
      <c r="D14" s="49">
        <f t="shared" si="0"/>
        <v>1.1871297259724845</v>
      </c>
      <c r="E14" s="49">
        <f t="shared" si="1"/>
        <v>0.40749753586760762</v>
      </c>
      <c r="F14">
        <v>1006.5</v>
      </c>
      <c r="G14">
        <v>162.79</v>
      </c>
      <c r="H14" s="45">
        <v>1.5009106108483299E+19</v>
      </c>
      <c r="I14" s="45">
        <v>5.8673975169206303E+18</v>
      </c>
      <c r="J14" s="50">
        <f t="shared" si="2"/>
        <v>0.88288859461666469</v>
      </c>
      <c r="K14" s="49">
        <f t="shared" si="3"/>
        <v>0.43696342486319784</v>
      </c>
      <c r="L14" s="45">
        <v>7.2873288189111204E+18</v>
      </c>
      <c r="M14" s="45">
        <v>3.68509502512113E+18</v>
      </c>
      <c r="N14" s="50">
        <f t="shared" si="4"/>
        <v>0.93307667335609745</v>
      </c>
      <c r="O14" s="49">
        <f t="shared" si="5"/>
        <v>0.64330318662366104</v>
      </c>
      <c r="P14" s="45">
        <v>1.0173725960172401E+19</v>
      </c>
      <c r="Q14" s="45">
        <v>5.6577505272818002E+18</v>
      </c>
      <c r="R14" s="50">
        <f t="shared" si="6"/>
        <v>1.0974893160919525</v>
      </c>
      <c r="S14" s="49">
        <f t="shared" si="7"/>
        <v>0.68462894083733705</v>
      </c>
    </row>
    <row r="15" spans="1:19">
      <c r="A15" s="46">
        <v>47</v>
      </c>
      <c r="B15" s="45">
        <v>1.1435196488009001E+19</v>
      </c>
      <c r="C15" s="45">
        <v>3.0718796013655798E+18</v>
      </c>
      <c r="D15" s="49">
        <f t="shared" si="0"/>
        <v>1.1986579127892034</v>
      </c>
      <c r="E15" s="49">
        <f t="shared" si="1"/>
        <v>0.40844965810595663</v>
      </c>
      <c r="F15">
        <v>1018</v>
      </c>
      <c r="G15">
        <v>157.59</v>
      </c>
      <c r="H15" s="45">
        <v>1.49645528567803E+19</v>
      </c>
      <c r="I15" s="45">
        <v>5.8645607119992996E+18</v>
      </c>
      <c r="J15" s="50">
        <f t="shared" si="2"/>
        <v>0.88026781510472352</v>
      </c>
      <c r="K15" s="49">
        <f t="shared" si="3"/>
        <v>0.43634407946636156</v>
      </c>
      <c r="L15" s="45">
        <v>7.2567625027611197E+18</v>
      </c>
      <c r="M15" s="45">
        <v>3.6521665351195402E+18</v>
      </c>
      <c r="N15" s="50">
        <f t="shared" si="4"/>
        <v>0.9291629324918208</v>
      </c>
      <c r="O15" s="49">
        <f t="shared" si="5"/>
        <v>0.6389658690194493</v>
      </c>
      <c r="P15" s="45">
        <v>9.9896600480009605E+18</v>
      </c>
      <c r="Q15" s="45">
        <v>1.76423307335153E+18</v>
      </c>
      <c r="R15" s="50">
        <f t="shared" si="6"/>
        <v>1.0776332306365655</v>
      </c>
      <c r="S15" s="49">
        <f t="shared" si="7"/>
        <v>0.35914555483959076</v>
      </c>
    </row>
    <row r="16" spans="1:19">
      <c r="A16" s="46">
        <v>46</v>
      </c>
      <c r="B16" s="45">
        <v>1.14330018856354E+19</v>
      </c>
      <c r="C16" s="45">
        <v>3.1018660029776901E+18</v>
      </c>
      <c r="D16" s="49">
        <f t="shared" si="0"/>
        <v>1.1984278706116771</v>
      </c>
      <c r="E16" s="49">
        <f t="shared" si="1"/>
        <v>0.41090267274916498</v>
      </c>
      <c r="F16">
        <v>1038.4000000000001</v>
      </c>
      <c r="G16">
        <v>169.52</v>
      </c>
      <c r="H16" s="45">
        <v>1.48369193167801E+19</v>
      </c>
      <c r="I16" s="45">
        <v>5.8602457712394301E+18</v>
      </c>
      <c r="J16" s="50">
        <f t="shared" si="2"/>
        <v>0.87275995981059407</v>
      </c>
      <c r="K16" s="49">
        <f t="shared" si="3"/>
        <v>0.43475111153751306</v>
      </c>
      <c r="L16" s="45">
        <v>7.2259859503845704E+18</v>
      </c>
      <c r="M16" s="45">
        <v>3.65316048473201E+18</v>
      </c>
      <c r="N16" s="50">
        <f t="shared" si="4"/>
        <v>0.92522227277651359</v>
      </c>
      <c r="O16" s="49">
        <f t="shared" si="5"/>
        <v>0.63780215930250361</v>
      </c>
      <c r="P16" s="45">
        <v>9.7037152680973107E+18</v>
      </c>
      <c r="Q16" s="45">
        <v>5.8856297728545004E+18</v>
      </c>
      <c r="R16" s="50">
        <f t="shared" si="6"/>
        <v>1.0467869760622774</v>
      </c>
      <c r="S16" s="49">
        <f t="shared" si="7"/>
        <v>0.7004592790277222</v>
      </c>
    </row>
    <row r="17" spans="1:19">
      <c r="A17" s="46">
        <v>45</v>
      </c>
      <c r="B17" s="45">
        <v>1.1374268374539999E+19</v>
      </c>
      <c r="C17" s="45">
        <v>3.1207777568350602E+18</v>
      </c>
      <c r="D17" s="49">
        <f t="shared" si="0"/>
        <v>1.1922713180859539</v>
      </c>
      <c r="E17" s="49">
        <f t="shared" si="1"/>
        <v>0.4116881800406304</v>
      </c>
      <c r="F17">
        <v>1033.0999999999999</v>
      </c>
      <c r="G17">
        <v>176.35</v>
      </c>
      <c r="H17" s="45">
        <v>1.4985191286728499E+19</v>
      </c>
      <c r="I17" s="45">
        <v>5.8244260205538396E+18</v>
      </c>
      <c r="J17" s="50">
        <f t="shared" si="2"/>
        <v>0.88148184039579414</v>
      </c>
      <c r="K17" s="49">
        <f t="shared" si="3"/>
        <v>0.43470668701877402</v>
      </c>
      <c r="L17" s="45">
        <v>7.2522253277427098E+18</v>
      </c>
      <c r="M17" s="45">
        <v>3.6199992618960399E+18</v>
      </c>
      <c r="N17" s="50">
        <f t="shared" si="4"/>
        <v>0.92858198818728677</v>
      </c>
      <c r="O17" s="49">
        <f t="shared" si="5"/>
        <v>0.63577139811819794</v>
      </c>
      <c r="P17" s="45">
        <v>9.7568616244196106E+18</v>
      </c>
      <c r="Q17" s="45">
        <v>3.1800216258878602E+18</v>
      </c>
      <c r="R17" s="50">
        <f t="shared" si="6"/>
        <v>1.0525201320841004</v>
      </c>
      <c r="S17" s="49">
        <f t="shared" si="7"/>
        <v>0.45406106225940873</v>
      </c>
    </row>
    <row r="18" spans="1:19">
      <c r="A18" s="46">
        <v>44</v>
      </c>
      <c r="B18" s="45">
        <v>1.0961284758420001E+19</v>
      </c>
      <c r="C18" s="45">
        <v>3.0485372259558098E+18</v>
      </c>
      <c r="D18" s="49">
        <f t="shared" si="0"/>
        <v>1.1489816308616354</v>
      </c>
      <c r="E18" s="49">
        <f t="shared" si="1"/>
        <v>0.40016970019895542</v>
      </c>
      <c r="F18">
        <v>1024.9000000000001</v>
      </c>
      <c r="G18">
        <v>181.44</v>
      </c>
      <c r="H18" s="45">
        <v>1.5353249720315699E+19</v>
      </c>
      <c r="I18" s="45">
        <v>5.8325537560620001E+18</v>
      </c>
      <c r="J18" s="50">
        <f t="shared" si="2"/>
        <v>0.9031323364891588</v>
      </c>
      <c r="K18" s="49">
        <f t="shared" si="3"/>
        <v>0.43915537509585345</v>
      </c>
      <c r="L18" s="45">
        <v>7.4816515034281697E+18</v>
      </c>
      <c r="M18" s="45">
        <v>3.6476844665435699E+18</v>
      </c>
      <c r="N18" s="50">
        <f t="shared" si="4"/>
        <v>0.95795793897927906</v>
      </c>
      <c r="O18" s="49">
        <f t="shared" si="5"/>
        <v>0.64782307117237448</v>
      </c>
      <c r="P18" s="45">
        <v>1.0167253741974901E+19</v>
      </c>
      <c r="Q18" s="45">
        <v>4.0828854741229E+18</v>
      </c>
      <c r="R18" s="50">
        <f t="shared" si="6"/>
        <v>1.0967911264266346</v>
      </c>
      <c r="S18" s="49">
        <f t="shared" si="7"/>
        <v>0.53859154735779724</v>
      </c>
    </row>
    <row r="19" spans="1:19">
      <c r="A19" s="46">
        <v>43</v>
      </c>
      <c r="B19" s="45">
        <v>1.0524738554818001E+19</v>
      </c>
      <c r="C19" s="45">
        <v>2.9873044465440502E+18</v>
      </c>
      <c r="D19" s="49">
        <f t="shared" si="0"/>
        <v>1.1032220707356395</v>
      </c>
      <c r="E19" s="49">
        <f t="shared" si="1"/>
        <v>0.38928824428867875</v>
      </c>
      <c r="F19">
        <v>1011</v>
      </c>
      <c r="G19">
        <v>191.59</v>
      </c>
      <c r="H19" s="45">
        <v>1.6016914617421001E+19</v>
      </c>
      <c r="I19" s="45">
        <v>5.7519763525441802E+18</v>
      </c>
      <c r="J19" s="50">
        <f t="shared" si="2"/>
        <v>0.94217144808358833</v>
      </c>
      <c r="K19" s="49">
        <f t="shared" si="3"/>
        <v>0.44301746061383035</v>
      </c>
      <c r="L19" s="45">
        <v>7.5879618697229599E+18</v>
      </c>
      <c r="M19" s="45">
        <v>3.68747092802099E+18</v>
      </c>
      <c r="N19" s="50">
        <f t="shared" si="4"/>
        <v>0.97157002173149298</v>
      </c>
      <c r="O19" s="49">
        <f t="shared" si="5"/>
        <v>0.65591724881606206</v>
      </c>
      <c r="P19" s="45">
        <v>1.0448077656868901E+19</v>
      </c>
      <c r="Q19" s="45">
        <v>4.4135058383603799E+18</v>
      </c>
      <c r="R19" s="50">
        <f t="shared" si="6"/>
        <v>1.1270849683785222</v>
      </c>
      <c r="S19" s="49">
        <f t="shared" si="7"/>
        <v>0.57284521407206057</v>
      </c>
    </row>
    <row r="20" spans="1:19">
      <c r="A20" s="46">
        <v>42</v>
      </c>
      <c r="B20" s="45">
        <v>1.0380842613885399E+19</v>
      </c>
      <c r="C20" s="45">
        <v>3.1018707973612201E+18</v>
      </c>
      <c r="D20" s="49">
        <f t="shared" si="0"/>
        <v>1.0881386387720546</v>
      </c>
      <c r="E20" s="49">
        <f t="shared" si="1"/>
        <v>0.39718729828160781</v>
      </c>
      <c r="F20">
        <v>958.74</v>
      </c>
      <c r="G20">
        <v>193.48</v>
      </c>
      <c r="H20" s="45">
        <v>1.62457563249798E+19</v>
      </c>
      <c r="I20" s="45">
        <v>5.84314920361745E+18</v>
      </c>
      <c r="J20" s="50">
        <f t="shared" si="2"/>
        <v>0.9556327249988118</v>
      </c>
      <c r="K20" s="49">
        <f t="shared" si="3"/>
        <v>0.44975115487527012</v>
      </c>
      <c r="L20" s="45">
        <v>7.6862562002082304E+18</v>
      </c>
      <c r="M20" s="45">
        <v>3.7758981345022899E+18</v>
      </c>
      <c r="N20" s="50">
        <f t="shared" si="4"/>
        <v>0.98415572345816016</v>
      </c>
      <c r="O20" s="49">
        <f t="shared" si="5"/>
        <v>0.66817126930610093</v>
      </c>
      <c r="P20" s="45">
        <v>1.0757165962130801E+19</v>
      </c>
      <c r="Q20" s="45">
        <v>7.6470526042076703E+18</v>
      </c>
      <c r="R20" s="50">
        <f t="shared" si="6"/>
        <v>1.1604278276300757</v>
      </c>
      <c r="S20" s="49">
        <f t="shared" si="7"/>
        <v>0.88773191609414814</v>
      </c>
    </row>
    <row r="21" spans="1:19">
      <c r="A21" s="46">
        <v>41</v>
      </c>
      <c r="B21" s="45">
        <v>1.0082333085611301E+19</v>
      </c>
      <c r="C21" s="45">
        <v>3.120208376472E+18</v>
      </c>
      <c r="D21" s="49">
        <f t="shared" si="0"/>
        <v>1.0568483318250841</v>
      </c>
      <c r="E21" s="49">
        <f t="shared" si="1"/>
        <v>0.39504629836092453</v>
      </c>
      <c r="F21">
        <v>893.63</v>
      </c>
      <c r="G21">
        <v>191.18</v>
      </c>
      <c r="H21" s="45">
        <v>1.6597434547550501E+19</v>
      </c>
      <c r="I21" s="45">
        <v>5.8569762599798303E+18</v>
      </c>
      <c r="J21" s="50">
        <f t="shared" si="2"/>
        <v>0.9763196792676766</v>
      </c>
      <c r="K21" s="49">
        <f t="shared" si="3"/>
        <v>0.45444249247668583</v>
      </c>
      <c r="L21" s="45">
        <v>7.7259436225310505E+18</v>
      </c>
      <c r="M21" s="45">
        <v>3.7992470554936402E+18</v>
      </c>
      <c r="N21" s="50">
        <f t="shared" si="4"/>
        <v>0.98923733963265703</v>
      </c>
      <c r="O21" s="49">
        <f t="shared" si="5"/>
        <v>0.67197831668296526</v>
      </c>
      <c r="P21" s="45">
        <v>1.0919982117085499E+19</v>
      </c>
      <c r="Q21" s="45">
        <v>3.8195819726475802E+18</v>
      </c>
      <c r="R21" s="50">
        <f t="shared" si="6"/>
        <v>1.1779915983911005</v>
      </c>
      <c r="S21" s="49">
        <f t="shared" si="7"/>
        <v>0.52973796042376142</v>
      </c>
    </row>
    <row r="22" spans="1:19">
      <c r="A22" s="46">
        <v>40</v>
      </c>
      <c r="B22" s="45">
        <v>1.00656176993757E+19</v>
      </c>
      <c r="C22" s="45">
        <v>3.1801705460985298E+18</v>
      </c>
      <c r="D22" s="49">
        <f t="shared" si="0"/>
        <v>1.0550961949031132</v>
      </c>
      <c r="E22" s="49">
        <f t="shared" si="1"/>
        <v>0.40006235840216697</v>
      </c>
      <c r="F22">
        <v>831.54</v>
      </c>
      <c r="G22">
        <v>187.39</v>
      </c>
      <c r="H22" s="45">
        <v>1.65088713595654E+19</v>
      </c>
      <c r="I22" s="45">
        <v>5.9466967147113001E+18</v>
      </c>
      <c r="J22" s="50">
        <f t="shared" si="2"/>
        <v>0.97111007997443521</v>
      </c>
      <c r="K22" s="49">
        <f t="shared" si="3"/>
        <v>0.45743606721364788</v>
      </c>
      <c r="L22" s="45">
        <v>7.8444454298494904E+18</v>
      </c>
      <c r="M22" s="45">
        <v>3.8413466196196198E+18</v>
      </c>
      <c r="N22" s="50">
        <f t="shared" si="4"/>
        <v>1.0044104263571692</v>
      </c>
      <c r="O22" s="49">
        <f t="shared" si="5"/>
        <v>0.68078754510271589</v>
      </c>
      <c r="P22" s="45">
        <v>1.1143362782665001E+19</v>
      </c>
      <c r="Q22" s="45">
        <v>5.5011213277306604E+18</v>
      </c>
      <c r="R22" s="50">
        <f t="shared" si="6"/>
        <v>1.2020887575690402</v>
      </c>
      <c r="S22" s="49">
        <f t="shared" si="7"/>
        <v>0.68380679117054266</v>
      </c>
    </row>
    <row r="23" spans="1:19">
      <c r="A23" s="46">
        <v>39</v>
      </c>
      <c r="B23" s="45">
        <v>1.0093834753500201E+19</v>
      </c>
      <c r="C23" s="45">
        <v>3.0799490624345498E+18</v>
      </c>
      <c r="D23" s="49">
        <f t="shared" si="0"/>
        <v>1.0580539573899583</v>
      </c>
      <c r="E23" s="49">
        <f t="shared" si="1"/>
        <v>0.39170266721526692</v>
      </c>
      <c r="F23">
        <v>764.84</v>
      </c>
      <c r="G23">
        <v>177.5</v>
      </c>
      <c r="H23" s="45">
        <v>1.63346216329384E+19</v>
      </c>
      <c r="I23" s="45">
        <v>5.8725635058455398E+18</v>
      </c>
      <c r="J23" s="50">
        <f t="shared" si="2"/>
        <v>0.96086009605519995</v>
      </c>
      <c r="K23" s="49">
        <f t="shared" si="3"/>
        <v>0.45209678315903601</v>
      </c>
      <c r="L23" s="45">
        <v>7.83215209646797E+18</v>
      </c>
      <c r="M23" s="45">
        <v>3.8431974782794199E+18</v>
      </c>
      <c r="N23" s="50">
        <f t="shared" si="4"/>
        <v>1.0028363759882164</v>
      </c>
      <c r="O23" s="49">
        <f t="shared" si="5"/>
        <v>0.68044910777127421</v>
      </c>
      <c r="P23" s="45">
        <v>1.1026996529606799E+19</v>
      </c>
      <c r="Q23" s="45">
        <v>6.5538366643526605E+18</v>
      </c>
      <c r="R23" s="50">
        <f t="shared" si="6"/>
        <v>1.1895357637116288</v>
      </c>
      <c r="S23" s="49">
        <f t="shared" si="7"/>
        <v>0.78286142332803654</v>
      </c>
    </row>
    <row r="24" spans="1:19">
      <c r="A24" s="46">
        <v>38</v>
      </c>
      <c r="B24" s="45">
        <v>9.9467203561941197E+18</v>
      </c>
      <c r="C24" s="45">
        <v>3.0230534070149402E+18</v>
      </c>
      <c r="D24" s="49">
        <f t="shared" si="0"/>
        <v>1.0426331610266375</v>
      </c>
      <c r="E24" s="49">
        <f t="shared" si="1"/>
        <v>0.38495709064148526</v>
      </c>
      <c r="F24">
        <v>751.46</v>
      </c>
      <c r="G24">
        <v>167.11</v>
      </c>
      <c r="H24" s="45">
        <v>1.59085038603428E+19</v>
      </c>
      <c r="I24" s="45">
        <v>6.1580865819171901E+18</v>
      </c>
      <c r="J24" s="50">
        <f t="shared" si="2"/>
        <v>0.93579434472604717</v>
      </c>
      <c r="K24" s="49">
        <f t="shared" si="3"/>
        <v>0.4603232001071399</v>
      </c>
      <c r="L24" s="45">
        <v>7.4799399036452997E+18</v>
      </c>
      <c r="M24" s="45">
        <v>3.7548687242848502E+18</v>
      </c>
      <c r="N24" s="50">
        <f t="shared" si="4"/>
        <v>0.95773878407750324</v>
      </c>
      <c r="O24" s="49">
        <f t="shared" si="5"/>
        <v>0.65771614576227833</v>
      </c>
      <c r="P24" s="45">
        <v>1.0509497305572801E+19</v>
      </c>
      <c r="Q24" s="45">
        <v>6.4304219342645002E+18</v>
      </c>
      <c r="R24" s="50">
        <f t="shared" si="6"/>
        <v>1.13371060470041</v>
      </c>
      <c r="S24" s="49">
        <f t="shared" si="7"/>
        <v>0.76411002372009396</v>
      </c>
    </row>
    <row r="25" spans="1:19">
      <c r="A25" s="46">
        <v>37</v>
      </c>
      <c r="B25" s="45">
        <v>9.9831010176137994E+18</v>
      </c>
      <c r="C25" s="45">
        <v>2.9761285545708401E+18</v>
      </c>
      <c r="D25" s="49">
        <f t="shared" si="0"/>
        <v>1.0464466475486165</v>
      </c>
      <c r="E25" s="49">
        <f t="shared" si="1"/>
        <v>0.38137772672099862</v>
      </c>
      <c r="F25">
        <v>788.12</v>
      </c>
      <c r="G25">
        <v>160.65</v>
      </c>
      <c r="H25" s="45">
        <v>1.52158087523817E+19</v>
      </c>
      <c r="I25" s="45">
        <v>6.4054254798845102E+18</v>
      </c>
      <c r="J25" s="50">
        <f t="shared" si="2"/>
        <v>0.89504757366951182</v>
      </c>
      <c r="K25" s="49">
        <f t="shared" si="3"/>
        <v>0.46451788539555022</v>
      </c>
      <c r="L25" s="45">
        <v>7.2835830783613102E+18</v>
      </c>
      <c r="M25" s="45">
        <v>3.7227542045053798E+18</v>
      </c>
      <c r="N25" s="50">
        <f t="shared" si="4"/>
        <v>0.93259706509107687</v>
      </c>
      <c r="O25" s="49">
        <f t="shared" si="5"/>
        <v>0.64669630412460655</v>
      </c>
      <c r="P25" s="45">
        <v>1.0130649858411399E+19</v>
      </c>
      <c r="Q25" s="45">
        <v>7.2629536489968804E+18</v>
      </c>
      <c r="R25" s="50">
        <f t="shared" si="6"/>
        <v>1.0928424874230205</v>
      </c>
      <c r="S25" s="49">
        <f t="shared" si="7"/>
        <v>0.84217514738825017</v>
      </c>
    </row>
    <row r="26" spans="1:19">
      <c r="A26" s="46">
        <v>36</v>
      </c>
      <c r="B26" s="45">
        <v>9.6617600063797105E+18</v>
      </c>
      <c r="C26" s="45">
        <v>2.9859573033335798E+18</v>
      </c>
      <c r="D26" s="49">
        <f t="shared" si="0"/>
        <v>1.0127631033940998</v>
      </c>
      <c r="E26" s="49">
        <f t="shared" si="1"/>
        <v>0.3782120766339116</v>
      </c>
      <c r="F26">
        <v>836.37</v>
      </c>
      <c r="G26">
        <v>155.43</v>
      </c>
      <c r="H26" s="45">
        <v>1.48176756774493E+19</v>
      </c>
      <c r="I26" s="45">
        <v>6.8036827275989699E+18</v>
      </c>
      <c r="J26" s="50">
        <f t="shared" si="2"/>
        <v>0.87162798102642947</v>
      </c>
      <c r="K26" s="49">
        <f t="shared" si="3"/>
        <v>0.47975811327027867</v>
      </c>
      <c r="L26" s="45">
        <v>7.0766643949881395E+18</v>
      </c>
      <c r="M26" s="45">
        <v>3.8633865268574602E+18</v>
      </c>
      <c r="N26" s="50">
        <f t="shared" si="4"/>
        <v>0.90610299551704732</v>
      </c>
      <c r="O26" s="49">
        <f t="shared" si="5"/>
        <v>0.65192657542171206</v>
      </c>
      <c r="P26" s="45">
        <v>9.9366141995996099E+18</v>
      </c>
      <c r="Q26" s="45">
        <v>3.91925587251138E+18</v>
      </c>
      <c r="R26" s="50">
        <f t="shared" si="6"/>
        <v>1.0719109168931618</v>
      </c>
      <c r="S26" s="49">
        <f t="shared" si="7"/>
        <v>0.52012819333067373</v>
      </c>
    </row>
    <row r="27" spans="1:19">
      <c r="A27" s="46">
        <v>35</v>
      </c>
      <c r="B27" s="45">
        <v>9.4972406142798008E+18</v>
      </c>
      <c r="C27" s="45">
        <v>2.9257518568287401E+18</v>
      </c>
      <c r="D27" s="49">
        <f t="shared" si="0"/>
        <v>0.99551788409641528</v>
      </c>
      <c r="E27" s="49">
        <f t="shared" si="1"/>
        <v>0.37096030805681507</v>
      </c>
      <c r="F27">
        <v>889.88</v>
      </c>
      <c r="G27">
        <v>141.28</v>
      </c>
      <c r="H27" s="45">
        <v>1.4645607005255299E+19</v>
      </c>
      <c r="I27" s="45">
        <v>6.9569468827256699E+18</v>
      </c>
      <c r="J27" s="50">
        <f t="shared" si="2"/>
        <v>0.86150629442678228</v>
      </c>
      <c r="K27" s="49">
        <f t="shared" si="3"/>
        <v>0.48564317716853306</v>
      </c>
      <c r="L27" s="45">
        <v>7.0028225097058898E+18</v>
      </c>
      <c r="M27" s="45">
        <v>3.8308679101680901E+18</v>
      </c>
      <c r="N27" s="50">
        <f t="shared" si="4"/>
        <v>0.89664820866912809</v>
      </c>
      <c r="O27" s="49">
        <f t="shared" si="5"/>
        <v>0.64588157714132888</v>
      </c>
      <c r="P27" s="45">
        <v>9.9418232330254193E+18</v>
      </c>
      <c r="Q27" s="45">
        <v>6.1180524051874499E+18</v>
      </c>
      <c r="R27" s="50">
        <f t="shared" si="6"/>
        <v>1.0724728406715662</v>
      </c>
      <c r="S27" s="49">
        <f t="shared" si="7"/>
        <v>0.72626294781331646</v>
      </c>
    </row>
    <row r="28" spans="1:19">
      <c r="A28" s="46">
        <v>34</v>
      </c>
      <c r="B28" s="45">
        <v>9.3317890851875308E+18</v>
      </c>
      <c r="C28" s="45">
        <v>2.8650481171171502E+18</v>
      </c>
      <c r="D28" s="49">
        <f t="shared" si="0"/>
        <v>0.9781749565186092</v>
      </c>
      <c r="E28" s="49">
        <f t="shared" si="1"/>
        <v>0.36365470363967878</v>
      </c>
      <c r="F28">
        <v>936.66</v>
      </c>
      <c r="G28">
        <v>146.19</v>
      </c>
      <c r="H28" s="45">
        <v>1.46584552808682E+19</v>
      </c>
      <c r="I28" s="45">
        <v>7.0447485923785103E+18</v>
      </c>
      <c r="J28" s="50">
        <f t="shared" si="2"/>
        <v>0.86226207534518828</v>
      </c>
      <c r="K28" s="49">
        <f t="shared" si="3"/>
        <v>0.49012570524956894</v>
      </c>
      <c r="L28" s="45">
        <v>6.9699072820437002E+18</v>
      </c>
      <c r="M28" s="45">
        <v>3.8741693975337298E+18</v>
      </c>
      <c r="N28" s="50">
        <f t="shared" si="4"/>
        <v>0.89243371088907819</v>
      </c>
      <c r="O28" s="49">
        <f t="shared" si="5"/>
        <v>0.64882736903908123</v>
      </c>
      <c r="P28" s="45">
        <v>9.9781272589197906E+18</v>
      </c>
      <c r="Q28" s="45">
        <v>8.9140582784321004E+18</v>
      </c>
      <c r="R28" s="50">
        <f t="shared" si="6"/>
        <v>1.0763891325695567</v>
      </c>
      <c r="S28" s="49">
        <f t="shared" si="7"/>
        <v>1.0085787729926039</v>
      </c>
    </row>
    <row r="29" spans="1:19">
      <c r="A29" s="46">
        <v>33</v>
      </c>
      <c r="B29" s="45">
        <v>9.3481247235581891E+18</v>
      </c>
      <c r="C29" s="45">
        <v>2.7359880984686198E+18</v>
      </c>
      <c r="D29" s="49">
        <f t="shared" si="0"/>
        <v>0.97988728758471588</v>
      </c>
      <c r="E29" s="49">
        <f t="shared" si="1"/>
        <v>0.35277399368327139</v>
      </c>
      <c r="F29">
        <v>938.54</v>
      </c>
      <c r="G29">
        <v>148.46</v>
      </c>
      <c r="H29" s="45">
        <v>1.46469328672903E+19</v>
      </c>
      <c r="I29" s="45">
        <v>7.0300983776356096E+18</v>
      </c>
      <c r="J29" s="50">
        <f t="shared" si="2"/>
        <v>0.86158428631119421</v>
      </c>
      <c r="K29" s="49">
        <f t="shared" si="3"/>
        <v>0.48928730676812593</v>
      </c>
      <c r="L29" s="45">
        <v>7.0087111898168596E+18</v>
      </c>
      <c r="M29" s="45">
        <v>3.8937720748307E+18</v>
      </c>
      <c r="N29" s="50">
        <f t="shared" si="4"/>
        <v>0.89740220100087831</v>
      </c>
      <c r="O29" s="49">
        <f t="shared" si="5"/>
        <v>0.6522471647233089</v>
      </c>
      <c r="P29" s="45">
        <v>9.9965686281960202E+18</v>
      </c>
      <c r="Q29" s="45">
        <v>4.81475604093679E+18</v>
      </c>
      <c r="R29" s="50">
        <f t="shared" si="6"/>
        <v>1.0783784927935298</v>
      </c>
      <c r="S29" s="49">
        <f t="shared" si="7"/>
        <v>0.60221318774771848</v>
      </c>
    </row>
    <row r="30" spans="1:19">
      <c r="A30" s="46">
        <v>32</v>
      </c>
      <c r="B30" s="45">
        <v>9.611210725742891E+18</v>
      </c>
      <c r="C30" s="45">
        <v>2.5340824511193902E+18</v>
      </c>
      <c r="D30" s="49">
        <f t="shared" si="0"/>
        <v>1.0074644366606804</v>
      </c>
      <c r="E30" s="49">
        <f t="shared" si="1"/>
        <v>0.33936230273422913</v>
      </c>
      <c r="F30">
        <v>829.03</v>
      </c>
      <c r="G30">
        <v>142.77000000000001</v>
      </c>
      <c r="H30" s="45">
        <v>1.3937511597695101E+19</v>
      </c>
      <c r="I30" s="45">
        <v>7.0272218006291497E+18</v>
      </c>
      <c r="J30" s="50">
        <f t="shared" si="2"/>
        <v>0.8198536233938295</v>
      </c>
      <c r="K30" s="49">
        <f t="shared" si="3"/>
        <v>0.48249104395717496</v>
      </c>
      <c r="L30" s="45">
        <v>6.8333485384402104E+18</v>
      </c>
      <c r="M30" s="45">
        <v>3.81639503512531E+18</v>
      </c>
      <c r="N30" s="50">
        <f t="shared" si="4"/>
        <v>0.87494859647121781</v>
      </c>
      <c r="O30" s="49">
        <f t="shared" si="5"/>
        <v>0.63789175382599306</v>
      </c>
      <c r="P30" s="45">
        <v>9.7435255789902602E+18</v>
      </c>
      <c r="Q30" s="45">
        <v>3.8621552946198999E+18</v>
      </c>
      <c r="R30" s="50">
        <f t="shared" si="6"/>
        <v>1.0510815079816893</v>
      </c>
      <c r="S30" s="49">
        <f t="shared" si="7"/>
        <v>0.51169362612566283</v>
      </c>
    </row>
    <row r="31" spans="1:19">
      <c r="A31" s="46">
        <v>31</v>
      </c>
      <c r="B31" s="45">
        <v>9.9564035072685793E+18</v>
      </c>
      <c r="C31" s="45">
        <v>2.46610017231392E+18</v>
      </c>
      <c r="D31" s="49">
        <f t="shared" si="0"/>
        <v>1.0436481663803543</v>
      </c>
      <c r="E31" s="49">
        <f t="shared" si="1"/>
        <v>0.33866456538093836</v>
      </c>
      <c r="F31">
        <v>627.47</v>
      </c>
      <c r="G31">
        <v>124.88</v>
      </c>
      <c r="H31" s="45">
        <v>1.4015675286594501E+19</v>
      </c>
      <c r="I31" s="45">
        <v>6.7467345945575199E+18</v>
      </c>
      <c r="J31" s="50">
        <f t="shared" si="2"/>
        <v>0.82445148744673535</v>
      </c>
      <c r="K31" s="49">
        <f t="shared" si="3"/>
        <v>0.46917577480553652</v>
      </c>
      <c r="L31" s="45">
        <v>6.9962749393904599E+18</v>
      </c>
      <c r="M31" s="45">
        <v>3.8050718304028001E+18</v>
      </c>
      <c r="N31" s="50">
        <f t="shared" si="4"/>
        <v>0.89580985139442504</v>
      </c>
      <c r="O31" s="49">
        <f t="shared" si="5"/>
        <v>0.64312024576837412</v>
      </c>
      <c r="P31" s="45">
        <v>9.95363632926643E+18</v>
      </c>
      <c r="Q31" s="45">
        <v>1.7991747732860201E+18</v>
      </c>
      <c r="R31" s="50">
        <f t="shared" si="6"/>
        <v>1.0737471768356452</v>
      </c>
      <c r="S31" s="49">
        <f t="shared" si="7"/>
        <v>0.36023136120969507</v>
      </c>
    </row>
    <row r="32" spans="1:19">
      <c r="A32" s="46">
        <v>30</v>
      </c>
      <c r="B32" s="45">
        <v>9.7292114682814198E+18</v>
      </c>
      <c r="C32" s="45">
        <v>2.4147918214257603E+18</v>
      </c>
      <c r="D32" s="49">
        <f t="shared" si="0"/>
        <v>1.0198334872412391</v>
      </c>
      <c r="E32" s="49">
        <f t="shared" si="1"/>
        <v>0.33133409043662243</v>
      </c>
      <c r="F32">
        <v>481.95</v>
      </c>
      <c r="G32">
        <v>100.84</v>
      </c>
      <c r="H32" s="45">
        <v>1.4520492547670301E+19</v>
      </c>
      <c r="I32" s="45">
        <v>6.6784864760927304E+18</v>
      </c>
      <c r="J32" s="50">
        <f t="shared" si="2"/>
        <v>0.85414662045119416</v>
      </c>
      <c r="K32" s="49">
        <f t="shared" si="3"/>
        <v>0.47068868803564734</v>
      </c>
      <c r="L32" s="45">
        <v>7.0729955108243098E+18</v>
      </c>
      <c r="M32" s="45">
        <v>3.7774688324066099E+18</v>
      </c>
      <c r="N32" s="50">
        <f t="shared" si="4"/>
        <v>0.90563322801847757</v>
      </c>
      <c r="O32" s="49">
        <f t="shared" si="5"/>
        <v>0.64347386535479134</v>
      </c>
      <c r="P32" s="45">
        <v>1.0077145822702299E+19</v>
      </c>
      <c r="Q32" s="45">
        <v>6.2908563205096499E+18</v>
      </c>
      <c r="R32" s="50">
        <f t="shared" si="6"/>
        <v>1.0870707467855771</v>
      </c>
      <c r="S32" s="49">
        <f t="shared" si="7"/>
        <v>0.7449358256562495</v>
      </c>
    </row>
  </sheetData>
  <sortState ref="A2:E32">
    <sortCondition descending="1" ref="A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"/>
  <sheetViews>
    <sheetView workbookViewId="0">
      <selection activeCell="Q15" sqref="Q15"/>
    </sheetView>
  </sheetViews>
  <sheetFormatPr baseColWidth="10" defaultColWidth="8.83203125" defaultRowHeight="15"/>
  <cols>
    <col min="1" max="1" width="4.1640625" style="33" bestFit="1" customWidth="1"/>
    <col min="2" max="2" width="6" style="33" bestFit="1" customWidth="1"/>
    <col min="3" max="3" width="9" style="33" bestFit="1" customWidth="1"/>
  </cols>
  <sheetData>
    <row r="1" spans="1:4">
      <c r="A1" s="33" t="s">
        <v>5</v>
      </c>
      <c r="B1" s="33" t="s">
        <v>9</v>
      </c>
      <c r="C1" s="33" t="s">
        <v>12</v>
      </c>
      <c r="D1" s="33" t="s">
        <v>74</v>
      </c>
    </row>
    <row r="2" spans="1:4">
      <c r="A2" s="33">
        <v>570</v>
      </c>
      <c r="B2" s="33">
        <v>1</v>
      </c>
      <c r="C2" s="33">
        <v>0.17499999999999999</v>
      </c>
      <c r="D2">
        <v>0.98729999999999996</v>
      </c>
    </row>
    <row r="3" spans="1:4">
      <c r="A3" s="33">
        <v>560</v>
      </c>
      <c r="B3" s="33">
        <v>1.04</v>
      </c>
      <c r="C3" s="33">
        <v>0.182</v>
      </c>
      <c r="D3">
        <v>1.0683</v>
      </c>
    </row>
    <row r="4" spans="1:4">
      <c r="A4" s="33">
        <v>550</v>
      </c>
      <c r="B4" s="33">
        <v>1.2</v>
      </c>
      <c r="C4" s="33">
        <v>0.21</v>
      </c>
      <c r="D4">
        <v>1.1948000000000001</v>
      </c>
    </row>
    <row r="5" spans="1:4">
      <c r="A5" s="33">
        <v>540</v>
      </c>
      <c r="B5" s="33">
        <v>1.35</v>
      </c>
      <c r="C5" s="33">
        <v>0.23624999999999999</v>
      </c>
      <c r="D5">
        <v>1.3748</v>
      </c>
    </row>
    <row r="6" spans="1:4">
      <c r="A6" s="33">
        <v>530</v>
      </c>
      <c r="B6" s="33">
        <v>1.59</v>
      </c>
      <c r="C6" s="33">
        <v>0.27825</v>
      </c>
      <c r="D6">
        <v>1.5775999999999999</v>
      </c>
    </row>
    <row r="7" spans="1:4">
      <c r="A7" s="33">
        <v>520</v>
      </c>
      <c r="B7" s="33">
        <v>1.7</v>
      </c>
      <c r="C7" s="33">
        <v>0.29749999999999999</v>
      </c>
      <c r="D7">
        <v>1.6821999999999999</v>
      </c>
    </row>
    <row r="8" spans="1:4">
      <c r="A8" s="33">
        <v>510</v>
      </c>
      <c r="B8" s="33">
        <v>1.62</v>
      </c>
      <c r="C8" s="33">
        <v>0.28349999999999997</v>
      </c>
      <c r="D8">
        <v>1.6254</v>
      </c>
    </row>
    <row r="9" spans="1:4">
      <c r="A9" s="33">
        <v>500</v>
      </c>
      <c r="B9" s="33">
        <v>1.52</v>
      </c>
      <c r="C9" s="33">
        <v>0.26600000000000001</v>
      </c>
      <c r="D9">
        <v>1.5330999999999999</v>
      </c>
    </row>
    <row r="10" spans="1:4">
      <c r="A10" s="33">
        <v>490</v>
      </c>
      <c r="B10" s="33">
        <v>1.5</v>
      </c>
      <c r="C10" s="33">
        <v>0.26250000000000001</v>
      </c>
      <c r="D10">
        <v>1.4938</v>
      </c>
    </row>
    <row r="11" spans="1:4">
      <c r="A11" s="33">
        <v>480</v>
      </c>
      <c r="B11" s="33">
        <v>1.49</v>
      </c>
      <c r="C11" s="33">
        <v>0.26074999999999998</v>
      </c>
      <c r="D11">
        <v>1.4915</v>
      </c>
    </row>
    <row r="12" spans="1:4">
      <c r="A12" s="33">
        <v>470</v>
      </c>
      <c r="B12" s="33">
        <v>1.5</v>
      </c>
      <c r="C12" s="33">
        <v>0.26250000000000001</v>
      </c>
      <c r="D12">
        <v>1.5015000000000001</v>
      </c>
    </row>
    <row r="13" spans="1:4">
      <c r="A13" s="33">
        <v>460</v>
      </c>
      <c r="B13" s="33">
        <v>1.52</v>
      </c>
      <c r="C13" s="33">
        <v>0.26600000000000001</v>
      </c>
      <c r="D13">
        <v>1.5138</v>
      </c>
    </row>
    <row r="14" spans="1:4">
      <c r="A14" s="33">
        <v>450</v>
      </c>
      <c r="B14" s="33">
        <v>1.52</v>
      </c>
      <c r="C14" s="33">
        <v>0.26600000000000001</v>
      </c>
      <c r="D14">
        <v>1.5285</v>
      </c>
    </row>
    <row r="15" spans="1:4">
      <c r="A15" s="33">
        <v>440</v>
      </c>
      <c r="B15" s="33">
        <v>1.55</v>
      </c>
      <c r="C15" s="33">
        <v>0.27124999999999999</v>
      </c>
      <c r="D15">
        <v>1.5446</v>
      </c>
    </row>
    <row r="16" spans="1:4">
      <c r="A16" s="33">
        <v>430</v>
      </c>
      <c r="B16" s="33">
        <v>1.55</v>
      </c>
      <c r="C16" s="33">
        <v>0.27124999999999999</v>
      </c>
      <c r="D16">
        <v>1.5515000000000001</v>
      </c>
    </row>
    <row r="17" spans="1:4">
      <c r="A17" s="33">
        <v>420</v>
      </c>
      <c r="B17" s="33">
        <v>1.53</v>
      </c>
      <c r="C17" s="33">
        <v>0.26774999999999999</v>
      </c>
      <c r="D17">
        <v>1.5307999999999999</v>
      </c>
    </row>
    <row r="18" spans="1:4">
      <c r="A18" s="33">
        <v>410</v>
      </c>
      <c r="B18" s="33">
        <v>1.48</v>
      </c>
      <c r="C18" s="33">
        <v>0.25900000000000001</v>
      </c>
      <c r="D18">
        <v>1.4683999999999999</v>
      </c>
    </row>
    <row r="19" spans="1:4">
      <c r="A19" s="33">
        <v>400</v>
      </c>
      <c r="B19" s="33">
        <v>1.38</v>
      </c>
      <c r="C19" s="33">
        <v>0.24149999999999999</v>
      </c>
      <c r="D19">
        <v>1.3931</v>
      </c>
    </row>
    <row r="20" spans="1:4">
      <c r="A20" s="33">
        <v>390</v>
      </c>
      <c r="B20" s="33">
        <v>1.36</v>
      </c>
      <c r="C20" s="33">
        <v>0.23799999999999999</v>
      </c>
      <c r="D20">
        <v>1.36</v>
      </c>
    </row>
    <row r="21" spans="1:4">
      <c r="A21" s="33">
        <v>380</v>
      </c>
      <c r="B21" s="33">
        <v>1.38</v>
      </c>
      <c r="C21" s="33">
        <v>0.24149999999999999</v>
      </c>
      <c r="D21">
        <v>1.3761000000000001</v>
      </c>
    </row>
    <row r="22" spans="1:4">
      <c r="A22" s="33">
        <v>370</v>
      </c>
      <c r="B22" s="33">
        <v>1.4</v>
      </c>
      <c r="C22" s="33">
        <v>0.245</v>
      </c>
      <c r="D22">
        <v>1.4038999999999999</v>
      </c>
    </row>
    <row r="23" spans="1:4">
      <c r="A23" s="33">
        <v>360</v>
      </c>
      <c r="B23" s="33">
        <v>1.43</v>
      </c>
      <c r="C23" s="33">
        <v>0.25024999999999997</v>
      </c>
      <c r="D23">
        <v>1.4361999999999999</v>
      </c>
    </row>
    <row r="24" spans="1:4">
      <c r="A24" s="33">
        <v>350</v>
      </c>
      <c r="B24" s="33">
        <v>1.43</v>
      </c>
      <c r="C24" s="33">
        <v>0.25024999999999997</v>
      </c>
      <c r="D24">
        <v>1.4137999999999999</v>
      </c>
    </row>
    <row r="25" spans="1:4">
      <c r="A25" s="33">
        <v>340</v>
      </c>
      <c r="B25" s="33">
        <v>1.28</v>
      </c>
      <c r="C25" s="33">
        <v>0.224</v>
      </c>
      <c r="D25">
        <v>1.2661</v>
      </c>
    </row>
    <row r="26" spans="1:4">
      <c r="A26" s="33">
        <v>330</v>
      </c>
      <c r="B26" s="33">
        <v>1.07</v>
      </c>
      <c r="C26" s="33">
        <v>0.18725</v>
      </c>
      <c r="D26">
        <v>1.1016999999999999</v>
      </c>
    </row>
    <row r="27" spans="1:4">
      <c r="A27" s="33">
        <v>320</v>
      </c>
      <c r="B27" s="33">
        <v>1.07</v>
      </c>
      <c r="C27" s="33">
        <v>0.18725</v>
      </c>
      <c r="D27">
        <v>1.0646</v>
      </c>
    </row>
    <row r="28" spans="1:4">
      <c r="A28" s="33">
        <v>310</v>
      </c>
      <c r="B28" s="33">
        <v>1.1399999999999999</v>
      </c>
      <c r="C28" s="33">
        <v>0.19950000000000001</v>
      </c>
      <c r="D28">
        <v>1.1399999999999999</v>
      </c>
    </row>
    <row r="29" spans="1:4">
      <c r="A29" s="33">
        <v>300</v>
      </c>
      <c r="B29" s="33">
        <v>1.21</v>
      </c>
      <c r="C29" s="33">
        <v>0.21174999999999999</v>
      </c>
      <c r="D29">
        <v>1.21</v>
      </c>
    </row>
    <row r="30" spans="1:4">
      <c r="A30" s="33">
        <v>290</v>
      </c>
      <c r="B30" s="33">
        <v>1.21</v>
      </c>
      <c r="C30" s="33">
        <v>0.21174999999999999</v>
      </c>
      <c r="D30">
        <v>1.1806000000000001</v>
      </c>
    </row>
    <row r="31" spans="1:4">
      <c r="A31" s="33">
        <v>280</v>
      </c>
      <c r="B31" s="33">
        <v>1.07</v>
      </c>
      <c r="C31" s="33">
        <v>0.18725</v>
      </c>
      <c r="D31">
        <v>1.1064000000000001</v>
      </c>
    </row>
    <row r="32" spans="1:4">
      <c r="A32" s="33">
        <v>270</v>
      </c>
      <c r="B32" s="33">
        <v>1.1000000000000001</v>
      </c>
      <c r="C32" s="33">
        <v>0.1925</v>
      </c>
      <c r="D32">
        <v>1.0938000000000001</v>
      </c>
    </row>
    <row r="33" spans="1:4">
      <c r="A33" s="33">
        <v>260</v>
      </c>
      <c r="B33" s="33">
        <v>1.1399999999999999</v>
      </c>
      <c r="C33" s="33">
        <v>0.19950000000000001</v>
      </c>
      <c r="D33">
        <v>1.1275999999999999</v>
      </c>
    </row>
    <row r="34" spans="1:4">
      <c r="A34" s="33">
        <v>250</v>
      </c>
      <c r="B34" s="33">
        <v>1.1100000000000001</v>
      </c>
      <c r="C34" s="33">
        <v>0.19425000000000001</v>
      </c>
      <c r="D34">
        <v>1.1146</v>
      </c>
    </row>
    <row r="35" spans="1:4">
      <c r="A35" s="33">
        <v>240</v>
      </c>
      <c r="B35" s="33">
        <v>1.0900000000000001</v>
      </c>
      <c r="C35" s="33">
        <v>0.19075</v>
      </c>
      <c r="D35">
        <v>1.0931</v>
      </c>
    </row>
    <row r="36" spans="1:4">
      <c r="A36" s="33">
        <v>230</v>
      </c>
      <c r="B36" s="33">
        <v>1.1000000000000001</v>
      </c>
      <c r="C36" s="33">
        <v>0.1925</v>
      </c>
      <c r="D36">
        <v>1.0992</v>
      </c>
    </row>
    <row r="37" spans="1:4">
      <c r="A37" s="33">
        <v>220</v>
      </c>
      <c r="B37" s="33">
        <v>1.1200000000000001</v>
      </c>
      <c r="C37" s="33">
        <v>0.19600000000000001</v>
      </c>
      <c r="D37">
        <v>1.1238999999999999</v>
      </c>
    </row>
    <row r="38" spans="1:4">
      <c r="A38" s="33">
        <v>210</v>
      </c>
      <c r="B38" s="33">
        <v>1.1399999999999999</v>
      </c>
      <c r="C38" s="33">
        <v>0.19950000000000001</v>
      </c>
      <c r="D38">
        <v>1.1284000000000001</v>
      </c>
    </row>
    <row r="39" spans="1:4">
      <c r="A39" s="33">
        <v>200</v>
      </c>
      <c r="B39" s="33">
        <v>1.1000000000000001</v>
      </c>
      <c r="C39" s="33">
        <v>0.1925</v>
      </c>
      <c r="D39">
        <v>1.1046</v>
      </c>
    </row>
    <row r="40" spans="1:4">
      <c r="A40" s="33">
        <v>190</v>
      </c>
      <c r="B40" s="33">
        <v>1.0900000000000001</v>
      </c>
      <c r="C40" s="33">
        <v>0.19075</v>
      </c>
      <c r="D40">
        <v>1.0953999999999999</v>
      </c>
    </row>
    <row r="41" spans="1:4">
      <c r="A41" s="33">
        <v>180</v>
      </c>
      <c r="B41" s="33">
        <v>1.1399999999999999</v>
      </c>
      <c r="C41" s="33">
        <v>0.19950000000000001</v>
      </c>
      <c r="D41">
        <v>1.1392</v>
      </c>
    </row>
    <row r="42" spans="1:4">
      <c r="A42" s="33">
        <v>170</v>
      </c>
      <c r="B42" s="33">
        <v>1.21</v>
      </c>
      <c r="C42" s="33">
        <v>0.21174999999999999</v>
      </c>
      <c r="D42">
        <v>1.2115</v>
      </c>
    </row>
    <row r="43" spans="1:4">
      <c r="A43" s="33">
        <v>160</v>
      </c>
      <c r="B43" s="33">
        <v>1.27</v>
      </c>
      <c r="C43" s="33">
        <v>0.22225</v>
      </c>
      <c r="D43">
        <v>1.2617</v>
      </c>
    </row>
    <row r="44" spans="1:4">
      <c r="A44" s="33">
        <v>150</v>
      </c>
      <c r="B44" s="33">
        <v>1.27</v>
      </c>
      <c r="C44" s="33">
        <v>0.22225</v>
      </c>
      <c r="D44">
        <v>1.2572000000000001</v>
      </c>
    </row>
    <row r="45" spans="1:4">
      <c r="A45" s="33">
        <v>140</v>
      </c>
      <c r="B45" s="33">
        <v>1.2669999999999999</v>
      </c>
      <c r="C45" s="33">
        <v>0.22172500000000001</v>
      </c>
      <c r="D45">
        <v>1.3044</v>
      </c>
    </row>
    <row r="46" spans="1:4">
      <c r="A46" s="33">
        <v>130</v>
      </c>
      <c r="B46" s="33">
        <v>1.4830000000000001</v>
      </c>
      <c r="C46" s="33">
        <v>0.25952500000000001</v>
      </c>
      <c r="D46">
        <v>1.4679</v>
      </c>
    </row>
    <row r="47" spans="1:4">
      <c r="A47" s="33">
        <v>120</v>
      </c>
      <c r="B47" s="33">
        <v>1.657</v>
      </c>
      <c r="C47" s="33">
        <v>0.28997499999999998</v>
      </c>
      <c r="D47">
        <v>1.6548</v>
      </c>
    </row>
    <row r="48" spans="1:4">
      <c r="A48" s="33">
        <v>110</v>
      </c>
      <c r="B48" s="33">
        <v>1.7230000000000001</v>
      </c>
      <c r="C48" s="33">
        <v>0.30152499999999999</v>
      </c>
      <c r="D48">
        <v>1.7216</v>
      </c>
    </row>
    <row r="49" spans="1:4">
      <c r="A49" s="33">
        <v>100</v>
      </c>
      <c r="B49" s="33">
        <v>1.643</v>
      </c>
      <c r="C49" s="33">
        <v>0.28752499999999998</v>
      </c>
      <c r="D49">
        <v>1.6145</v>
      </c>
    </row>
    <row r="50" spans="1:4">
      <c r="A50" s="33">
        <v>90</v>
      </c>
      <c r="B50" s="33">
        <v>1.397</v>
      </c>
      <c r="C50" s="33">
        <v>0.244475</v>
      </c>
      <c r="D50">
        <v>1.4325000000000001</v>
      </c>
    </row>
    <row r="51" spans="1:4">
      <c r="A51" s="33">
        <v>80</v>
      </c>
      <c r="B51" s="33">
        <v>1.333</v>
      </c>
      <c r="C51" s="33">
        <v>0.23327500000000001</v>
      </c>
      <c r="D51">
        <v>1.3293999999999999</v>
      </c>
    </row>
    <row r="52" spans="1:4">
      <c r="A52" s="33">
        <v>70</v>
      </c>
      <c r="B52" s="33">
        <v>1.34</v>
      </c>
      <c r="C52" s="33">
        <v>0.23449999999999999</v>
      </c>
      <c r="D52">
        <v>1.3307</v>
      </c>
    </row>
    <row r="53" spans="1:4">
      <c r="A53" s="33">
        <v>60</v>
      </c>
      <c r="B53" s="33">
        <v>1.353</v>
      </c>
      <c r="C53" s="33">
        <v>0.23677500000000001</v>
      </c>
      <c r="D53">
        <v>1.3815999999999999</v>
      </c>
    </row>
    <row r="54" spans="1:4">
      <c r="A54" s="33">
        <v>50</v>
      </c>
      <c r="B54" s="33">
        <v>1.427</v>
      </c>
      <c r="C54" s="33">
        <v>0.249725</v>
      </c>
      <c r="D54">
        <v>1.3837999999999999</v>
      </c>
    </row>
    <row r="55" spans="1:4">
      <c r="A55" s="33">
        <v>40</v>
      </c>
      <c r="B55" s="33">
        <v>1.2470000000000001</v>
      </c>
      <c r="C55" s="33">
        <v>0.218225</v>
      </c>
      <c r="D55">
        <v>1.2554000000000001</v>
      </c>
    </row>
    <row r="56" spans="1:4">
      <c r="A56" s="33">
        <v>30</v>
      </c>
      <c r="B56" s="33">
        <v>1.0569999999999999</v>
      </c>
      <c r="C56" s="33">
        <v>0.184975</v>
      </c>
      <c r="D56">
        <v>1.0732999999999999</v>
      </c>
    </row>
    <row r="57" spans="1:4">
      <c r="A57" s="33">
        <v>20</v>
      </c>
      <c r="B57" s="33">
        <v>0.99299999999999999</v>
      </c>
      <c r="C57" s="33">
        <v>0.17377500000000001</v>
      </c>
      <c r="D57">
        <v>0.99060000000000004</v>
      </c>
    </row>
    <row r="58" spans="1:4">
      <c r="A58" s="33">
        <v>10</v>
      </c>
      <c r="B58" s="33">
        <v>0.98</v>
      </c>
      <c r="C58" s="33">
        <v>0.17150000000000001</v>
      </c>
      <c r="D58">
        <v>0.96760000000000002</v>
      </c>
    </row>
    <row r="59" spans="1:4">
      <c r="A59" s="33">
        <v>0</v>
      </c>
      <c r="B59" s="33">
        <v>1</v>
      </c>
      <c r="C59" s="33">
        <v>0.17499999999999999</v>
      </c>
      <c r="D59">
        <v>1.0059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67"/>
  <sheetViews>
    <sheetView workbookViewId="0">
      <selection activeCell="V13" sqref="V13"/>
    </sheetView>
  </sheetViews>
  <sheetFormatPr baseColWidth="10" defaultColWidth="8.83203125" defaultRowHeight="15"/>
  <sheetData>
    <row r="1" spans="1:5" ht="16">
      <c r="A1" s="60" t="s">
        <v>110</v>
      </c>
      <c r="B1" s="61" t="s">
        <v>106</v>
      </c>
      <c r="C1" s="62" t="s">
        <v>107</v>
      </c>
      <c r="D1" s="62" t="s">
        <v>108</v>
      </c>
      <c r="E1" s="62" t="s">
        <v>109</v>
      </c>
    </row>
    <row r="2" spans="1:5">
      <c r="A2" s="63">
        <v>0</v>
      </c>
      <c r="B2" s="64">
        <v>3.0269574943673399</v>
      </c>
      <c r="C2" s="64">
        <v>0.40591461583508198</v>
      </c>
      <c r="D2" s="64">
        <v>3.18032301810219</v>
      </c>
      <c r="E2" s="64">
        <v>0.38700506846402505</v>
      </c>
    </row>
    <row r="3" spans="1:5">
      <c r="A3" s="63">
        <v>1</v>
      </c>
      <c r="B3" s="64">
        <v>2.9887678383499701</v>
      </c>
      <c r="C3" s="64">
        <v>0.39294030650004996</v>
      </c>
      <c r="D3" s="64">
        <v>3.1344255442115001</v>
      </c>
      <c r="E3" s="64">
        <v>0.375325715378723</v>
      </c>
    </row>
    <row r="4" spans="1:5">
      <c r="A4" s="63">
        <v>2</v>
      </c>
      <c r="B4" s="64">
        <v>2.9141940563744999</v>
      </c>
      <c r="C4" s="64">
        <v>0.39938620814704695</v>
      </c>
      <c r="D4" s="64">
        <v>3.0546115020810101</v>
      </c>
      <c r="E4" s="64">
        <v>0.37722323307716699</v>
      </c>
    </row>
    <row r="5" spans="1:5">
      <c r="A5" s="63">
        <v>3</v>
      </c>
      <c r="B5" s="64">
        <v>2.9014298459702599</v>
      </c>
      <c r="C5" s="64">
        <v>0.40907909704004303</v>
      </c>
      <c r="D5" s="64">
        <v>3.0329145818662799</v>
      </c>
      <c r="E5" s="64">
        <v>0.38632637403887099</v>
      </c>
    </row>
    <row r="6" spans="1:5">
      <c r="A6" s="63">
        <v>4</v>
      </c>
      <c r="B6" s="64">
        <v>2.8523031467128601</v>
      </c>
      <c r="C6" s="64">
        <v>0.39353344968432197</v>
      </c>
      <c r="D6" s="64">
        <v>2.98016097333013</v>
      </c>
      <c r="E6" s="64">
        <v>0.37136587880996802</v>
      </c>
    </row>
    <row r="7" spans="1:5">
      <c r="A7" s="63">
        <v>5</v>
      </c>
      <c r="B7" s="64">
        <v>2.8265544009652501</v>
      </c>
      <c r="C7" s="64">
        <v>0.373908624075656</v>
      </c>
      <c r="D7" s="64">
        <v>2.9459370158623699</v>
      </c>
      <c r="E7" s="64">
        <v>0.35314260973931699</v>
      </c>
    </row>
    <row r="8" spans="1:5">
      <c r="A8" s="63">
        <v>6</v>
      </c>
      <c r="B8" s="64">
        <v>2.7587087340231999</v>
      </c>
      <c r="C8" s="64">
        <v>0.38616182184762399</v>
      </c>
      <c r="D8" s="64">
        <v>2.8777322685862901</v>
      </c>
      <c r="E8" s="64">
        <v>0.36323694491694897</v>
      </c>
    </row>
    <row r="9" spans="1:5">
      <c r="A9" s="63">
        <v>7</v>
      </c>
      <c r="B9" s="64">
        <v>2.6668765553458003</v>
      </c>
      <c r="C9" s="64">
        <v>0.35180181097368501</v>
      </c>
      <c r="D9" s="64">
        <v>2.7926334657878402</v>
      </c>
      <c r="E9" s="64">
        <v>0.33477624553791302</v>
      </c>
    </row>
    <row r="10" spans="1:5">
      <c r="A10" s="63">
        <v>8</v>
      </c>
      <c r="B10" s="64">
        <v>2.5510969413442601</v>
      </c>
      <c r="C10" s="64">
        <v>0.36574390387201799</v>
      </c>
      <c r="D10" s="64">
        <v>2.6825044659522002</v>
      </c>
      <c r="E10" s="64">
        <v>0.34579829014513602</v>
      </c>
    </row>
    <row r="11" spans="1:5">
      <c r="A11" s="63">
        <v>9</v>
      </c>
      <c r="B11" s="64">
        <v>2.5689564314224902</v>
      </c>
      <c r="C11" s="64">
        <v>0.35957583712060603</v>
      </c>
      <c r="D11" s="64">
        <v>2.69616990770266</v>
      </c>
      <c r="E11" s="64">
        <v>0.33647978746746399</v>
      </c>
    </row>
    <row r="12" spans="1:5">
      <c r="A12" s="63">
        <v>10</v>
      </c>
      <c r="B12" s="64">
        <v>2.5251336698538998</v>
      </c>
      <c r="C12" s="64">
        <v>0.37140869781299302</v>
      </c>
      <c r="D12" s="64">
        <v>2.6548015473697899</v>
      </c>
      <c r="E12" s="64">
        <v>0.34892675288513703</v>
      </c>
    </row>
    <row r="13" spans="1:5">
      <c r="A13" s="63">
        <v>11</v>
      </c>
      <c r="B13" s="64">
        <v>2.4424800460895599</v>
      </c>
      <c r="C13" s="64">
        <v>0.35113380790155202</v>
      </c>
      <c r="D13" s="64">
        <v>2.5771398204896201</v>
      </c>
      <c r="E13" s="64">
        <v>0.32928455451163097</v>
      </c>
    </row>
    <row r="14" spans="1:5">
      <c r="A14" s="63">
        <v>12</v>
      </c>
      <c r="B14" s="64">
        <v>2.3526699857318798</v>
      </c>
      <c r="C14" s="64">
        <v>0.36159695458473401</v>
      </c>
      <c r="D14" s="64">
        <v>2.4960533753418899</v>
      </c>
      <c r="E14" s="64">
        <v>0.33992278881798899</v>
      </c>
    </row>
    <row r="15" spans="1:5">
      <c r="A15" s="63">
        <v>13</v>
      </c>
      <c r="B15" s="64">
        <v>2.1900225898570502</v>
      </c>
      <c r="C15" s="64">
        <v>0.36069340545206002</v>
      </c>
      <c r="D15" s="64">
        <v>2.3356092822139196</v>
      </c>
      <c r="E15" s="64">
        <v>0.33793122298586598</v>
      </c>
    </row>
    <row r="16" spans="1:5">
      <c r="A16" s="63">
        <v>14</v>
      </c>
      <c r="B16" s="64">
        <v>2.1041775656331199</v>
      </c>
      <c r="C16" s="64">
        <v>0.40275396236882505</v>
      </c>
      <c r="D16" s="64">
        <v>2.2402429734761702</v>
      </c>
      <c r="E16" s="64">
        <v>0.36973031589298899</v>
      </c>
    </row>
    <row r="17" spans="1:5">
      <c r="A17" s="63">
        <v>15</v>
      </c>
      <c r="B17" s="64">
        <v>2.2050836210435598</v>
      </c>
      <c r="C17" s="64">
        <v>0.39205848707774898</v>
      </c>
      <c r="D17" s="64">
        <v>2.3215560151708798</v>
      </c>
      <c r="E17" s="64">
        <v>0.36267478161569799</v>
      </c>
    </row>
    <row r="18" spans="1:5">
      <c r="A18" s="63">
        <v>16</v>
      </c>
      <c r="B18" s="64">
        <v>2.28073579813588</v>
      </c>
      <c r="C18" s="64">
        <v>0.39247378514404602</v>
      </c>
      <c r="D18" s="64">
        <v>2.3847934411854501</v>
      </c>
      <c r="E18" s="64">
        <v>0.36368495300958098</v>
      </c>
    </row>
    <row r="19" spans="1:5">
      <c r="A19" s="63">
        <v>17</v>
      </c>
      <c r="B19" s="64">
        <v>2.2319888794634397</v>
      </c>
      <c r="C19" s="64">
        <v>0.35329043227548002</v>
      </c>
      <c r="D19" s="64">
        <v>2.33642339809141</v>
      </c>
      <c r="E19" s="64">
        <v>0.32616850337751702</v>
      </c>
    </row>
    <row r="20" spans="1:5">
      <c r="A20" s="63">
        <v>18</v>
      </c>
      <c r="B20" s="64">
        <v>2.1726488395143502</v>
      </c>
      <c r="C20" s="64">
        <v>0.32037736747186596</v>
      </c>
      <c r="D20" s="64">
        <v>2.2838727462088806</v>
      </c>
      <c r="E20" s="64">
        <v>0.30034117752120199</v>
      </c>
    </row>
    <row r="21" spans="1:5">
      <c r="A21" s="63">
        <v>19</v>
      </c>
      <c r="B21" s="64">
        <v>2.1622968214226499</v>
      </c>
      <c r="C21" s="64">
        <v>0.303314021930779</v>
      </c>
      <c r="D21" s="64">
        <v>2.2724341525991805</v>
      </c>
      <c r="E21" s="64">
        <v>0.28556973229032301</v>
      </c>
    </row>
    <row r="22" spans="1:5">
      <c r="A22" s="63">
        <v>20</v>
      </c>
      <c r="B22" s="64">
        <v>2.1356799034808498</v>
      </c>
      <c r="C22" s="64">
        <v>0.33636649590154999</v>
      </c>
      <c r="D22" s="64">
        <v>2.2491197134842702</v>
      </c>
      <c r="E22" s="64">
        <v>0.31322951532799304</v>
      </c>
    </row>
    <row r="23" spans="1:5">
      <c r="A23" s="63">
        <v>21</v>
      </c>
      <c r="B23" s="64">
        <v>2.20604402408786</v>
      </c>
      <c r="C23" s="64">
        <v>0.34331724907417704</v>
      </c>
      <c r="D23" s="64">
        <v>2.3118623022066003</v>
      </c>
      <c r="E23" s="64">
        <v>0.32164927174045704</v>
      </c>
    </row>
    <row r="24" spans="1:5">
      <c r="A24" s="63">
        <v>22</v>
      </c>
      <c r="B24" s="64">
        <v>2.3071509454217001</v>
      </c>
      <c r="C24" s="64">
        <v>0.33044691830515999</v>
      </c>
      <c r="D24" s="64">
        <v>2.4013453808834697</v>
      </c>
      <c r="E24" s="64">
        <v>0.31194979532686296</v>
      </c>
    </row>
    <row r="25" spans="1:5">
      <c r="A25" s="63">
        <v>23</v>
      </c>
      <c r="B25" s="64">
        <v>2.34719703406041</v>
      </c>
      <c r="C25" s="64">
        <v>0.37681218611876499</v>
      </c>
      <c r="D25" s="64">
        <v>2.4324684441779199</v>
      </c>
      <c r="E25" s="64">
        <v>0.34932974773931502</v>
      </c>
    </row>
    <row r="26" spans="1:5">
      <c r="A26" s="63">
        <v>24</v>
      </c>
      <c r="B26" s="64">
        <v>2.4173575947127901</v>
      </c>
      <c r="C26" s="64">
        <v>0.42657917062355499</v>
      </c>
      <c r="D26" s="64">
        <v>2.4917386256946603</v>
      </c>
      <c r="E26" s="64">
        <v>0.39461678805339001</v>
      </c>
    </row>
    <row r="27" spans="1:5">
      <c r="A27" s="63">
        <v>25</v>
      </c>
      <c r="B27" s="64">
        <v>2.5643274337117101</v>
      </c>
      <c r="C27" s="64">
        <v>0.40866948345769399</v>
      </c>
      <c r="D27" s="64">
        <v>2.6200586323405899</v>
      </c>
      <c r="E27" s="64">
        <v>0.37884452632268101</v>
      </c>
    </row>
    <row r="28" spans="1:5">
      <c r="A28" s="63">
        <v>26</v>
      </c>
      <c r="B28" s="64">
        <v>2.6954132976297598</v>
      </c>
      <c r="C28" s="64">
        <v>0.38663157178836599</v>
      </c>
      <c r="D28" s="64">
        <v>2.7341685891684802</v>
      </c>
      <c r="E28" s="64">
        <v>0.36012509843217899</v>
      </c>
    </row>
    <row r="29" spans="1:5">
      <c r="A29" s="63">
        <v>27</v>
      </c>
      <c r="B29" s="64">
        <v>2.8678255507753496</v>
      </c>
      <c r="C29" s="64">
        <v>0.38282492019477798</v>
      </c>
      <c r="D29" s="64">
        <v>2.8867944731373703</v>
      </c>
      <c r="E29" s="64">
        <v>0.35984776850454298</v>
      </c>
    </row>
    <row r="30" spans="1:5">
      <c r="A30" s="63">
        <v>28</v>
      </c>
      <c r="B30" s="64">
        <v>2.9675720155519496</v>
      </c>
      <c r="C30" s="64">
        <v>0.41149756451889602</v>
      </c>
      <c r="D30" s="64">
        <v>2.96666835078894</v>
      </c>
      <c r="E30" s="64">
        <v>0.38213236497106601</v>
      </c>
    </row>
    <row r="31" spans="1:5">
      <c r="A31" s="63">
        <v>29</v>
      </c>
      <c r="B31" s="64">
        <v>2.8927841494491604</v>
      </c>
      <c r="C31" s="64">
        <v>0.47383349615481202</v>
      </c>
      <c r="D31" s="64">
        <v>2.9051247864158802</v>
      </c>
      <c r="E31" s="64">
        <v>0.43718762974070402</v>
      </c>
    </row>
    <row r="32" spans="1:5">
      <c r="A32" s="63">
        <v>30</v>
      </c>
      <c r="B32" s="64">
        <v>2.9425263544386802</v>
      </c>
      <c r="C32" s="64">
        <v>0.55084500425007088</v>
      </c>
      <c r="D32" s="64">
        <v>2.9463032372539302</v>
      </c>
      <c r="E32" s="64">
        <v>0.50037822754243599</v>
      </c>
    </row>
    <row r="33" spans="1:5">
      <c r="A33" s="63">
        <v>31</v>
      </c>
      <c r="B33" s="64">
        <v>3.30524275895189</v>
      </c>
      <c r="C33" s="64">
        <v>0.52883044341273</v>
      </c>
      <c r="D33" s="64">
        <v>3.2527944422883097</v>
      </c>
      <c r="E33" s="64">
        <v>0.48339396278489399</v>
      </c>
    </row>
    <row r="34" spans="1:5">
      <c r="A34" s="63">
        <v>32</v>
      </c>
      <c r="B34" s="64">
        <v>3.6756567270048799</v>
      </c>
      <c r="C34" s="64">
        <v>0.591161016428421</v>
      </c>
      <c r="D34" s="64">
        <v>3.5620454515183497</v>
      </c>
      <c r="E34" s="64">
        <v>0.53578276661159097</v>
      </c>
    </row>
    <row r="35" spans="1:5">
      <c r="A35" s="63">
        <v>33</v>
      </c>
      <c r="B35" s="64">
        <v>3.6490572520735003</v>
      </c>
      <c r="C35" s="64">
        <v>0.64130498592287299</v>
      </c>
      <c r="D35" s="64">
        <v>3.5261435407603701</v>
      </c>
      <c r="E35" s="64">
        <v>0.57368353376320613</v>
      </c>
    </row>
    <row r="36" spans="1:5">
      <c r="A36" s="63">
        <v>34</v>
      </c>
      <c r="B36" s="64">
        <v>3.4314149200327502</v>
      </c>
      <c r="C36" s="64">
        <v>0.65764549290210994</v>
      </c>
      <c r="D36" s="64">
        <v>3.3237683098336399</v>
      </c>
      <c r="E36" s="64">
        <v>0.58737206652560503</v>
      </c>
    </row>
    <row r="37" spans="1:5">
      <c r="A37" s="63">
        <v>35</v>
      </c>
      <c r="B37" s="64">
        <v>3.2803702551426004</v>
      </c>
      <c r="C37" s="64">
        <v>0.62928091767101091</v>
      </c>
      <c r="D37" s="64">
        <v>3.1824106061510702</v>
      </c>
      <c r="E37" s="64">
        <v>0.56060734953495805</v>
      </c>
    </row>
    <row r="38" spans="1:5">
      <c r="A38" s="63">
        <v>36</v>
      </c>
      <c r="B38" s="64">
        <v>3.2893439859439297</v>
      </c>
      <c r="C38" s="64">
        <v>0.59981224654557197</v>
      </c>
      <c r="D38" s="64">
        <v>3.1941874952756799</v>
      </c>
      <c r="E38" s="64">
        <v>0.538747602447739</v>
      </c>
    </row>
    <row r="39" spans="1:5">
      <c r="A39" s="63">
        <v>37</v>
      </c>
      <c r="B39" s="64">
        <v>3.3089822915225602</v>
      </c>
      <c r="C39" s="64">
        <v>0.605265426565055</v>
      </c>
      <c r="D39" s="64">
        <v>3.2139547282691798</v>
      </c>
      <c r="E39" s="64">
        <v>0.54265268469526506</v>
      </c>
    </row>
    <row r="40" spans="1:5">
      <c r="A40" s="63">
        <v>38</v>
      </c>
      <c r="B40" s="64">
        <v>3.4527344034216298</v>
      </c>
      <c r="C40" s="64">
        <v>0.64036046161610305</v>
      </c>
      <c r="D40" s="64">
        <v>3.3323723770851199</v>
      </c>
      <c r="E40" s="64">
        <v>0.57209035669977193</v>
      </c>
    </row>
    <row r="41" spans="1:5">
      <c r="A41" s="63">
        <v>39</v>
      </c>
      <c r="B41" s="64">
        <v>3.5853561100151197</v>
      </c>
      <c r="C41" s="64">
        <v>0.63562446910570902</v>
      </c>
      <c r="D41" s="64">
        <v>3.4433736938028798</v>
      </c>
      <c r="E41" s="64">
        <v>0.56478606992241098</v>
      </c>
    </row>
    <row r="42" spans="1:5">
      <c r="A42" s="63">
        <v>40</v>
      </c>
      <c r="B42" s="64">
        <v>3.82714612789287</v>
      </c>
      <c r="C42" s="64">
        <v>0.71522526527187202</v>
      </c>
      <c r="D42" s="64">
        <v>3.64438626366189</v>
      </c>
      <c r="E42" s="64">
        <v>0.63434378165346994</v>
      </c>
    </row>
    <row r="43" spans="1:5">
      <c r="A43" s="63">
        <v>41</v>
      </c>
      <c r="B43" s="64">
        <v>3.9343140226474302</v>
      </c>
      <c r="C43" s="64">
        <v>0.74738690528561391</v>
      </c>
      <c r="D43" s="64">
        <v>3.7240250983849599</v>
      </c>
      <c r="E43" s="64">
        <v>0.64958332043615996</v>
      </c>
    </row>
    <row r="44" spans="1:5">
      <c r="A44" s="63">
        <v>42</v>
      </c>
      <c r="B44" s="64">
        <v>3.6990992778365599</v>
      </c>
      <c r="C44" s="64">
        <v>0.70608962157384292</v>
      </c>
      <c r="D44" s="64">
        <v>3.5217452019798801</v>
      </c>
      <c r="E44" s="64">
        <v>0.61563021695959708</v>
      </c>
    </row>
    <row r="45" spans="1:5">
      <c r="A45" s="63">
        <v>43</v>
      </c>
      <c r="B45" s="64">
        <v>3.6212929574198798</v>
      </c>
      <c r="C45" s="64">
        <v>0.69778434611149398</v>
      </c>
      <c r="D45" s="64">
        <v>3.4502636167245799</v>
      </c>
      <c r="E45" s="64">
        <v>0.60905111628198605</v>
      </c>
    </row>
    <row r="46" spans="1:5">
      <c r="A46" s="63">
        <v>44</v>
      </c>
      <c r="B46" s="64">
        <v>3.41951303201617</v>
      </c>
      <c r="C46" s="64">
        <v>0.68477404982097889</v>
      </c>
      <c r="D46" s="64">
        <v>3.2679860744087597</v>
      </c>
      <c r="E46" s="64">
        <v>0.597884518642535</v>
      </c>
    </row>
    <row r="47" spans="1:5">
      <c r="A47" s="63">
        <v>45</v>
      </c>
      <c r="B47" s="64">
        <v>3.4615864062280601</v>
      </c>
      <c r="C47" s="64">
        <v>0.67048216576775188</v>
      </c>
      <c r="D47" s="64">
        <v>3.2930446679877603</v>
      </c>
      <c r="E47" s="64">
        <v>0.589909376398154</v>
      </c>
    </row>
    <row r="48" spans="1:5">
      <c r="A48" s="63">
        <v>46</v>
      </c>
      <c r="B48" s="64">
        <v>3.3351955770884301</v>
      </c>
      <c r="C48" s="64">
        <v>0.53911123083768697</v>
      </c>
      <c r="D48" s="64">
        <v>3.1754567761896202</v>
      </c>
      <c r="E48" s="64">
        <v>0.48023268304541195</v>
      </c>
    </row>
    <row r="49" spans="1:5">
      <c r="A49" s="63">
        <v>47</v>
      </c>
      <c r="B49" s="64">
        <v>3.22848379451754</v>
      </c>
      <c r="C49" s="64">
        <v>0.48118975626150901</v>
      </c>
      <c r="D49" s="64">
        <v>3.08145718970122</v>
      </c>
      <c r="E49" s="64">
        <v>0.43295832423881497</v>
      </c>
    </row>
    <row r="50" spans="1:5">
      <c r="A50" s="63">
        <v>48</v>
      </c>
      <c r="B50" s="64">
        <v>3.04745549696875</v>
      </c>
      <c r="C50" s="64">
        <v>0.43227328346816501</v>
      </c>
      <c r="D50" s="64">
        <v>2.9184218354340299</v>
      </c>
      <c r="E50" s="64">
        <v>0.38997434423749799</v>
      </c>
    </row>
    <row r="51" spans="1:5">
      <c r="A51" s="63">
        <v>49</v>
      </c>
      <c r="B51" s="64">
        <v>2.8664793995763098</v>
      </c>
      <c r="C51" s="64">
        <v>0.44609315525356302</v>
      </c>
      <c r="D51" s="64">
        <v>2.7568963177837502</v>
      </c>
      <c r="E51" s="64">
        <v>0.40357655685911897</v>
      </c>
    </row>
    <row r="52" spans="1:5">
      <c r="A52" s="63">
        <v>50</v>
      </c>
      <c r="B52" s="64">
        <v>2.6334352401371</v>
      </c>
      <c r="C52" s="64">
        <v>0.44229978458070901</v>
      </c>
      <c r="D52" s="64">
        <v>2.5515600240501297</v>
      </c>
      <c r="E52" s="64">
        <v>0.39580675714087499</v>
      </c>
    </row>
    <row r="53" spans="1:5">
      <c r="A53" s="63">
        <v>51</v>
      </c>
      <c r="B53" s="64">
        <v>2.6257979525319302</v>
      </c>
      <c r="C53" s="64">
        <v>0.52176282471065993</v>
      </c>
      <c r="D53" s="64">
        <v>2.5368794882066696</v>
      </c>
      <c r="E53" s="64">
        <v>0.46010113867004998</v>
      </c>
    </row>
    <row r="54" spans="1:5">
      <c r="A54" s="63">
        <v>52</v>
      </c>
      <c r="B54" s="64">
        <v>2.6662248179435202</v>
      </c>
      <c r="C54" s="64">
        <v>0.59505150890005509</v>
      </c>
      <c r="D54" s="64">
        <v>2.5737971979627803</v>
      </c>
      <c r="E54" s="64">
        <v>0.51804912066383901</v>
      </c>
    </row>
    <row r="55" spans="1:5">
      <c r="A55" s="63">
        <v>53</v>
      </c>
      <c r="B55" s="64">
        <v>2.42065025977913</v>
      </c>
      <c r="C55" s="64">
        <v>0.60142372612509998</v>
      </c>
      <c r="D55" s="64">
        <v>2.3705040517894398</v>
      </c>
      <c r="E55" s="64">
        <v>0.52901039599500099</v>
      </c>
    </row>
    <row r="56" spans="1:5">
      <c r="A56" s="63">
        <v>54</v>
      </c>
      <c r="B56" s="64">
        <v>2.0419798513347698</v>
      </c>
      <c r="C56" s="64">
        <v>0.45312937838614298</v>
      </c>
      <c r="D56" s="64">
        <v>2.0501076997347201</v>
      </c>
      <c r="E56" s="64">
        <v>0.40347599541780105</v>
      </c>
    </row>
    <row r="57" spans="1:5">
      <c r="A57" s="63">
        <v>55</v>
      </c>
      <c r="B57" s="64">
        <v>1.8764777893542499</v>
      </c>
      <c r="C57" s="64">
        <v>0.412989888246304</v>
      </c>
      <c r="D57" s="64">
        <v>1.9089045207123301</v>
      </c>
      <c r="E57" s="64">
        <v>0.37155845311366398</v>
      </c>
    </row>
    <row r="58" spans="1:5">
      <c r="A58" s="63">
        <v>56</v>
      </c>
      <c r="B58" s="64">
        <v>1.8371428025998</v>
      </c>
      <c r="C58" s="64">
        <v>0.38808753145387898</v>
      </c>
      <c r="D58" s="64">
        <v>1.8736082474190998</v>
      </c>
      <c r="E58" s="64">
        <v>0.348843167381515</v>
      </c>
    </row>
    <row r="59" spans="1:5">
      <c r="A59" s="63">
        <v>57</v>
      </c>
      <c r="B59" s="64">
        <v>1.82534324952291</v>
      </c>
      <c r="C59" s="64">
        <v>0.440454219039915</v>
      </c>
      <c r="D59" s="64">
        <v>1.8613940489192802</v>
      </c>
      <c r="E59" s="64">
        <v>0.39221384841186402</v>
      </c>
    </row>
    <row r="60" spans="1:5">
      <c r="A60" s="63">
        <v>58</v>
      </c>
      <c r="B60" s="64">
        <v>1.9332654599551302</v>
      </c>
      <c r="C60" s="64">
        <v>0.49838552225432498</v>
      </c>
      <c r="D60" s="64">
        <v>1.95395624246848</v>
      </c>
      <c r="E60" s="64">
        <v>0.443662793411846</v>
      </c>
    </row>
    <row r="61" spans="1:5">
      <c r="A61" s="63">
        <v>59</v>
      </c>
      <c r="B61" s="64">
        <v>2.1644627544560198</v>
      </c>
      <c r="C61" s="64">
        <v>0.52236020299132302</v>
      </c>
      <c r="D61" s="64">
        <v>2.1565621662711001</v>
      </c>
      <c r="E61" s="64">
        <v>0.46432347112683198</v>
      </c>
    </row>
    <row r="62" spans="1:5">
      <c r="A62" s="63">
        <v>60</v>
      </c>
      <c r="B62" s="64">
        <v>1.9873392405161001</v>
      </c>
      <c r="C62" s="64">
        <v>0.42712476526696902</v>
      </c>
      <c r="D62" s="64">
        <v>1.9990033022253499</v>
      </c>
      <c r="E62" s="64">
        <v>0.38403987510082399</v>
      </c>
    </row>
    <row r="63" spans="1:5">
      <c r="A63" s="63">
        <v>61</v>
      </c>
      <c r="B63" s="64">
        <v>1.8033773908123101</v>
      </c>
      <c r="C63" s="64">
        <v>0.31167549319343602</v>
      </c>
      <c r="D63" s="64">
        <v>1.8384824011982699</v>
      </c>
      <c r="E63" s="64">
        <v>0.28656254437112699</v>
      </c>
    </row>
    <row r="64" spans="1:5">
      <c r="A64" s="63">
        <v>62</v>
      </c>
      <c r="B64" s="64">
        <v>1.75772709329198</v>
      </c>
      <c r="C64" s="64">
        <v>0.27381504816125901</v>
      </c>
      <c r="D64" s="64">
        <v>1.7976987515826</v>
      </c>
      <c r="E64" s="64">
        <v>0.25463423518919698</v>
      </c>
    </row>
    <row r="65" spans="1:5">
      <c r="A65" s="63">
        <v>63</v>
      </c>
      <c r="B65" s="64">
        <v>1.8671797911872798</v>
      </c>
      <c r="C65" s="64">
        <v>0.30445469482105997</v>
      </c>
      <c r="D65" s="64">
        <v>1.8908336764601898</v>
      </c>
      <c r="E65" s="64">
        <v>0.28055702528548904</v>
      </c>
    </row>
    <row r="66" spans="1:5">
      <c r="A66" s="63">
        <v>64</v>
      </c>
      <c r="B66" s="64">
        <v>1.98188612722769</v>
      </c>
      <c r="C66" s="64">
        <v>0.327563988715671</v>
      </c>
      <c r="D66" s="64">
        <v>1.9876073270032699</v>
      </c>
      <c r="E66" s="64">
        <v>0.30080549886938296</v>
      </c>
    </row>
    <row r="67" spans="1:5">
      <c r="A67" s="63">
        <v>65</v>
      </c>
      <c r="B67" s="64">
        <v>2.0756861320158002</v>
      </c>
      <c r="C67" s="64">
        <v>0.3187605503016</v>
      </c>
      <c r="D67" s="64">
        <v>2.07125764515613</v>
      </c>
      <c r="E67" s="64">
        <v>0.29327706358967504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67"/>
  <sheetViews>
    <sheetView topLeftCell="G1" workbookViewId="0">
      <selection activeCell="P11" sqref="P11"/>
    </sheetView>
  </sheetViews>
  <sheetFormatPr baseColWidth="10" defaultColWidth="8.83203125" defaultRowHeight="15"/>
  <sheetData>
    <row r="1" spans="1:12">
      <c r="A1" t="s">
        <v>5</v>
      </c>
      <c r="B1" t="s">
        <v>77</v>
      </c>
      <c r="C1" t="s">
        <v>78</v>
      </c>
      <c r="D1" t="s">
        <v>75</v>
      </c>
      <c r="E1" t="s">
        <v>76</v>
      </c>
      <c r="G1" t="s">
        <v>5</v>
      </c>
      <c r="H1" t="s">
        <v>77</v>
      </c>
      <c r="I1" t="s">
        <v>78</v>
      </c>
      <c r="J1" t="s">
        <v>75</v>
      </c>
      <c r="K1" t="s">
        <v>76</v>
      </c>
    </row>
    <row r="2" spans="1:12">
      <c r="A2">
        <v>0</v>
      </c>
      <c r="B2" s="45">
        <v>3.02695749436734E+18</v>
      </c>
      <c r="C2" s="45">
        <v>4.0591461583508198E+17</v>
      </c>
      <c r="D2" s="45">
        <v>3.1803230181021901E+18</v>
      </c>
      <c r="E2" s="45">
        <v>3.8700506846402502E+17</v>
      </c>
      <c r="F2" s="45">
        <v>3.1803230181021901E+18</v>
      </c>
      <c r="G2">
        <v>0</v>
      </c>
      <c r="H2" s="45">
        <v>3.02695749436734E+18</v>
      </c>
      <c r="I2" s="45">
        <v>4.0591461583508198E+17</v>
      </c>
      <c r="J2" s="45">
        <v>3.1803230181021901E+18</v>
      </c>
      <c r="K2" s="45">
        <v>3.8700506846402502E+17</v>
      </c>
      <c r="L2" s="45">
        <v>3.1803230181021901E+18</v>
      </c>
    </row>
    <row r="3" spans="1:12">
      <c r="A3">
        <v>1</v>
      </c>
      <c r="B3" s="45">
        <v>2.9887678383499699E+18</v>
      </c>
      <c r="C3" s="45">
        <v>3.9294030650004998E+17</v>
      </c>
      <c r="D3" s="45">
        <v>3.1344255442115E+18</v>
      </c>
      <c r="E3" s="45">
        <v>3.7532571537872301E+17</v>
      </c>
      <c r="F3" s="45">
        <v>3.1344255442115E+18</v>
      </c>
      <c r="G3">
        <v>1</v>
      </c>
      <c r="H3" s="45">
        <v>2.9887678383499699E+18</v>
      </c>
      <c r="I3" s="45">
        <v>3.9294030650004998E+17</v>
      </c>
      <c r="J3" s="45">
        <v>3.1344255442115E+18</v>
      </c>
      <c r="K3" s="45">
        <v>3.7532571537872301E+17</v>
      </c>
      <c r="L3" s="45">
        <v>3.1344255442115E+18</v>
      </c>
    </row>
    <row r="4" spans="1:12">
      <c r="A4">
        <v>2</v>
      </c>
      <c r="B4" s="45">
        <v>2.9141940563744998E+18</v>
      </c>
      <c r="C4" s="45">
        <v>3.9938620814704698E+17</v>
      </c>
      <c r="D4" s="45">
        <v>3.0546115020810102E+18</v>
      </c>
      <c r="E4" s="45">
        <v>3.7722323307716698E+17</v>
      </c>
      <c r="F4" s="45">
        <v>3.0546115020810102E+18</v>
      </c>
      <c r="G4">
        <v>2</v>
      </c>
      <c r="H4" s="45">
        <v>2.9141940563744998E+18</v>
      </c>
      <c r="I4" s="45">
        <v>3.9938620814704698E+17</v>
      </c>
      <c r="J4" s="45">
        <v>3.0546115020810102E+18</v>
      </c>
      <c r="K4" s="45">
        <v>3.7722323307716698E+17</v>
      </c>
      <c r="L4" s="45">
        <v>3.0546115020810102E+18</v>
      </c>
    </row>
    <row r="5" spans="1:12">
      <c r="A5">
        <v>3</v>
      </c>
      <c r="B5" s="45">
        <v>2.90142984597026E+18</v>
      </c>
      <c r="C5" s="45">
        <v>4.0907909704004301E+17</v>
      </c>
      <c r="D5" s="45">
        <v>3.0329145818662799E+18</v>
      </c>
      <c r="E5" s="45">
        <v>3.8632637403887098E+17</v>
      </c>
      <c r="F5" s="45">
        <v>3.0329145818662799E+18</v>
      </c>
      <c r="G5">
        <v>3</v>
      </c>
      <c r="H5" s="45">
        <v>2.90142984597026E+18</v>
      </c>
      <c r="I5" s="45">
        <v>4.0907909704004301E+17</v>
      </c>
      <c r="J5" s="45">
        <v>3.0329145818662799E+18</v>
      </c>
      <c r="K5" s="45">
        <v>3.8632637403887098E+17</v>
      </c>
      <c r="L5" s="45">
        <v>3.0329145818662799E+18</v>
      </c>
    </row>
    <row r="6" spans="1:12">
      <c r="A6">
        <v>4</v>
      </c>
      <c r="B6" s="45">
        <v>2.8523031467128602E+18</v>
      </c>
      <c r="C6" s="45">
        <v>3.9353344968432198E+17</v>
      </c>
      <c r="D6" s="45">
        <v>2.9801609733301299E+18</v>
      </c>
      <c r="E6" s="45">
        <v>3.71365878809968E+17</v>
      </c>
      <c r="F6" s="45">
        <v>2.9801609733301299E+18</v>
      </c>
      <c r="G6">
        <v>4</v>
      </c>
      <c r="H6" s="45">
        <v>2.8523031467128602E+18</v>
      </c>
      <c r="I6" s="45">
        <v>3.9353344968432198E+17</v>
      </c>
      <c r="J6" s="45">
        <v>2.9801609733301299E+18</v>
      </c>
      <c r="K6" s="45">
        <v>3.71365878809968E+17</v>
      </c>
      <c r="L6" s="45">
        <v>2.9801609733301299E+18</v>
      </c>
    </row>
    <row r="7" spans="1:12">
      <c r="A7">
        <v>5</v>
      </c>
      <c r="B7" s="45">
        <v>2.82655440096525E+18</v>
      </c>
      <c r="C7" s="45">
        <v>3.73908624075656E+17</v>
      </c>
      <c r="D7" s="45">
        <v>2.9459370158623698E+18</v>
      </c>
      <c r="E7" s="45">
        <v>3.5314260973931699E+17</v>
      </c>
      <c r="F7" s="45">
        <v>2.9459370158623698E+18</v>
      </c>
      <c r="G7">
        <v>5</v>
      </c>
      <c r="H7" s="45">
        <v>2.82655440096525E+18</v>
      </c>
      <c r="I7" s="45">
        <v>3.73908624075656E+17</v>
      </c>
      <c r="J7" s="45">
        <v>2.9459370158623698E+18</v>
      </c>
      <c r="K7" s="45">
        <v>3.5314260973931699E+17</v>
      </c>
      <c r="L7" s="45">
        <v>2.9459370158623698E+18</v>
      </c>
    </row>
    <row r="8" spans="1:12">
      <c r="A8">
        <v>6</v>
      </c>
      <c r="B8" s="45">
        <v>2.7587087340231997E+18</v>
      </c>
      <c r="C8" s="45">
        <v>3.86161821847624E+17</v>
      </c>
      <c r="D8" s="45">
        <v>2.8777322685862902E+18</v>
      </c>
      <c r="E8" s="45">
        <v>3.6323694491694899E+17</v>
      </c>
      <c r="F8" s="45">
        <v>2.8777322685862902E+18</v>
      </c>
      <c r="G8">
        <v>6</v>
      </c>
      <c r="H8" s="45">
        <v>2.7587087340231997E+18</v>
      </c>
      <c r="I8" s="45">
        <v>3.86161821847624E+17</v>
      </c>
      <c r="J8" s="45">
        <v>2.8777322685862902E+18</v>
      </c>
      <c r="K8" s="45">
        <v>3.6323694491694899E+17</v>
      </c>
      <c r="L8" s="45">
        <v>2.8777322685862902E+18</v>
      </c>
    </row>
    <row r="9" spans="1:12">
      <c r="A9">
        <v>7</v>
      </c>
      <c r="B9" s="45">
        <v>2.6668765553458002E+18</v>
      </c>
      <c r="C9" s="45">
        <v>3.5180181097368499E+17</v>
      </c>
      <c r="D9" s="45">
        <v>2.79263346578784E+18</v>
      </c>
      <c r="E9" s="45">
        <v>3.3477624553791302E+17</v>
      </c>
      <c r="F9" s="45">
        <v>2.79263346578784E+18</v>
      </c>
      <c r="G9">
        <v>7</v>
      </c>
      <c r="H9" s="45">
        <v>2.6668765553458002E+18</v>
      </c>
      <c r="I9" s="45">
        <v>3.5180181097368499E+17</v>
      </c>
      <c r="J9" s="45">
        <v>2.79263346578784E+18</v>
      </c>
      <c r="K9" s="45">
        <v>3.3477624553791302E+17</v>
      </c>
      <c r="L9" s="45">
        <v>2.79263346578784E+18</v>
      </c>
    </row>
    <row r="10" spans="1:12">
      <c r="A10">
        <v>8</v>
      </c>
      <c r="B10" s="45">
        <v>2.5510969413442601E+18</v>
      </c>
      <c r="C10" s="45">
        <v>3.6574390387201798E+17</v>
      </c>
      <c r="D10" s="45">
        <v>2.6825044659522002E+18</v>
      </c>
      <c r="E10" s="45">
        <v>3.45798290145136E+17</v>
      </c>
      <c r="F10" s="45">
        <v>2.6825044659522002E+18</v>
      </c>
      <c r="G10">
        <v>8</v>
      </c>
      <c r="H10" s="45">
        <v>2.5510969413442601E+18</v>
      </c>
      <c r="I10" s="45">
        <v>3.6574390387201798E+17</v>
      </c>
      <c r="J10" s="45">
        <v>2.6825044659522002E+18</v>
      </c>
      <c r="K10" s="45">
        <v>3.45798290145136E+17</v>
      </c>
      <c r="L10" s="45">
        <v>2.6825044659522002E+18</v>
      </c>
    </row>
    <row r="11" spans="1:12">
      <c r="A11">
        <v>9</v>
      </c>
      <c r="B11" s="45">
        <v>2.5689564314224901E+18</v>
      </c>
      <c r="C11" s="45">
        <v>3.5957583712060602E+17</v>
      </c>
      <c r="D11" s="45">
        <v>2.6961699077026601E+18</v>
      </c>
      <c r="E11" s="45">
        <v>3.36479787467464E+17</v>
      </c>
      <c r="F11" s="45">
        <v>2.6961699077026601E+18</v>
      </c>
      <c r="G11">
        <v>9</v>
      </c>
      <c r="H11" s="45">
        <v>2.5689564314224901E+18</v>
      </c>
      <c r="I11" s="45">
        <v>3.5957583712060602E+17</v>
      </c>
      <c r="J11" s="45">
        <v>2.6961699077026601E+18</v>
      </c>
      <c r="K11" s="45">
        <v>3.36479787467464E+17</v>
      </c>
      <c r="L11" s="45">
        <v>2.6961699077026601E+18</v>
      </c>
    </row>
    <row r="12" spans="1:12">
      <c r="A12">
        <v>10</v>
      </c>
      <c r="B12" s="45">
        <v>2.5251336698538998E+18</v>
      </c>
      <c r="C12" s="45">
        <v>3.7140869781299302E+17</v>
      </c>
      <c r="D12" s="45">
        <v>2.65480154736979E+18</v>
      </c>
      <c r="E12" s="45">
        <v>3.4892675288513702E+17</v>
      </c>
      <c r="F12" s="45">
        <v>2.65480154736979E+18</v>
      </c>
      <c r="G12">
        <v>10</v>
      </c>
      <c r="H12" s="45">
        <v>2.5251336698538998E+18</v>
      </c>
      <c r="I12" s="45">
        <v>3.7140869781299302E+17</v>
      </c>
      <c r="J12" s="45">
        <v>2.65480154736979E+18</v>
      </c>
      <c r="K12" s="45">
        <v>3.4892675288513702E+17</v>
      </c>
      <c r="L12" s="45">
        <v>2.65480154736979E+18</v>
      </c>
    </row>
    <row r="13" spans="1:12">
      <c r="A13">
        <v>11</v>
      </c>
      <c r="B13" s="45">
        <v>2.4424800460895601E+18</v>
      </c>
      <c r="C13" s="45">
        <v>3.51133807901552E+17</v>
      </c>
      <c r="D13" s="45">
        <v>2.57713982048962E+18</v>
      </c>
      <c r="E13" s="45">
        <v>3.2928455451163098E+17</v>
      </c>
      <c r="F13" s="45">
        <v>2.57713982048962E+18</v>
      </c>
      <c r="G13">
        <v>11</v>
      </c>
      <c r="H13" s="45">
        <v>2.4424800460895601E+18</v>
      </c>
      <c r="I13" s="45">
        <v>3.51133807901552E+17</v>
      </c>
      <c r="J13" s="45">
        <v>2.57713982048962E+18</v>
      </c>
      <c r="K13" s="45">
        <v>3.2928455451163098E+17</v>
      </c>
      <c r="L13" s="45">
        <v>2.57713982048962E+18</v>
      </c>
    </row>
    <row r="14" spans="1:12">
      <c r="A14">
        <v>12</v>
      </c>
      <c r="B14" s="45">
        <v>2.3526699857318799E+18</v>
      </c>
      <c r="C14" s="45">
        <v>3.6159695458473402E+17</v>
      </c>
      <c r="D14" s="45">
        <v>2.49605337534189E+18</v>
      </c>
      <c r="E14" s="45">
        <v>3.3992278881798899E+17</v>
      </c>
      <c r="F14" s="45">
        <v>2.49605337534189E+18</v>
      </c>
      <c r="G14">
        <v>12</v>
      </c>
      <c r="H14" s="45">
        <v>2.3526699857318799E+18</v>
      </c>
      <c r="I14" s="45">
        <v>3.6159695458473402E+17</v>
      </c>
      <c r="J14" s="45">
        <v>2.49605337534189E+18</v>
      </c>
      <c r="K14" s="45">
        <v>3.3992278881798899E+17</v>
      </c>
      <c r="L14" s="45">
        <v>2.49605337534189E+18</v>
      </c>
    </row>
    <row r="15" spans="1:12">
      <c r="A15">
        <v>13</v>
      </c>
      <c r="B15" s="45">
        <v>2.1900225898570501E+18</v>
      </c>
      <c r="C15" s="45">
        <v>3.6069340545206003E+17</v>
      </c>
      <c r="D15" s="45">
        <v>2.3356092822139197E+18</v>
      </c>
      <c r="E15" s="45">
        <v>3.3793122298586598E+17</v>
      </c>
      <c r="F15" s="45">
        <v>2.3356092822139197E+18</v>
      </c>
      <c r="G15">
        <v>13</v>
      </c>
      <c r="H15" s="45">
        <v>2.1900225898570501E+18</v>
      </c>
      <c r="I15" s="45">
        <v>3.6069340545206003E+17</v>
      </c>
      <c r="J15" s="45">
        <v>2.3356092822139197E+18</v>
      </c>
      <c r="K15" s="45">
        <v>3.3793122298586598E+17</v>
      </c>
      <c r="L15" s="45">
        <v>2.3356092822139197E+18</v>
      </c>
    </row>
    <row r="16" spans="1:12">
      <c r="A16">
        <v>14</v>
      </c>
      <c r="B16" s="45">
        <v>2.10417756563312E+18</v>
      </c>
      <c r="C16" s="45">
        <v>4.0275396236882502E+17</v>
      </c>
      <c r="D16" s="45">
        <v>2.24024297347617E+18</v>
      </c>
      <c r="E16" s="45">
        <v>3.6973031589298899E+17</v>
      </c>
      <c r="F16" s="45">
        <v>2.24024297347617E+18</v>
      </c>
      <c r="G16">
        <v>14</v>
      </c>
      <c r="H16" s="45">
        <v>2.10417756563312E+18</v>
      </c>
      <c r="I16" s="45">
        <v>4.0275396236882502E+17</v>
      </c>
      <c r="J16" s="45">
        <v>2.24024297347617E+18</v>
      </c>
      <c r="K16" s="45">
        <v>3.6973031589298899E+17</v>
      </c>
      <c r="L16" s="45">
        <v>2.24024297347617E+18</v>
      </c>
    </row>
    <row r="17" spans="1:12">
      <c r="A17">
        <v>15</v>
      </c>
      <c r="B17" s="45">
        <v>2.2050836210435599E+18</v>
      </c>
      <c r="C17" s="45">
        <v>3.9205848707774899E+17</v>
      </c>
      <c r="D17" s="45">
        <v>2.32155601517088E+18</v>
      </c>
      <c r="E17" s="45">
        <v>3.6267478161569798E+17</v>
      </c>
      <c r="F17" s="45">
        <v>2.32155601517088E+18</v>
      </c>
      <c r="G17">
        <v>15</v>
      </c>
      <c r="H17" s="45">
        <v>2.2050836210435599E+18</v>
      </c>
      <c r="I17" s="45">
        <v>3.9205848707774899E+17</v>
      </c>
      <c r="J17" s="45">
        <v>2.32155601517088E+18</v>
      </c>
      <c r="K17" s="45">
        <v>3.6267478161569798E+17</v>
      </c>
      <c r="L17" s="45">
        <v>2.32155601517088E+18</v>
      </c>
    </row>
    <row r="18" spans="1:12">
      <c r="A18">
        <v>16</v>
      </c>
      <c r="B18" s="45">
        <v>2.2807357981358799E+18</v>
      </c>
      <c r="C18" s="45">
        <v>3.9247378514404602E+17</v>
      </c>
      <c r="D18" s="45">
        <v>2.38479344118545E+18</v>
      </c>
      <c r="E18" s="45">
        <v>3.6368495300958099E+17</v>
      </c>
      <c r="F18" s="45">
        <v>2.38479344118545E+18</v>
      </c>
      <c r="G18">
        <v>16</v>
      </c>
      <c r="H18" s="45">
        <v>2.2807357981358799E+18</v>
      </c>
      <c r="I18" s="45">
        <v>3.9247378514404602E+17</v>
      </c>
      <c r="J18" s="45">
        <v>2.38479344118545E+18</v>
      </c>
      <c r="K18" s="45">
        <v>3.6368495300958099E+17</v>
      </c>
      <c r="L18" s="45">
        <v>2.38479344118545E+18</v>
      </c>
    </row>
    <row r="19" spans="1:12">
      <c r="A19">
        <v>17</v>
      </c>
      <c r="B19" s="45">
        <v>2.2319888794634399E+18</v>
      </c>
      <c r="C19" s="45">
        <v>3.5329043227548E+17</v>
      </c>
      <c r="D19" s="45">
        <v>2.3364233980914099E+18</v>
      </c>
      <c r="E19" s="45">
        <v>3.2616850337751699E+17</v>
      </c>
      <c r="F19" s="45">
        <v>2.3364233980914099E+18</v>
      </c>
      <c r="G19">
        <v>17</v>
      </c>
      <c r="H19" s="45">
        <v>2.2319888794634399E+18</v>
      </c>
      <c r="I19" s="45">
        <v>3.5329043227548E+17</v>
      </c>
      <c r="J19" s="45">
        <v>2.3364233980914099E+18</v>
      </c>
      <c r="K19" s="45">
        <v>3.2616850337751699E+17</v>
      </c>
      <c r="L19" s="45">
        <v>2.3364233980914099E+18</v>
      </c>
    </row>
    <row r="20" spans="1:12">
      <c r="A20">
        <v>18</v>
      </c>
      <c r="B20" s="45">
        <v>2.1726488395143501E+18</v>
      </c>
      <c r="C20" s="45">
        <v>3.2037736747186598E+17</v>
      </c>
      <c r="D20" s="45">
        <v>2.2838727462088804E+18</v>
      </c>
      <c r="E20" s="45">
        <v>3.0034117752120198E+17</v>
      </c>
      <c r="F20" s="45">
        <v>2.2838727462088801E+18</v>
      </c>
      <c r="G20">
        <v>18</v>
      </c>
      <c r="H20" s="45">
        <v>2.1726488395143501E+18</v>
      </c>
      <c r="I20" s="45">
        <v>3.2037736747186598E+17</v>
      </c>
      <c r="J20" s="45">
        <v>2.2838727462088804E+18</v>
      </c>
      <c r="K20" s="45">
        <v>3.0034117752120198E+17</v>
      </c>
      <c r="L20" s="45">
        <v>2.2838727462088801E+18</v>
      </c>
    </row>
    <row r="21" spans="1:12">
      <c r="A21">
        <v>19</v>
      </c>
      <c r="B21" s="45">
        <v>2.1622968214226501E+18</v>
      </c>
      <c r="C21" s="45">
        <v>3.0331402193077901E+17</v>
      </c>
      <c r="D21" s="45">
        <v>2.2724341525991803E+18</v>
      </c>
      <c r="E21" s="45">
        <v>2.8556973229032301E+17</v>
      </c>
      <c r="F21" s="45">
        <v>2.27243415259918E+18</v>
      </c>
      <c r="G21">
        <v>19</v>
      </c>
      <c r="H21" s="45">
        <v>2.1622968214226501E+18</v>
      </c>
      <c r="I21" s="45">
        <v>3.0331402193077901E+17</v>
      </c>
      <c r="J21" s="45">
        <v>2.2724341525991803E+18</v>
      </c>
      <c r="K21" s="45">
        <v>2.8556973229032301E+17</v>
      </c>
      <c r="L21" s="45">
        <v>2.27243415259918E+18</v>
      </c>
    </row>
    <row r="22" spans="1:12">
      <c r="A22">
        <v>20</v>
      </c>
      <c r="B22" s="45">
        <v>2.1356799034808499E+18</v>
      </c>
      <c r="C22" s="45">
        <v>3.3636649590155002E+17</v>
      </c>
      <c r="D22" s="45">
        <v>2.2491197134842701E+18</v>
      </c>
      <c r="E22" s="45">
        <v>3.1322951532799302E+17</v>
      </c>
      <c r="F22" s="45">
        <v>2.2491197134842701E+18</v>
      </c>
      <c r="G22">
        <v>20</v>
      </c>
      <c r="H22" s="45">
        <v>2.1356799034808499E+18</v>
      </c>
      <c r="I22" s="45">
        <v>3.3636649590155002E+17</v>
      </c>
      <c r="J22" s="45">
        <v>2.2491197134842701E+18</v>
      </c>
      <c r="K22" s="45">
        <v>3.1322951532799302E+17</v>
      </c>
      <c r="L22" s="45">
        <v>2.2491197134842701E+18</v>
      </c>
    </row>
    <row r="23" spans="1:12">
      <c r="A23">
        <v>21</v>
      </c>
      <c r="B23" s="45">
        <v>2.20604402408786E+18</v>
      </c>
      <c r="C23" s="45">
        <v>3.4331724907417702E+17</v>
      </c>
      <c r="D23" s="45">
        <v>2.3118623022066002E+18</v>
      </c>
      <c r="E23" s="45">
        <v>3.2164927174045702E+17</v>
      </c>
      <c r="F23" s="45">
        <v>2.3118623022066002E+18</v>
      </c>
      <c r="G23">
        <v>21</v>
      </c>
      <c r="H23" s="45">
        <v>2.20604402408786E+18</v>
      </c>
      <c r="I23" s="45">
        <v>3.4331724907417702E+17</v>
      </c>
      <c r="J23" s="45">
        <v>2.3118623022066002E+18</v>
      </c>
      <c r="K23" s="45">
        <v>3.2164927174045702E+17</v>
      </c>
      <c r="L23" s="45">
        <v>2.3118623022066002E+18</v>
      </c>
    </row>
    <row r="24" spans="1:12">
      <c r="A24">
        <v>22</v>
      </c>
      <c r="B24" s="45">
        <v>2.3071509454217001E+18</v>
      </c>
      <c r="C24" s="45">
        <v>3.3044691830516E+17</v>
      </c>
      <c r="D24" s="45">
        <v>2.4013453808834698E+18</v>
      </c>
      <c r="E24" s="45">
        <v>3.1194979532686298E+17</v>
      </c>
      <c r="F24" s="45">
        <v>2.4013453808834698E+18</v>
      </c>
      <c r="G24">
        <v>22</v>
      </c>
      <c r="H24" s="45">
        <v>2.3071509454217001E+18</v>
      </c>
      <c r="I24" s="45">
        <v>3.3044691830516E+17</v>
      </c>
      <c r="J24" s="45">
        <v>2.4013453808834698E+18</v>
      </c>
      <c r="K24" s="45">
        <v>3.1194979532686298E+17</v>
      </c>
      <c r="L24" s="45">
        <v>2.4013453808834698E+18</v>
      </c>
    </row>
    <row r="25" spans="1:12">
      <c r="A25">
        <v>23</v>
      </c>
      <c r="B25" s="45">
        <v>2.3471970340604099E+18</v>
      </c>
      <c r="C25" s="45">
        <v>3.7681218611876499E+17</v>
      </c>
      <c r="D25" s="45">
        <v>2.43246844417792E+18</v>
      </c>
      <c r="E25" s="45">
        <v>3.4932974773931501E+17</v>
      </c>
      <c r="F25" s="45">
        <v>2.43246844417792E+18</v>
      </c>
      <c r="G25">
        <v>23</v>
      </c>
      <c r="H25" s="45">
        <v>2.3471970340604099E+18</v>
      </c>
      <c r="I25" s="45">
        <v>3.7681218611876499E+17</v>
      </c>
      <c r="J25" s="45">
        <v>2.43246844417792E+18</v>
      </c>
      <c r="K25" s="45">
        <v>3.4932974773931501E+17</v>
      </c>
      <c r="L25" s="45">
        <v>2.43246844417792E+18</v>
      </c>
    </row>
    <row r="26" spans="1:12">
      <c r="A26">
        <v>24</v>
      </c>
      <c r="B26" s="45">
        <v>2.41735759471279E+18</v>
      </c>
      <c r="C26" s="45">
        <v>4.2657917062355501E+17</v>
      </c>
      <c r="D26" s="45">
        <v>2.4917386256946601E+18</v>
      </c>
      <c r="E26" s="45">
        <v>3.9461678805339002E+17</v>
      </c>
      <c r="F26" s="45">
        <v>2.4917386256946601E+18</v>
      </c>
      <c r="G26">
        <v>24</v>
      </c>
      <c r="H26" s="45">
        <v>2.41735759471279E+18</v>
      </c>
      <c r="I26" s="45">
        <v>4.2657917062355501E+17</v>
      </c>
      <c r="J26" s="45">
        <v>2.4917386256946601E+18</v>
      </c>
      <c r="K26" s="45">
        <v>3.9461678805339002E+17</v>
      </c>
      <c r="L26" s="45">
        <v>2.4917386256946601E+18</v>
      </c>
    </row>
    <row r="27" spans="1:12">
      <c r="A27">
        <v>25</v>
      </c>
      <c r="B27" s="45">
        <v>2.5643274337117102E+18</v>
      </c>
      <c r="C27" s="45">
        <v>4.0866948345769402E+17</v>
      </c>
      <c r="D27" s="45">
        <v>2.6200586323405901E+18</v>
      </c>
      <c r="E27" s="45">
        <v>3.7884452632268102E+17</v>
      </c>
      <c r="F27" s="45">
        <v>2.6200586323405901E+18</v>
      </c>
      <c r="G27">
        <v>25</v>
      </c>
      <c r="H27" s="45">
        <v>2.5643274337117102E+18</v>
      </c>
      <c r="I27" s="45">
        <v>4.0866948345769402E+17</v>
      </c>
      <c r="J27" s="45">
        <v>2.6200586323405901E+18</v>
      </c>
      <c r="K27" s="45">
        <v>3.7884452632268102E+17</v>
      </c>
      <c r="L27" s="45">
        <v>2.6200586323405901E+18</v>
      </c>
    </row>
    <row r="28" spans="1:12">
      <c r="A28">
        <v>26</v>
      </c>
      <c r="B28" s="45">
        <v>2.69541329762976E+18</v>
      </c>
      <c r="C28" s="45">
        <v>3.8663157178836602E+17</v>
      </c>
      <c r="D28" s="45">
        <v>2.7341685891684803E+18</v>
      </c>
      <c r="E28" s="45">
        <v>3.6012509843217901E+17</v>
      </c>
      <c r="F28" s="45">
        <v>2.7341685891684803E+18</v>
      </c>
      <c r="G28">
        <v>26</v>
      </c>
      <c r="H28" s="45">
        <v>2.69541329762976E+18</v>
      </c>
      <c r="I28" s="45">
        <v>3.8663157178836602E+17</v>
      </c>
      <c r="J28" s="45">
        <v>2.7341685891684803E+18</v>
      </c>
      <c r="K28" s="45">
        <v>3.6012509843217901E+17</v>
      </c>
      <c r="L28" s="45">
        <v>2.7341685891684803E+18</v>
      </c>
    </row>
    <row r="29" spans="1:12">
      <c r="A29">
        <v>27</v>
      </c>
      <c r="B29" s="45">
        <v>2.8678255507753498E+18</v>
      </c>
      <c r="C29" s="45">
        <v>3.8282492019477798E+17</v>
      </c>
      <c r="D29" s="45">
        <v>2.8867944731373701E+18</v>
      </c>
      <c r="E29" s="45">
        <v>3.5984776850454298E+17</v>
      </c>
      <c r="F29" s="45">
        <v>2.8867944731373701E+18</v>
      </c>
      <c r="G29">
        <v>27</v>
      </c>
      <c r="H29" s="45">
        <v>2.8678255507753498E+18</v>
      </c>
      <c r="I29" s="45">
        <v>3.8282492019477798E+17</v>
      </c>
      <c r="J29" s="45">
        <v>2.8867944731373701E+18</v>
      </c>
      <c r="K29" s="45">
        <v>3.5984776850454298E+17</v>
      </c>
      <c r="L29" s="45">
        <v>2.8867944731373701E+18</v>
      </c>
    </row>
    <row r="30" spans="1:12">
      <c r="A30">
        <v>28</v>
      </c>
      <c r="B30" s="45">
        <v>2.9675720155519498E+18</v>
      </c>
      <c r="C30" s="45">
        <v>4.11497564518896E+17</v>
      </c>
      <c r="D30" s="45">
        <v>2.9666683507889398E+18</v>
      </c>
      <c r="E30" s="45">
        <v>3.8213236497106598E+17</v>
      </c>
      <c r="F30" s="45">
        <v>2.9666683507889398E+18</v>
      </c>
      <c r="G30">
        <v>28</v>
      </c>
      <c r="H30" s="45">
        <v>2.9675720155519498E+18</v>
      </c>
      <c r="I30" s="45">
        <v>4.11497564518896E+17</v>
      </c>
      <c r="J30" s="45">
        <v>2.9666683507889398E+18</v>
      </c>
      <c r="K30" s="45">
        <v>3.8213236497106598E+17</v>
      </c>
      <c r="L30" s="45">
        <v>2.9666683507889398E+18</v>
      </c>
    </row>
    <row r="31" spans="1:12">
      <c r="A31">
        <v>29</v>
      </c>
      <c r="B31" s="45">
        <v>2.8927841494491602E+18</v>
      </c>
      <c r="C31" s="45">
        <v>4.7383349615481203E+17</v>
      </c>
      <c r="D31" s="45">
        <v>2.9051247864158802E+18</v>
      </c>
      <c r="E31" s="45">
        <v>4.37187629740704E+17</v>
      </c>
      <c r="F31" s="45">
        <v>2.9051247864158802E+18</v>
      </c>
      <c r="G31">
        <v>29</v>
      </c>
      <c r="H31" s="45">
        <v>2.8927841494491602E+18</v>
      </c>
      <c r="I31" s="45">
        <v>4.7383349615481203E+17</v>
      </c>
      <c r="J31" s="45">
        <v>2.9051247864158802E+18</v>
      </c>
      <c r="K31" s="45">
        <v>4.37187629740704E+17</v>
      </c>
      <c r="L31" s="45">
        <v>2.9051247864158802E+18</v>
      </c>
    </row>
    <row r="32" spans="1:12">
      <c r="A32">
        <v>30</v>
      </c>
      <c r="B32" s="45">
        <v>2.9425263544386801E+18</v>
      </c>
      <c r="C32" s="45">
        <v>5.5084500425007091E+17</v>
      </c>
      <c r="D32" s="45">
        <v>2.94630323725393E+18</v>
      </c>
      <c r="E32" s="45">
        <v>5.0037822754243597E+17</v>
      </c>
      <c r="F32" s="45">
        <v>2.94630323725393E+18</v>
      </c>
      <c r="G32">
        <v>30</v>
      </c>
      <c r="H32" s="45">
        <v>2.9425263544386801E+18</v>
      </c>
      <c r="I32" s="45">
        <v>5.5084500425007091E+17</v>
      </c>
      <c r="J32" s="45">
        <v>2.94630323725393E+18</v>
      </c>
      <c r="K32" s="45">
        <v>5.0037822754243597E+17</v>
      </c>
      <c r="L32" s="45">
        <v>2.94630323725393E+18</v>
      </c>
    </row>
    <row r="33" spans="1:12">
      <c r="A33">
        <v>31</v>
      </c>
      <c r="B33" s="45">
        <v>3.3052427589518899E+18</v>
      </c>
      <c r="C33" s="45">
        <v>5.2883044341272998E+17</v>
      </c>
      <c r="D33" s="45">
        <v>3.2527944422883098E+18</v>
      </c>
      <c r="E33" s="45">
        <v>4.8339396278489402E+17</v>
      </c>
      <c r="F33" s="45">
        <v>3.2527944422883098E+18</v>
      </c>
      <c r="G33">
        <v>31</v>
      </c>
      <c r="H33" s="45">
        <v>3.3052427589518899E+18</v>
      </c>
      <c r="I33" s="45">
        <v>5.2883044341272998E+17</v>
      </c>
      <c r="J33" s="45">
        <v>3.2527944422883098E+18</v>
      </c>
      <c r="K33" s="45">
        <v>4.8339396278489402E+17</v>
      </c>
      <c r="L33" s="45">
        <v>3.2527944422883098E+18</v>
      </c>
    </row>
    <row r="34" spans="1:12">
      <c r="A34">
        <v>32</v>
      </c>
      <c r="B34" s="45">
        <v>3.6756567270048799E+18</v>
      </c>
      <c r="C34" s="45">
        <v>5.9116101642842099E+17</v>
      </c>
      <c r="D34" s="45">
        <v>3.5620454515183498E+18</v>
      </c>
      <c r="E34" s="45">
        <v>5.3578276661159098E+17</v>
      </c>
      <c r="F34" s="45">
        <v>3.5620454515183498E+18</v>
      </c>
      <c r="G34">
        <v>32</v>
      </c>
      <c r="H34" s="45">
        <v>3.6756567270048799E+18</v>
      </c>
      <c r="I34" s="45">
        <v>5.9116101642842099E+17</v>
      </c>
      <c r="J34" s="45">
        <v>3.5620454515183498E+18</v>
      </c>
      <c r="K34" s="45">
        <v>5.3578276661159098E+17</v>
      </c>
      <c r="L34" s="45">
        <v>3.5620454515183498E+18</v>
      </c>
    </row>
    <row r="35" spans="1:12">
      <c r="A35">
        <v>33</v>
      </c>
      <c r="B35" s="45">
        <v>3.6490572520735002E+18</v>
      </c>
      <c r="C35" s="45">
        <v>6.4130498592287296E+17</v>
      </c>
      <c r="D35" s="45">
        <v>3.5261435407603702E+18</v>
      </c>
      <c r="E35" s="45">
        <v>5.7368353376320608E+17</v>
      </c>
      <c r="F35" s="45">
        <v>3.5261435407603702E+18</v>
      </c>
      <c r="G35">
        <v>33</v>
      </c>
      <c r="H35" s="45">
        <v>3.6490572520735002E+18</v>
      </c>
      <c r="I35" s="45">
        <v>6.4130498592287296E+17</v>
      </c>
      <c r="J35" s="45">
        <v>3.5261435407603702E+18</v>
      </c>
      <c r="K35" s="45">
        <v>5.7368353376320608E+17</v>
      </c>
      <c r="L35" s="45">
        <v>3.5261435407603702E+18</v>
      </c>
    </row>
    <row r="36" spans="1:12">
      <c r="A36">
        <v>34</v>
      </c>
      <c r="B36" s="45">
        <v>3.4314149200327501E+18</v>
      </c>
      <c r="C36" s="45">
        <v>6.5764549290210995E+17</v>
      </c>
      <c r="D36" s="45">
        <v>3.3237683098336399E+18</v>
      </c>
      <c r="E36" s="45">
        <v>5.8737206652560499E+17</v>
      </c>
      <c r="F36" s="45">
        <v>3.3237683098336399E+18</v>
      </c>
      <c r="G36">
        <v>34</v>
      </c>
      <c r="H36" s="45">
        <v>3.4314149200327501E+18</v>
      </c>
      <c r="I36" s="45">
        <v>6.5764549290210995E+17</v>
      </c>
      <c r="J36" s="45">
        <v>3.3237683098336399E+18</v>
      </c>
      <c r="K36" s="45">
        <v>5.8737206652560499E+17</v>
      </c>
      <c r="L36" s="45">
        <v>3.3237683098336399E+18</v>
      </c>
    </row>
    <row r="37" spans="1:12">
      <c r="A37">
        <v>35</v>
      </c>
      <c r="B37" s="45">
        <v>3.2803702551426002E+18</v>
      </c>
      <c r="C37" s="45">
        <v>6.2928091767101094E+17</v>
      </c>
      <c r="D37" s="45">
        <v>3.1824106061510702E+18</v>
      </c>
      <c r="E37" s="45">
        <v>5.6060734953495802E+17</v>
      </c>
      <c r="F37" s="45">
        <v>3.1824106061510702E+18</v>
      </c>
      <c r="G37">
        <v>35</v>
      </c>
      <c r="H37" s="45">
        <v>3.2803702551426002E+18</v>
      </c>
      <c r="I37" s="45">
        <v>6.2928091767101094E+17</v>
      </c>
      <c r="J37" s="45">
        <v>3.1824106061510702E+18</v>
      </c>
      <c r="K37" s="45">
        <v>5.6060734953495802E+17</v>
      </c>
      <c r="L37" s="45">
        <v>3.1824106061510702E+18</v>
      </c>
    </row>
    <row r="38" spans="1:12">
      <c r="A38">
        <v>36</v>
      </c>
      <c r="B38" s="45">
        <v>3.2893439859439299E+18</v>
      </c>
      <c r="C38" s="45">
        <v>5.9981224654557197E+17</v>
      </c>
      <c r="D38" s="45">
        <v>3.1941874952756797E+18</v>
      </c>
      <c r="E38" s="45">
        <v>5.3874760244773901E+17</v>
      </c>
      <c r="F38" s="45">
        <v>3.1941874952756797E+18</v>
      </c>
      <c r="G38">
        <v>36</v>
      </c>
      <c r="H38" s="45">
        <v>3.2893439859439299E+18</v>
      </c>
      <c r="I38" s="45">
        <v>5.9981224654557197E+17</v>
      </c>
      <c r="J38" s="45">
        <v>3.1941874952756797E+18</v>
      </c>
      <c r="K38" s="45">
        <v>5.3874760244773901E+17</v>
      </c>
      <c r="L38" s="45">
        <v>3.1941874952756797E+18</v>
      </c>
    </row>
    <row r="39" spans="1:12">
      <c r="A39">
        <v>37</v>
      </c>
      <c r="B39" s="45">
        <v>3.30898229152256E+18</v>
      </c>
      <c r="C39" s="45">
        <v>6.0526542656505498E+17</v>
      </c>
      <c r="D39" s="45">
        <v>3.2139547282691799E+18</v>
      </c>
      <c r="E39" s="45">
        <v>5.4265268469526502E+17</v>
      </c>
      <c r="F39" s="45">
        <v>3.2139547282691799E+18</v>
      </c>
      <c r="G39">
        <v>37</v>
      </c>
      <c r="H39" s="45">
        <v>3.30898229152256E+18</v>
      </c>
      <c r="I39" s="45">
        <v>6.0526542656505498E+17</v>
      </c>
      <c r="J39" s="45">
        <v>3.2139547282691799E+18</v>
      </c>
      <c r="K39" s="45">
        <v>5.4265268469526502E+17</v>
      </c>
      <c r="L39" s="45">
        <v>3.2139547282691799E+18</v>
      </c>
    </row>
    <row r="40" spans="1:12">
      <c r="A40">
        <v>38</v>
      </c>
      <c r="B40" s="45">
        <v>3.45273440342163E+18</v>
      </c>
      <c r="C40" s="45">
        <v>6.4036046161610304E+17</v>
      </c>
      <c r="D40" s="45">
        <v>3.33237237708512E+18</v>
      </c>
      <c r="E40" s="45">
        <v>5.7209035669977197E+17</v>
      </c>
      <c r="F40" s="45">
        <v>3.33237237708512E+18</v>
      </c>
      <c r="G40">
        <v>38</v>
      </c>
      <c r="H40" s="45">
        <v>3.45273440342163E+18</v>
      </c>
      <c r="I40" s="45">
        <v>6.4036046161610304E+17</v>
      </c>
      <c r="J40" s="45">
        <v>3.33237237708512E+18</v>
      </c>
      <c r="K40" s="45">
        <v>5.7209035669977197E+17</v>
      </c>
      <c r="L40" s="45">
        <v>3.33237237708512E+18</v>
      </c>
    </row>
    <row r="41" spans="1:12">
      <c r="A41">
        <v>39</v>
      </c>
      <c r="B41" s="45">
        <v>3.5853561100151199E+18</v>
      </c>
      <c r="C41" s="45">
        <v>6.3562446910570906E+17</v>
      </c>
      <c r="D41" s="45">
        <v>3.44337369380288E+18</v>
      </c>
      <c r="E41" s="45">
        <v>5.6478606992241101E+17</v>
      </c>
      <c r="F41" s="45">
        <v>3.44337369380288E+18</v>
      </c>
      <c r="G41">
        <v>39</v>
      </c>
      <c r="H41" s="45">
        <v>3.5853561100151199E+18</v>
      </c>
      <c r="I41" s="45">
        <v>6.3562446910570906E+17</v>
      </c>
      <c r="J41" s="45">
        <v>3.44337369380288E+18</v>
      </c>
      <c r="K41" s="45">
        <v>5.6478606992241101E+17</v>
      </c>
      <c r="L41" s="45">
        <v>3.44337369380288E+18</v>
      </c>
    </row>
    <row r="42" spans="1:12">
      <c r="A42">
        <v>40</v>
      </c>
      <c r="B42" s="45">
        <v>3.8271461278928701E+18</v>
      </c>
      <c r="C42" s="45">
        <v>7.15225265271872E+17</v>
      </c>
      <c r="D42" s="45">
        <v>3.64438626366189E+18</v>
      </c>
      <c r="E42" s="45">
        <v>6.3434378165346995E+17</v>
      </c>
      <c r="F42" s="45">
        <v>3.64438626366189E+18</v>
      </c>
      <c r="G42">
        <v>40</v>
      </c>
      <c r="H42" s="45">
        <v>3.8271461278928701E+18</v>
      </c>
      <c r="I42" s="45">
        <v>7.15225265271872E+17</v>
      </c>
      <c r="J42" s="45">
        <v>3.64438626366189E+18</v>
      </c>
      <c r="K42" s="45">
        <v>6.3434378165346995E+17</v>
      </c>
      <c r="L42" s="45">
        <v>3.64438626366189E+18</v>
      </c>
    </row>
    <row r="43" spans="1:12">
      <c r="A43">
        <v>41</v>
      </c>
      <c r="B43" s="45">
        <v>3.9343140226474301E+18</v>
      </c>
      <c r="C43" s="45">
        <v>7.4738690528561395E+17</v>
      </c>
      <c r="D43" s="45">
        <v>3.72402509838496E+18</v>
      </c>
      <c r="E43" s="45">
        <v>6.4958332043616E+17</v>
      </c>
      <c r="F43" s="45">
        <v>3.72402509838496E+18</v>
      </c>
      <c r="G43">
        <v>41</v>
      </c>
      <c r="H43" s="45">
        <v>3.9343140226474301E+18</v>
      </c>
      <c r="I43" s="45">
        <v>7.4738690528561395E+17</v>
      </c>
      <c r="J43" s="45">
        <v>3.72402509838496E+18</v>
      </c>
      <c r="K43" s="45">
        <v>6.4958332043616E+17</v>
      </c>
      <c r="L43" s="45">
        <v>3.72402509838496E+18</v>
      </c>
    </row>
    <row r="44" spans="1:12">
      <c r="A44">
        <v>42</v>
      </c>
      <c r="B44" s="45">
        <v>3.6990992778365599E+18</v>
      </c>
      <c r="C44" s="45">
        <v>7.0608962157384294E+17</v>
      </c>
      <c r="D44" s="45">
        <v>3.5217452019798799E+18</v>
      </c>
      <c r="E44" s="45">
        <v>6.1563021695959706E+17</v>
      </c>
      <c r="F44" s="45">
        <v>3.5217452019798799E+18</v>
      </c>
      <c r="G44">
        <v>42</v>
      </c>
      <c r="H44" s="45">
        <v>3.6990992778365599E+18</v>
      </c>
      <c r="I44" s="45">
        <v>7.0608962157384294E+17</v>
      </c>
      <c r="J44" s="45">
        <v>3.5217452019798799E+18</v>
      </c>
      <c r="K44" s="45">
        <v>6.1563021695959706E+17</v>
      </c>
      <c r="L44" s="45">
        <v>3.5217452019798799E+18</v>
      </c>
    </row>
    <row r="45" spans="1:12">
      <c r="A45">
        <v>43</v>
      </c>
      <c r="B45" s="45">
        <v>3.6212929574198799E+18</v>
      </c>
      <c r="C45" s="45">
        <v>6.9778434611149402E+17</v>
      </c>
      <c r="D45" s="45">
        <v>3.4502636167245798E+18</v>
      </c>
      <c r="E45" s="45">
        <v>6.0905111628198605E+17</v>
      </c>
      <c r="F45" s="45">
        <v>3.4502636167245798E+18</v>
      </c>
      <c r="G45">
        <v>43</v>
      </c>
      <c r="H45" s="45">
        <v>3.6212929574198799E+18</v>
      </c>
      <c r="I45" s="45">
        <v>6.9778434611149402E+17</v>
      </c>
      <c r="J45" s="45">
        <v>3.4502636167245798E+18</v>
      </c>
      <c r="K45" s="45">
        <v>6.0905111628198605E+17</v>
      </c>
      <c r="L45" s="45">
        <v>3.4502636167245798E+18</v>
      </c>
    </row>
    <row r="46" spans="1:12">
      <c r="A46">
        <v>44</v>
      </c>
      <c r="B46" s="45">
        <v>3.41951303201617E+18</v>
      </c>
      <c r="C46" s="45">
        <v>6.8477404982097894E+17</v>
      </c>
      <c r="D46" s="45">
        <v>3.2679860744087598E+18</v>
      </c>
      <c r="E46" s="45">
        <v>5.9788451864253504E+17</v>
      </c>
      <c r="F46" s="45">
        <v>3.2679860744087598E+18</v>
      </c>
      <c r="G46">
        <v>44</v>
      </c>
      <c r="H46" s="45">
        <v>3.41951303201617E+18</v>
      </c>
      <c r="I46" s="45">
        <v>6.8477404982097894E+17</v>
      </c>
      <c r="J46" s="45">
        <v>3.2679860744087598E+18</v>
      </c>
      <c r="K46" s="45">
        <v>5.9788451864253504E+17</v>
      </c>
      <c r="L46" s="45">
        <v>3.2679860744087598E+18</v>
      </c>
    </row>
    <row r="47" spans="1:12">
      <c r="A47">
        <v>45</v>
      </c>
      <c r="B47" s="45">
        <v>3.4615864062280602E+18</v>
      </c>
      <c r="C47" s="45">
        <v>6.7048216576775194E+17</v>
      </c>
      <c r="D47" s="45">
        <v>3.2930446679877601E+18</v>
      </c>
      <c r="E47" s="45">
        <v>5.8990937639815398E+17</v>
      </c>
      <c r="F47" s="45">
        <v>3.2930446679877601E+18</v>
      </c>
      <c r="G47">
        <v>45</v>
      </c>
      <c r="H47" s="45">
        <v>3.4615864062280602E+18</v>
      </c>
      <c r="I47" s="45">
        <v>6.7048216576775194E+17</v>
      </c>
      <c r="J47" s="45">
        <v>3.2930446679877601E+18</v>
      </c>
      <c r="K47" s="45">
        <v>5.8990937639815398E+17</v>
      </c>
      <c r="L47" s="45">
        <v>3.2930446679877601E+18</v>
      </c>
    </row>
    <row r="48" spans="1:12">
      <c r="A48">
        <v>46</v>
      </c>
      <c r="B48" s="45">
        <v>3.3351955770884301E+18</v>
      </c>
      <c r="C48" s="45">
        <v>5.3911123083768698E+17</v>
      </c>
      <c r="D48" s="45">
        <v>3.1754567761896202E+18</v>
      </c>
      <c r="E48" s="45">
        <v>4.8023268304541197E+17</v>
      </c>
      <c r="F48" s="45">
        <v>3.1754567761896202E+18</v>
      </c>
      <c r="G48">
        <v>46</v>
      </c>
      <c r="H48" s="45">
        <v>3.3351955770884301E+18</v>
      </c>
      <c r="I48" s="45">
        <v>5.3911123083768698E+17</v>
      </c>
      <c r="J48" s="45">
        <v>3.1754567761896202E+18</v>
      </c>
      <c r="K48" s="45">
        <v>4.8023268304541197E+17</v>
      </c>
      <c r="L48" s="45">
        <v>3.1754567761896202E+18</v>
      </c>
    </row>
    <row r="49" spans="1:12">
      <c r="A49">
        <v>47</v>
      </c>
      <c r="B49" s="45">
        <v>3.2284837945175398E+18</v>
      </c>
      <c r="C49" s="45">
        <v>4.8118975626150899E+17</v>
      </c>
      <c r="D49" s="45">
        <v>3.0814571897012198E+18</v>
      </c>
      <c r="E49" s="45">
        <v>4.3295832423881498E+17</v>
      </c>
      <c r="F49" s="45">
        <v>3.0814571897012198E+18</v>
      </c>
      <c r="G49">
        <v>47</v>
      </c>
      <c r="H49" s="45">
        <v>3.2284837945175398E+18</v>
      </c>
      <c r="I49" s="45">
        <v>4.8118975626150899E+17</v>
      </c>
      <c r="J49" s="45">
        <v>3.0814571897012198E+18</v>
      </c>
      <c r="K49" s="45">
        <v>4.3295832423881498E+17</v>
      </c>
      <c r="L49" s="45">
        <v>3.0814571897012198E+18</v>
      </c>
    </row>
    <row r="50" spans="1:12">
      <c r="A50">
        <v>48</v>
      </c>
      <c r="B50" s="45">
        <v>3.0474554969687501E+18</v>
      </c>
      <c r="C50" s="45">
        <v>4.3227328346816499E+17</v>
      </c>
      <c r="D50" s="45">
        <v>2.9184218354340301E+18</v>
      </c>
      <c r="E50" s="45">
        <v>3.8997434423749798E+17</v>
      </c>
      <c r="F50" s="45">
        <v>2.9184218354340301E+18</v>
      </c>
      <c r="G50">
        <v>48</v>
      </c>
      <c r="H50" s="45">
        <v>3.0474554969687501E+18</v>
      </c>
      <c r="I50" s="45">
        <v>4.3227328346816499E+17</v>
      </c>
      <c r="J50" s="45">
        <v>2.9184218354340301E+18</v>
      </c>
      <c r="K50" s="45">
        <v>3.8997434423749798E+17</v>
      </c>
      <c r="L50" s="45">
        <v>2.9184218354340301E+18</v>
      </c>
    </row>
    <row r="51" spans="1:12">
      <c r="A51">
        <v>49</v>
      </c>
      <c r="B51" s="45">
        <v>2.8664793995763098E+18</v>
      </c>
      <c r="C51" s="45">
        <v>4.4609315525356301E+17</v>
      </c>
      <c r="D51" s="45">
        <v>2.7568963177837501E+18</v>
      </c>
      <c r="E51" s="45">
        <v>4.0357655685911898E+17</v>
      </c>
      <c r="F51" s="45">
        <v>2.7568963177837501E+18</v>
      </c>
      <c r="G51">
        <v>49</v>
      </c>
      <c r="H51" s="45">
        <v>2.8664793995763098E+18</v>
      </c>
      <c r="I51" s="45">
        <v>4.4609315525356301E+17</v>
      </c>
      <c r="J51" s="45">
        <v>2.7568963177837501E+18</v>
      </c>
      <c r="K51" s="45">
        <v>4.0357655685911898E+17</v>
      </c>
      <c r="L51" s="45">
        <v>2.7568963177837501E+18</v>
      </c>
    </row>
    <row r="52" spans="1:12">
      <c r="A52">
        <v>50</v>
      </c>
      <c r="B52" s="45">
        <v>2.6334352401370998E+18</v>
      </c>
      <c r="C52" s="45">
        <v>4.4229978458070899E+17</v>
      </c>
      <c r="D52" s="45">
        <v>2.5515600240501299E+18</v>
      </c>
      <c r="E52" s="45">
        <v>3.9580675714087501E+17</v>
      </c>
      <c r="F52" s="45">
        <v>2.5515600240501299E+18</v>
      </c>
      <c r="G52">
        <v>50</v>
      </c>
      <c r="H52" s="45">
        <v>2.6334352401370998E+18</v>
      </c>
      <c r="I52" s="45">
        <v>4.4229978458070899E+17</v>
      </c>
      <c r="J52" s="45">
        <v>2.5515600240501299E+18</v>
      </c>
      <c r="K52" s="45">
        <v>3.9580675714087501E+17</v>
      </c>
      <c r="L52" s="45">
        <v>2.5515600240501299E+18</v>
      </c>
    </row>
    <row r="53" spans="1:12">
      <c r="A53">
        <v>51</v>
      </c>
      <c r="B53" s="45">
        <v>2.6257979525319301E+18</v>
      </c>
      <c r="C53" s="45">
        <v>5.2176282471065997E+17</v>
      </c>
      <c r="D53" s="45">
        <v>2.5368794882066698E+18</v>
      </c>
      <c r="E53" s="45">
        <v>4.6010113867004998E+17</v>
      </c>
      <c r="F53" s="45">
        <v>2.5368794882066698E+18</v>
      </c>
      <c r="G53">
        <v>51</v>
      </c>
      <c r="H53" s="45">
        <v>2.6257979525319301E+18</v>
      </c>
      <c r="I53" s="45">
        <v>5.2176282471065997E+17</v>
      </c>
      <c r="J53" s="45">
        <v>2.5368794882066698E+18</v>
      </c>
      <c r="K53" s="45">
        <v>4.6010113867004998E+17</v>
      </c>
      <c r="L53" s="45">
        <v>2.5368794882066698E+18</v>
      </c>
    </row>
    <row r="54" spans="1:12">
      <c r="A54">
        <v>52</v>
      </c>
      <c r="B54" s="45">
        <v>2.6662248179435203E+18</v>
      </c>
      <c r="C54" s="45">
        <v>5.9505150890005504E+17</v>
      </c>
      <c r="D54" s="45">
        <v>2.5737971979627802E+18</v>
      </c>
      <c r="E54" s="45">
        <v>5.1804912066383898E+17</v>
      </c>
      <c r="F54" s="45">
        <v>2.5737971979627802E+18</v>
      </c>
      <c r="G54">
        <v>52</v>
      </c>
      <c r="H54" s="45">
        <v>2.6662248179435203E+18</v>
      </c>
      <c r="I54" s="45">
        <v>5.9505150890005504E+17</v>
      </c>
      <c r="J54" s="45">
        <v>2.5737971979627802E+18</v>
      </c>
      <c r="K54" s="45">
        <v>5.1804912066383898E+17</v>
      </c>
      <c r="L54" s="45">
        <v>2.5737971979627802E+18</v>
      </c>
    </row>
    <row r="55" spans="1:12">
      <c r="A55">
        <v>53</v>
      </c>
      <c r="B55" s="45">
        <v>2.4206502597791299E+18</v>
      </c>
      <c r="C55" s="45">
        <v>6.0142372612510003E+17</v>
      </c>
      <c r="D55" s="45">
        <v>2.37050405178944E+18</v>
      </c>
      <c r="E55" s="45">
        <v>5.2901039599500102E+17</v>
      </c>
      <c r="F55" s="45">
        <v>2.37050405178944E+18</v>
      </c>
      <c r="G55">
        <v>53</v>
      </c>
      <c r="H55" s="45">
        <v>2.4206502597791299E+18</v>
      </c>
      <c r="I55" s="45">
        <v>6.0142372612510003E+17</v>
      </c>
      <c r="J55" s="45">
        <v>2.37050405178944E+18</v>
      </c>
      <c r="K55" s="45">
        <v>5.2901039599500102E+17</v>
      </c>
      <c r="L55" s="45">
        <v>2.37050405178944E+18</v>
      </c>
    </row>
    <row r="56" spans="1:12">
      <c r="A56">
        <v>54</v>
      </c>
      <c r="B56" s="45">
        <v>2.0419798513347699E+18</v>
      </c>
      <c r="C56" s="45">
        <v>4.5312937838614298E+17</v>
      </c>
      <c r="D56" s="45">
        <v>2.05010769973472E+18</v>
      </c>
      <c r="E56" s="45">
        <v>4.0347599541780102E+17</v>
      </c>
      <c r="F56" s="45">
        <v>2.05010769973472E+18</v>
      </c>
      <c r="G56">
        <v>54</v>
      </c>
      <c r="H56" s="45">
        <v>2.0419798513347699E+18</v>
      </c>
      <c r="I56" s="45">
        <v>4.5312937838614298E+17</v>
      </c>
      <c r="J56" s="45">
        <v>2.05010769973472E+18</v>
      </c>
      <c r="K56" s="45">
        <v>4.0347599541780102E+17</v>
      </c>
      <c r="L56" s="45">
        <v>2.05010769973472E+18</v>
      </c>
    </row>
    <row r="57" spans="1:12">
      <c r="A57">
        <v>55</v>
      </c>
      <c r="B57" s="45">
        <v>1.87647778935425E+18</v>
      </c>
      <c r="C57" s="45">
        <v>4.12989888246304E+17</v>
      </c>
      <c r="D57" s="45">
        <v>1.90890452071233E+18</v>
      </c>
      <c r="E57" s="45">
        <v>3.71558453113664E+17</v>
      </c>
      <c r="F57" s="45">
        <v>1.90890452071233E+18</v>
      </c>
      <c r="G57">
        <v>55</v>
      </c>
      <c r="H57" s="45">
        <v>1.87647778935425E+18</v>
      </c>
      <c r="I57" s="45">
        <v>4.12989888246304E+17</v>
      </c>
      <c r="J57" s="45">
        <v>1.90890452071233E+18</v>
      </c>
      <c r="K57" s="45">
        <v>3.71558453113664E+17</v>
      </c>
      <c r="L57" s="45">
        <v>1.90890452071233E+18</v>
      </c>
    </row>
    <row r="58" spans="1:12">
      <c r="A58">
        <v>56</v>
      </c>
      <c r="B58" s="45">
        <v>1.8371428025998001E+18</v>
      </c>
      <c r="C58" s="45">
        <v>3.8808753145387898E+17</v>
      </c>
      <c r="D58" s="45">
        <v>1.8736082474190999E+18</v>
      </c>
      <c r="E58" s="45">
        <v>3.4884316738151501E+17</v>
      </c>
      <c r="F58" s="45">
        <v>1.8736082474190999E+18</v>
      </c>
      <c r="G58">
        <v>56</v>
      </c>
      <c r="H58" s="45">
        <v>1.8371428025998001E+18</v>
      </c>
      <c r="I58" s="45">
        <v>3.8808753145387898E+17</v>
      </c>
      <c r="J58" s="45">
        <v>1.8736082474190999E+18</v>
      </c>
      <c r="K58" s="45">
        <v>3.4884316738151501E+17</v>
      </c>
      <c r="L58" s="45">
        <v>1.8736082474190999E+18</v>
      </c>
    </row>
    <row r="59" spans="1:12">
      <c r="A59">
        <v>57</v>
      </c>
      <c r="B59" s="45">
        <v>1.82534324952291E+18</v>
      </c>
      <c r="C59" s="45">
        <v>4.4045421903991501E+17</v>
      </c>
      <c r="D59" s="45">
        <v>1.8613940489192801E+18</v>
      </c>
      <c r="E59" s="45">
        <v>3.92213848411864E+17</v>
      </c>
      <c r="F59" s="45">
        <v>1.8613940489192801E+18</v>
      </c>
      <c r="G59">
        <v>57</v>
      </c>
      <c r="H59" s="45">
        <v>1.82534324952291E+18</v>
      </c>
      <c r="I59" s="45">
        <v>4.4045421903991501E+17</v>
      </c>
      <c r="J59" s="45">
        <v>1.8613940489192801E+18</v>
      </c>
      <c r="K59" s="45">
        <v>3.92213848411864E+17</v>
      </c>
      <c r="L59" s="45">
        <v>1.8613940489192801E+18</v>
      </c>
    </row>
    <row r="60" spans="1:12">
      <c r="A60">
        <v>58</v>
      </c>
      <c r="B60" s="45">
        <v>1.9332654599551301E+18</v>
      </c>
      <c r="C60" s="45">
        <v>4.9838552225432499E+17</v>
      </c>
      <c r="D60" s="45">
        <v>1.95395624246848E+18</v>
      </c>
      <c r="E60" s="45">
        <v>4.4366279341184602E+17</v>
      </c>
      <c r="F60" s="45">
        <v>1.95395624246848E+18</v>
      </c>
      <c r="G60">
        <v>58</v>
      </c>
      <c r="H60" s="45">
        <v>1.9332654599551301E+18</v>
      </c>
      <c r="I60" s="45">
        <v>4.9838552225432499E+17</v>
      </c>
      <c r="J60" s="45">
        <v>1.95395624246848E+18</v>
      </c>
      <c r="K60" s="45">
        <v>4.4366279341184602E+17</v>
      </c>
      <c r="L60" s="45">
        <v>1.95395624246848E+18</v>
      </c>
    </row>
    <row r="61" spans="1:12">
      <c r="A61">
        <v>59</v>
      </c>
      <c r="B61" s="45">
        <v>2.16446275445602E+18</v>
      </c>
      <c r="C61" s="45">
        <v>5.2236020299132301E+17</v>
      </c>
      <c r="D61" s="45">
        <v>2.1565621662710999E+18</v>
      </c>
      <c r="E61" s="45">
        <v>4.64323471126832E+17</v>
      </c>
      <c r="F61" s="45">
        <v>2.1565621662710999E+18</v>
      </c>
      <c r="G61">
        <v>59</v>
      </c>
      <c r="H61" s="45">
        <v>2.16446275445602E+18</v>
      </c>
      <c r="I61" s="45">
        <v>5.2236020299132301E+17</v>
      </c>
      <c r="J61" s="45">
        <v>2.1565621662710999E+18</v>
      </c>
      <c r="K61" s="45">
        <v>4.64323471126832E+17</v>
      </c>
      <c r="L61" s="45">
        <v>2.1565621662710999E+18</v>
      </c>
    </row>
    <row r="62" spans="1:12">
      <c r="A62">
        <v>60</v>
      </c>
      <c r="B62" s="45">
        <v>1.9873392405161001E+18</v>
      </c>
      <c r="C62" s="45">
        <v>4.2712476526696902E+17</v>
      </c>
      <c r="D62" s="45">
        <v>1.9990033022253499E+18</v>
      </c>
      <c r="E62" s="45">
        <v>3.84039875100824E+17</v>
      </c>
      <c r="F62" s="45">
        <v>1.9990033022253499E+18</v>
      </c>
      <c r="G62">
        <v>60</v>
      </c>
      <c r="H62" s="45">
        <v>1.9873392405161001E+18</v>
      </c>
      <c r="I62" s="45">
        <v>4.2712476526696902E+17</v>
      </c>
      <c r="J62" s="45">
        <v>1.9990033022253499E+18</v>
      </c>
      <c r="K62" s="45">
        <v>3.84039875100824E+17</v>
      </c>
      <c r="L62" s="45">
        <v>1.9990033022253499E+18</v>
      </c>
    </row>
    <row r="63" spans="1:12">
      <c r="A63">
        <v>61</v>
      </c>
      <c r="B63" s="45">
        <v>1.80337739081231E+18</v>
      </c>
      <c r="C63" s="45">
        <v>3.1167549319343603E+17</v>
      </c>
      <c r="D63" s="45">
        <v>1.83848240119827E+18</v>
      </c>
      <c r="E63" s="45">
        <v>2.8656254437112701E+17</v>
      </c>
      <c r="F63" s="45">
        <v>1.83848240119827E+18</v>
      </c>
      <c r="G63">
        <v>61</v>
      </c>
      <c r="H63" s="45">
        <v>1.80337739081231E+18</v>
      </c>
      <c r="I63" s="45">
        <v>3.1167549319343603E+17</v>
      </c>
      <c r="J63" s="45">
        <v>1.83848240119827E+18</v>
      </c>
      <c r="K63" s="45">
        <v>2.8656254437112701E+17</v>
      </c>
      <c r="L63" s="45">
        <v>1.83848240119827E+18</v>
      </c>
    </row>
    <row r="64" spans="1:12">
      <c r="A64">
        <v>62</v>
      </c>
      <c r="B64" s="45">
        <v>1.75772709329198E+18</v>
      </c>
      <c r="C64" s="45">
        <v>2.7381504816125901E+17</v>
      </c>
      <c r="D64" s="45">
        <v>1.7976987515825999E+18</v>
      </c>
      <c r="E64" s="45">
        <v>2.5463423518919699E+17</v>
      </c>
      <c r="F64" s="45">
        <v>1.7976987515825999E+18</v>
      </c>
      <c r="G64">
        <v>62</v>
      </c>
      <c r="H64" s="45">
        <v>1.75772709329198E+18</v>
      </c>
      <c r="I64" s="45">
        <v>2.7381504816125901E+17</v>
      </c>
      <c r="J64" s="45">
        <v>1.7976987515825999E+18</v>
      </c>
      <c r="K64" s="45">
        <v>2.5463423518919699E+17</v>
      </c>
      <c r="L64" s="45">
        <v>1.7976987515825999E+18</v>
      </c>
    </row>
    <row r="65" spans="1:12">
      <c r="A65">
        <v>63</v>
      </c>
      <c r="B65" s="45">
        <v>1.8671797911872799E+18</v>
      </c>
      <c r="C65" s="45">
        <v>3.0445469482105997E+17</v>
      </c>
      <c r="D65" s="45">
        <v>1.89083367646019E+18</v>
      </c>
      <c r="E65" s="45">
        <v>2.8055702528548902E+17</v>
      </c>
      <c r="F65" s="45">
        <v>1.89083367646019E+18</v>
      </c>
      <c r="G65">
        <v>63</v>
      </c>
      <c r="H65" s="45">
        <v>1.8671797911872799E+18</v>
      </c>
      <c r="I65" s="45">
        <v>3.0445469482105997E+17</v>
      </c>
      <c r="J65" s="45">
        <v>1.89083367646019E+18</v>
      </c>
      <c r="K65" s="45">
        <v>2.8055702528548902E+17</v>
      </c>
      <c r="L65" s="45">
        <v>1.89083367646019E+18</v>
      </c>
    </row>
    <row r="66" spans="1:12">
      <c r="A66">
        <v>64</v>
      </c>
      <c r="B66" s="45">
        <v>1.98188612722769E+18</v>
      </c>
      <c r="C66" s="45">
        <v>3.2756398871567098E+17</v>
      </c>
      <c r="D66" s="45">
        <v>1.9876073270032699E+18</v>
      </c>
      <c r="E66" s="45">
        <v>3.0080549886938298E+17</v>
      </c>
      <c r="F66" s="45">
        <v>1.9876073270032699E+18</v>
      </c>
      <c r="G66">
        <v>64</v>
      </c>
      <c r="H66" s="45">
        <v>1.98188612722769E+18</v>
      </c>
      <c r="I66" s="45">
        <v>3.2756398871567098E+17</v>
      </c>
      <c r="J66" s="45">
        <v>1.9876073270032699E+18</v>
      </c>
      <c r="K66" s="45">
        <v>3.0080549886938298E+17</v>
      </c>
      <c r="L66" s="45">
        <v>1.9876073270032699E+18</v>
      </c>
    </row>
    <row r="67" spans="1:12">
      <c r="A67">
        <v>65</v>
      </c>
      <c r="B67" s="45">
        <v>2.0756861320158001E+18</v>
      </c>
      <c r="C67" s="45">
        <v>3.187605503016E+17</v>
      </c>
      <c r="D67" s="45">
        <v>2.07125764515613E+18</v>
      </c>
      <c r="E67" s="45">
        <v>2.9327706358967501E+17</v>
      </c>
      <c r="F67" s="45">
        <v>2.07125764515613E+18</v>
      </c>
      <c r="G67">
        <v>65</v>
      </c>
      <c r="H67" s="45">
        <v>2.0756861320158001E+18</v>
      </c>
      <c r="I67" s="45">
        <v>3.187605503016E+17</v>
      </c>
      <c r="J67" s="45">
        <v>2.07125764515613E+18</v>
      </c>
      <c r="K67" s="45">
        <v>2.9327706358967501E+17</v>
      </c>
      <c r="L67" s="45">
        <v>2.07125764515613E+18</v>
      </c>
    </row>
  </sheetData>
  <sortState ref="A2:G66">
    <sortCondition descending="1" ref="A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"/>
  <sheetViews>
    <sheetView workbookViewId="0">
      <selection activeCell="D7" sqref="D7"/>
    </sheetView>
  </sheetViews>
  <sheetFormatPr baseColWidth="10" defaultColWidth="8.83203125" defaultRowHeight="15"/>
  <cols>
    <col min="1" max="1" width="12.33203125" bestFit="1" customWidth="1"/>
    <col min="4" max="4" width="48.33203125" bestFit="1" customWidth="1"/>
  </cols>
  <sheetData>
    <row r="1" spans="1:4">
      <c r="A1" s="33" t="s">
        <v>5</v>
      </c>
      <c r="B1" s="33" t="s">
        <v>79</v>
      </c>
      <c r="C1" t="s">
        <v>80</v>
      </c>
    </row>
    <row r="2" spans="1:4">
      <c r="A2">
        <v>35</v>
      </c>
      <c r="B2">
        <v>35</v>
      </c>
      <c r="C2">
        <v>1</v>
      </c>
      <c r="D2" t="s">
        <v>95</v>
      </c>
    </row>
    <row r="3" spans="1:4">
      <c r="A3">
        <v>37</v>
      </c>
      <c r="B3">
        <v>38</v>
      </c>
      <c r="C3">
        <v>5</v>
      </c>
      <c r="D3" t="s">
        <v>95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2"/>
  <sheetViews>
    <sheetView workbookViewId="0">
      <selection activeCell="H29" sqref="H29"/>
    </sheetView>
  </sheetViews>
  <sheetFormatPr baseColWidth="10" defaultColWidth="8.83203125" defaultRowHeight="15"/>
  <cols>
    <col min="3" max="3" width="10.6640625" bestFit="1" customWidth="1"/>
    <col min="4" max="4" width="13.83203125" bestFit="1" customWidth="1"/>
    <col min="5" max="5" width="11" bestFit="1" customWidth="1"/>
    <col min="6" max="6" width="12" bestFit="1" customWidth="1"/>
  </cols>
  <sheetData>
    <row r="1" spans="1:6">
      <c r="A1" s="33" t="s">
        <v>5</v>
      </c>
      <c r="B1" s="33" t="s">
        <v>81</v>
      </c>
      <c r="C1" t="s">
        <v>82</v>
      </c>
      <c r="D1" t="s">
        <v>83</v>
      </c>
      <c r="E1" t="s">
        <v>84</v>
      </c>
      <c r="F1" t="s">
        <v>85</v>
      </c>
    </row>
    <row r="2" spans="1:6">
      <c r="A2" t="s">
        <v>96</v>
      </c>
      <c r="B2">
        <v>0.29280492497114274</v>
      </c>
      <c r="C2">
        <f>12.3*10^12</f>
        <v>12300000000000</v>
      </c>
      <c r="D2">
        <f>C2*0.05</f>
        <v>615000000000</v>
      </c>
      <c r="E2">
        <f>B2*C2</f>
        <v>3601500577145.0557</v>
      </c>
      <c r="F2">
        <f>B2*D2</f>
        <v>180075028857.25278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5"/>
  <sheetViews>
    <sheetView workbookViewId="0">
      <selection activeCell="B2" sqref="B2"/>
    </sheetView>
  </sheetViews>
  <sheetFormatPr baseColWidth="10" defaultColWidth="8.83203125" defaultRowHeight="15"/>
  <cols>
    <col min="3" max="3" width="9.83203125" bestFit="1" customWidth="1"/>
    <col min="4" max="4" width="12.83203125" bestFit="1" customWidth="1"/>
  </cols>
  <sheetData>
    <row r="1" spans="1:6">
      <c r="A1" s="33" t="s">
        <v>5</v>
      </c>
      <c r="B1" s="33" t="s">
        <v>81</v>
      </c>
      <c r="C1" t="s">
        <v>86</v>
      </c>
      <c r="D1" t="s">
        <v>87</v>
      </c>
      <c r="E1" t="s">
        <v>88</v>
      </c>
      <c r="F1" t="s">
        <v>89</v>
      </c>
    </row>
    <row r="2" spans="1:6">
      <c r="A2" t="s">
        <v>96</v>
      </c>
      <c r="B2">
        <v>0.29280492497114302</v>
      </c>
      <c r="C2" s="45">
        <v>3590418703758.46</v>
      </c>
      <c r="D2" s="45">
        <v>235570000000</v>
      </c>
      <c r="E2" s="45">
        <f>B2*C2</f>
        <v>1051292279168.9845</v>
      </c>
      <c r="F2" s="45">
        <f>B2*D2</f>
        <v>68976056175.452164</v>
      </c>
    </row>
    <row r="5" spans="1:6">
      <c r="F5" s="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"/>
  <sheetViews>
    <sheetView workbookViewId="0">
      <selection activeCell="D4" sqref="D4"/>
    </sheetView>
  </sheetViews>
  <sheetFormatPr baseColWidth="10" defaultColWidth="8.83203125" defaultRowHeight="15"/>
  <cols>
    <col min="2" max="3" width="12" bestFit="1" customWidth="1"/>
    <col min="4" max="4" width="15.5" bestFit="1" customWidth="1"/>
    <col min="5" max="5" width="16" bestFit="1" customWidth="1"/>
  </cols>
  <sheetData>
    <row r="1" spans="1:5">
      <c r="A1" s="33" t="s">
        <v>5</v>
      </c>
      <c r="B1" s="33" t="s">
        <v>90</v>
      </c>
      <c r="C1" s="33" t="s">
        <v>91</v>
      </c>
      <c r="D1" s="33" t="s">
        <v>92</v>
      </c>
      <c r="E1" s="33" t="s">
        <v>93</v>
      </c>
    </row>
    <row r="2" spans="1:5">
      <c r="A2">
        <v>0.45472300728383996</v>
      </c>
      <c r="B2">
        <v>27.707366110825475</v>
      </c>
      <c r="C2">
        <v>28.59944901890065</v>
      </c>
      <c r="D2">
        <v>1</v>
      </c>
      <c r="E2">
        <v>1</v>
      </c>
    </row>
    <row r="3" spans="1:5">
      <c r="A3">
        <v>30.184278853886632</v>
      </c>
      <c r="B3">
        <v>13.761712185276988</v>
      </c>
      <c r="C3">
        <v>21.947925379662813</v>
      </c>
      <c r="D3">
        <f>B3/AVERAGE($B$2,$C$2)</f>
        <v>0.48881159957533277</v>
      </c>
      <c r="E3">
        <f>C3/AVERAGE($B$2,$C$2)</f>
        <v>0.7795832646224673</v>
      </c>
    </row>
    <row r="4" spans="1:5">
      <c r="A4">
        <v>35.208060476551552</v>
      </c>
      <c r="B4">
        <v>11.052696200686043</v>
      </c>
      <c r="C4">
        <v>19.576251026374962</v>
      </c>
      <c r="D4">
        <f t="shared" ref="D4:D10" si="0">B4/AVERAGE($B$2,$C$2)</f>
        <v>0.39258822134484322</v>
      </c>
      <c r="E4">
        <f t="shared" ref="E4:E10" si="1">C4/AVERAGE($B$2,$C$2)</f>
        <v>0.69534215285566903</v>
      </c>
    </row>
    <row r="5" spans="1:5">
      <c r="A5">
        <v>40.421175984007718</v>
      </c>
      <c r="B5">
        <v>18.225349734869127</v>
      </c>
      <c r="C5">
        <v>24.441153223392909</v>
      </c>
      <c r="D5">
        <f t="shared" si="0"/>
        <v>0.64735857259479046</v>
      </c>
      <c r="E5">
        <f t="shared" si="1"/>
        <v>0.8681419173534346</v>
      </c>
    </row>
    <row r="6" spans="1:5">
      <c r="A6">
        <v>45.397164587210774</v>
      </c>
      <c r="B6">
        <v>17.681812252039322</v>
      </c>
      <c r="C6">
        <v>22.181363332898485</v>
      </c>
      <c r="D6">
        <f t="shared" si="0"/>
        <v>0.62805229566978438</v>
      </c>
      <c r="E6">
        <f t="shared" si="1"/>
        <v>0.78787490579229191</v>
      </c>
    </row>
    <row r="7" spans="1:5">
      <c r="A7">
        <v>50.148204315158196</v>
      </c>
      <c r="B7">
        <v>17.809658284284762</v>
      </c>
      <c r="C7">
        <v>22.765725599134392</v>
      </c>
      <c r="D7">
        <f t="shared" si="0"/>
        <v>0.63259334569901782</v>
      </c>
      <c r="E7">
        <f t="shared" si="1"/>
        <v>0.80863126591991008</v>
      </c>
    </row>
    <row r="8" spans="1:5">
      <c r="A8">
        <v>55.413938098848831</v>
      </c>
      <c r="B8">
        <v>17.909571569989179</v>
      </c>
      <c r="C8">
        <v>22.624220146877136</v>
      </c>
      <c r="D8">
        <f t="shared" si="0"/>
        <v>0.63614223353698995</v>
      </c>
      <c r="E8">
        <f t="shared" si="1"/>
        <v>0.8036050376762689</v>
      </c>
    </row>
    <row r="9" spans="1:5">
      <c r="A9">
        <v>60.698743135497793</v>
      </c>
      <c r="B9">
        <v>14.426803158549033</v>
      </c>
      <c r="C9">
        <v>19.7760775977838</v>
      </c>
      <c r="D9">
        <f t="shared" si="0"/>
        <v>0.51243541746450771</v>
      </c>
      <c r="E9">
        <f t="shared" si="1"/>
        <v>0.70243992853161363</v>
      </c>
    </row>
    <row r="10" spans="1:5">
      <c r="A10">
        <v>65.42588635371429</v>
      </c>
      <c r="B10">
        <v>14.223753577923922</v>
      </c>
      <c r="C10">
        <v>19.975904169192638</v>
      </c>
      <c r="D10">
        <f t="shared" si="0"/>
        <v>0.50522316153572533</v>
      </c>
      <c r="E10">
        <f t="shared" si="1"/>
        <v>0.70953770420755813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7"/>
  <sheetViews>
    <sheetView workbookViewId="0">
      <selection activeCell="J11" sqref="J11"/>
    </sheetView>
  </sheetViews>
  <sheetFormatPr baseColWidth="10" defaultColWidth="8.83203125" defaultRowHeight="15"/>
  <cols>
    <col min="1" max="1" width="8.6640625" bestFit="1" customWidth="1"/>
    <col min="2" max="2" width="19.83203125" bestFit="1" customWidth="1"/>
    <col min="3" max="3" width="9.83203125" bestFit="1" customWidth="1"/>
    <col min="4" max="4" width="11.6640625" bestFit="1" customWidth="1"/>
    <col min="5" max="5" width="10" bestFit="1" customWidth="1"/>
    <col min="6" max="6" width="11" bestFit="1" customWidth="1"/>
    <col min="7" max="7" width="9.5" bestFit="1" customWidth="1"/>
    <col min="8" max="8" width="10.5" bestFit="1" customWidth="1"/>
    <col min="9" max="9" width="5.83203125" bestFit="1" customWidth="1"/>
  </cols>
  <sheetData>
    <row r="1" spans="1:9">
      <c r="A1" s="1" t="s">
        <v>13</v>
      </c>
      <c r="B1" s="2" t="s">
        <v>14</v>
      </c>
      <c r="C1" s="3" t="s">
        <v>5</v>
      </c>
      <c r="D1" s="3" t="s">
        <v>6</v>
      </c>
      <c r="E1" s="3" t="s">
        <v>15</v>
      </c>
      <c r="F1" s="3" t="s">
        <v>16</v>
      </c>
      <c r="G1" s="3" t="s">
        <v>11</v>
      </c>
      <c r="H1" s="3" t="s">
        <v>50</v>
      </c>
      <c r="I1" s="3" t="s">
        <v>56</v>
      </c>
    </row>
    <row r="2" spans="1:9">
      <c r="A2" s="4" t="s">
        <v>17</v>
      </c>
      <c r="B2" s="5" t="s">
        <v>34</v>
      </c>
      <c r="C2" s="6">
        <v>32.982999999999997</v>
      </c>
      <c r="D2" s="18">
        <v>625.55100000000004</v>
      </c>
      <c r="E2" s="18">
        <v>552.9</v>
      </c>
      <c r="F2" s="18">
        <v>711.5</v>
      </c>
      <c r="G2" s="43">
        <v>72.651000000000067</v>
      </c>
      <c r="H2" s="43">
        <v>85.948999999999955</v>
      </c>
    </row>
    <row r="3" spans="1:9">
      <c r="A3" s="4" t="s">
        <v>17</v>
      </c>
      <c r="B3" s="5" t="s">
        <v>34</v>
      </c>
      <c r="C3" s="6">
        <v>33.172699999999999</v>
      </c>
      <c r="D3" s="18">
        <v>788.54600000000005</v>
      </c>
      <c r="E3" s="18">
        <v>685</v>
      </c>
      <c r="F3" s="18">
        <v>909.7</v>
      </c>
      <c r="G3" s="43">
        <v>103.54600000000005</v>
      </c>
      <c r="H3" s="43">
        <v>121.154</v>
      </c>
    </row>
    <row r="4" spans="1:9">
      <c r="A4" s="4" t="s">
        <v>17</v>
      </c>
      <c r="B4" s="5" t="s">
        <v>34</v>
      </c>
      <c r="C4" s="6">
        <v>33.3324</v>
      </c>
      <c r="D4" s="18">
        <v>1107.93</v>
      </c>
      <c r="E4" s="18">
        <v>958.1</v>
      </c>
      <c r="F4" s="18">
        <v>1286.3</v>
      </c>
      <c r="G4" s="43">
        <v>149.83000000000004</v>
      </c>
      <c r="H4" s="43">
        <v>178.36999999999989</v>
      </c>
    </row>
    <row r="5" spans="1:9">
      <c r="A5" s="4" t="s">
        <v>17</v>
      </c>
      <c r="B5" s="5" t="s">
        <v>34</v>
      </c>
      <c r="C5" s="6">
        <v>33.470500000000001</v>
      </c>
      <c r="D5" s="18">
        <v>1160.79</v>
      </c>
      <c r="E5" s="18">
        <v>997.8</v>
      </c>
      <c r="F5" s="18">
        <v>1359</v>
      </c>
      <c r="G5" s="43">
        <v>162.99</v>
      </c>
      <c r="H5" s="43">
        <v>198.21000000000004</v>
      </c>
    </row>
    <row r="6" spans="1:9">
      <c r="A6" s="4" t="s">
        <v>17</v>
      </c>
      <c r="B6" s="5" t="s">
        <v>34</v>
      </c>
      <c r="C6" s="6">
        <v>33.590299999999999</v>
      </c>
      <c r="D6" s="18">
        <v>764.31700000000001</v>
      </c>
      <c r="E6" s="18">
        <v>671.8</v>
      </c>
      <c r="F6" s="18">
        <v>878.9</v>
      </c>
      <c r="G6" s="43">
        <v>92.517000000000053</v>
      </c>
      <c r="H6" s="43">
        <v>114.58299999999997</v>
      </c>
    </row>
    <row r="7" spans="1:9">
      <c r="A7" s="4" t="s">
        <v>17</v>
      </c>
      <c r="B7" s="5" t="s">
        <v>34</v>
      </c>
      <c r="C7" s="6">
        <v>33.958100000000002</v>
      </c>
      <c r="D7" s="18">
        <v>960.35199999999998</v>
      </c>
      <c r="E7" s="18">
        <v>828.2</v>
      </c>
      <c r="F7" s="18">
        <v>1127.8</v>
      </c>
      <c r="G7" s="43">
        <v>132.15199999999993</v>
      </c>
      <c r="H7" s="43">
        <v>167.44799999999998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50"/>
  <sheetViews>
    <sheetView topLeftCell="A115" workbookViewId="0">
      <selection activeCell="I57" sqref="I57"/>
    </sheetView>
  </sheetViews>
  <sheetFormatPr baseColWidth="10" defaultColWidth="8.83203125" defaultRowHeight="15"/>
  <cols>
    <col min="1" max="1" width="9.1640625" style="33"/>
    <col min="2" max="2" width="10.6640625" style="33" bestFit="1" customWidth="1"/>
  </cols>
  <sheetData>
    <row r="1" spans="1:3">
      <c r="A1" s="33" t="s">
        <v>5</v>
      </c>
      <c r="B1" s="33" t="s">
        <v>4</v>
      </c>
      <c r="C1" t="s">
        <v>57</v>
      </c>
    </row>
    <row r="2" spans="1:3">
      <c r="A2" s="51">
        <v>0.23799999999999999</v>
      </c>
      <c r="B2" s="51">
        <v>0.92200000000000004</v>
      </c>
      <c r="C2">
        <v>2E-3</v>
      </c>
    </row>
    <row r="3" spans="1:3">
      <c r="A3" s="51">
        <v>3.0950000000000002</v>
      </c>
      <c r="B3" s="51">
        <v>0.91600000000000004</v>
      </c>
      <c r="C3">
        <v>2E-3</v>
      </c>
    </row>
    <row r="4" spans="1:3">
      <c r="A4" s="51">
        <v>4.048</v>
      </c>
      <c r="B4" s="51">
        <v>0.89800000000000002</v>
      </c>
      <c r="C4">
        <v>2E-3</v>
      </c>
    </row>
    <row r="5" spans="1:3">
      <c r="A5" s="51">
        <v>6.9050000000000002</v>
      </c>
      <c r="B5" s="51">
        <v>0.80300000000000005</v>
      </c>
      <c r="C5">
        <v>1E-3</v>
      </c>
    </row>
    <row r="6" spans="1:3">
      <c r="A6" s="51">
        <v>8.81</v>
      </c>
      <c r="B6" s="51">
        <v>0.78200000000000003</v>
      </c>
      <c r="C6">
        <v>1E-3</v>
      </c>
    </row>
    <row r="7" spans="1:3">
      <c r="A7" s="51">
        <v>9.7620000000000005</v>
      </c>
      <c r="B7" s="51">
        <v>0.76200000000000001</v>
      </c>
      <c r="C7">
        <v>1.6E-2</v>
      </c>
    </row>
    <row r="8" spans="1:3">
      <c r="A8" s="51">
        <v>30.475999999999999</v>
      </c>
      <c r="B8" s="51">
        <v>0.72299999999999998</v>
      </c>
      <c r="C8">
        <v>3.0000000000000001E-3</v>
      </c>
    </row>
    <row r="9" spans="1:3">
      <c r="A9" s="51">
        <v>30.952000000000002</v>
      </c>
      <c r="B9" s="51">
        <v>0.68200000000000005</v>
      </c>
      <c r="C9">
        <v>2E-3</v>
      </c>
    </row>
    <row r="10" spans="1:3">
      <c r="A10" s="51">
        <v>31.428000000000001</v>
      </c>
      <c r="B10" s="51">
        <v>0.67300000000000004</v>
      </c>
      <c r="C10">
        <v>1E-3</v>
      </c>
    </row>
    <row r="11" spans="1:3">
      <c r="A11" s="51">
        <v>31.905000000000001</v>
      </c>
      <c r="B11" s="51">
        <v>0.622</v>
      </c>
      <c r="C11">
        <v>3.0000000000000001E-3</v>
      </c>
    </row>
    <row r="12" spans="1:3">
      <c r="A12" s="51">
        <v>35.381</v>
      </c>
      <c r="B12" s="51">
        <v>0.54900000000000004</v>
      </c>
      <c r="C12">
        <v>4.0000000000000001E-3</v>
      </c>
    </row>
    <row r="13" spans="1:3">
      <c r="A13" s="51">
        <v>35.856999999999999</v>
      </c>
      <c r="B13" s="51">
        <v>0.436</v>
      </c>
      <c r="C13">
        <v>3.0000000000000001E-3</v>
      </c>
    </row>
    <row r="14" spans="1:3">
      <c r="A14" s="51">
        <v>36.808999999999997</v>
      </c>
      <c r="B14" s="51">
        <v>0.45400000000000001</v>
      </c>
      <c r="C14">
        <v>2E-3</v>
      </c>
    </row>
    <row r="15" spans="1:3">
      <c r="A15" s="51">
        <v>37.286999999999999</v>
      </c>
      <c r="B15" s="51">
        <v>0.51300000000000001</v>
      </c>
      <c r="C15">
        <v>1E-3</v>
      </c>
    </row>
    <row r="16" spans="1:3">
      <c r="A16" s="51">
        <v>37.762</v>
      </c>
      <c r="B16" s="51">
        <v>0.53300000000000003</v>
      </c>
      <c r="C16">
        <v>2E-3</v>
      </c>
    </row>
    <row r="17" spans="1:3">
      <c r="A17" s="51">
        <v>38.238</v>
      </c>
      <c r="B17" s="51">
        <v>0.58099999999999996</v>
      </c>
      <c r="C17">
        <v>0.01</v>
      </c>
    </row>
    <row r="18" spans="1:3">
      <c r="A18" s="51">
        <v>39.19</v>
      </c>
      <c r="B18" s="51">
        <v>0.54900000000000004</v>
      </c>
      <c r="C18">
        <v>1E-3</v>
      </c>
    </row>
    <row r="19" spans="1:3">
      <c r="A19" s="51">
        <v>40.143000000000001</v>
      </c>
      <c r="B19" s="51">
        <v>0.54800000000000004</v>
      </c>
      <c r="C19">
        <v>6.0000000000000001E-3</v>
      </c>
    </row>
    <row r="20" spans="1:3">
      <c r="A20" s="51">
        <v>41.094999999999999</v>
      </c>
      <c r="B20" s="51">
        <v>0.51900000000000002</v>
      </c>
      <c r="C20">
        <v>2E-3</v>
      </c>
    </row>
    <row r="21" spans="1:3">
      <c r="A21" s="51">
        <v>42.048000000000002</v>
      </c>
      <c r="B21" s="51">
        <v>0.51600000000000001</v>
      </c>
      <c r="C21">
        <v>4.0000000000000001E-3</v>
      </c>
    </row>
    <row r="22" spans="1:3">
      <c r="A22" s="51">
        <v>47</v>
      </c>
      <c r="B22" s="51">
        <v>0.47</v>
      </c>
      <c r="C22">
        <v>3.0000000000000001E-3</v>
      </c>
    </row>
    <row r="23" spans="1:3">
      <c r="A23" s="51">
        <v>47.951999999999998</v>
      </c>
      <c r="B23" s="51">
        <v>0.44600000000000001</v>
      </c>
      <c r="C23">
        <v>3.0000000000000001E-3</v>
      </c>
    </row>
    <row r="24" spans="1:3">
      <c r="A24" s="51">
        <v>48.905000000000001</v>
      </c>
      <c r="B24" s="51">
        <v>0.46400000000000002</v>
      </c>
      <c r="C24">
        <v>2.3E-2</v>
      </c>
    </row>
    <row r="25" spans="1:3">
      <c r="A25" s="51">
        <v>49.856999999999999</v>
      </c>
      <c r="B25" s="51">
        <v>0.47</v>
      </c>
      <c r="C25">
        <v>2E-3</v>
      </c>
    </row>
    <row r="26" spans="1:3">
      <c r="A26" s="51">
        <v>50.808999999999997</v>
      </c>
      <c r="B26" s="51">
        <v>0.48799999999999999</v>
      </c>
      <c r="C26">
        <v>2E-3</v>
      </c>
    </row>
    <row r="27" spans="1:3">
      <c r="A27" s="51">
        <v>51.762</v>
      </c>
      <c r="B27" s="51">
        <v>0.46500000000000002</v>
      </c>
      <c r="C27">
        <v>5.0000000000000001E-3</v>
      </c>
    </row>
    <row r="28" spans="1:3">
      <c r="A28" s="51">
        <v>52.238</v>
      </c>
      <c r="B28" s="51">
        <v>0.46899999999999997</v>
      </c>
      <c r="C28">
        <v>5.0000000000000001E-3</v>
      </c>
    </row>
    <row r="29" spans="1:3">
      <c r="A29" s="51">
        <v>52.713999999999999</v>
      </c>
      <c r="B29" s="51">
        <v>0.46700000000000003</v>
      </c>
      <c r="C29">
        <v>2E-3</v>
      </c>
    </row>
    <row r="30" spans="1:3">
      <c r="A30" s="51">
        <v>53.191000000000003</v>
      </c>
      <c r="B30" s="51">
        <v>0.46100000000000002</v>
      </c>
      <c r="C30">
        <v>2E-3</v>
      </c>
    </row>
    <row r="31" spans="1:3">
      <c r="A31" s="51">
        <v>53.667000000000002</v>
      </c>
      <c r="B31" s="51">
        <v>0.376</v>
      </c>
      <c r="C31">
        <v>3.0000000000000001E-3</v>
      </c>
    </row>
    <row r="32" spans="1:3">
      <c r="A32" s="51">
        <v>54.619</v>
      </c>
      <c r="B32" s="51">
        <v>0.433</v>
      </c>
      <c r="C32">
        <v>2E-3</v>
      </c>
    </row>
    <row r="33" spans="1:3">
      <c r="A33" s="51">
        <v>55.570999999999998</v>
      </c>
      <c r="B33" s="51">
        <v>0.44</v>
      </c>
      <c r="C33">
        <v>3.0000000000000001E-3</v>
      </c>
    </row>
    <row r="34" spans="1:3">
      <c r="A34" s="51">
        <v>55.570999999999998</v>
      </c>
      <c r="B34" s="51">
        <v>0.443</v>
      </c>
      <c r="C34">
        <v>2E-3</v>
      </c>
    </row>
    <row r="35" spans="1:3">
      <c r="A35" s="51">
        <v>57.475999999999999</v>
      </c>
      <c r="B35" s="51">
        <v>0.36499999999999999</v>
      </c>
      <c r="C35">
        <v>2E-3</v>
      </c>
    </row>
    <row r="36" spans="1:3">
      <c r="A36" s="51">
        <v>57.475999999999999</v>
      </c>
      <c r="B36" s="51">
        <v>0.34799999999999998</v>
      </c>
      <c r="C36">
        <v>2E-3</v>
      </c>
    </row>
    <row r="37" spans="1:3">
      <c r="A37" s="51">
        <v>58.429000000000002</v>
      </c>
      <c r="B37" s="51">
        <v>0.34200000000000003</v>
      </c>
      <c r="C37">
        <v>3.0000000000000001E-3</v>
      </c>
    </row>
    <row r="38" spans="1:3">
      <c r="A38" s="51">
        <v>59.381</v>
      </c>
      <c r="B38" s="51">
        <v>0.33700000000000002</v>
      </c>
      <c r="C38">
        <v>2E-3</v>
      </c>
    </row>
    <row r="39" spans="1:3">
      <c r="A39" s="51">
        <v>60.332999999999998</v>
      </c>
      <c r="B39" s="51">
        <v>0.318</v>
      </c>
      <c r="C39">
        <v>2E-3</v>
      </c>
    </row>
    <row r="40" spans="1:3">
      <c r="A40" s="51">
        <v>61.286000000000001</v>
      </c>
      <c r="B40" s="51">
        <v>0.375</v>
      </c>
      <c r="C40">
        <v>2E-3</v>
      </c>
    </row>
    <row r="41" spans="1:3">
      <c r="A41" s="51">
        <v>62.238</v>
      </c>
      <c r="B41" s="51">
        <v>0.36099999999999999</v>
      </c>
      <c r="C41">
        <v>2E-3</v>
      </c>
    </row>
    <row r="42" spans="1:3">
      <c r="A42" s="51">
        <v>64.856999999999999</v>
      </c>
      <c r="B42" s="51">
        <v>0.39600000000000002</v>
      </c>
      <c r="C42">
        <v>2E-3</v>
      </c>
    </row>
    <row r="43" spans="1:3">
      <c r="A43" s="51">
        <v>65.094999999999999</v>
      </c>
      <c r="B43" s="51">
        <v>0.29099999999999998</v>
      </c>
      <c r="C43">
        <v>1E-3</v>
      </c>
    </row>
    <row r="44" spans="1:3">
      <c r="A44" s="51">
        <v>65.332999999999998</v>
      </c>
      <c r="B44" s="51">
        <v>0.188</v>
      </c>
      <c r="C44">
        <v>8.9999999999999993E-3</v>
      </c>
    </row>
    <row r="45" spans="1:3">
      <c r="A45" s="51">
        <v>65.570999999999998</v>
      </c>
      <c r="B45" s="51">
        <v>0.33900000000000002</v>
      </c>
      <c r="C45">
        <v>2E-3</v>
      </c>
    </row>
    <row r="46" spans="1:3">
      <c r="A46" s="51">
        <v>66.048000000000002</v>
      </c>
      <c r="B46" s="51">
        <v>0.49199999999999999</v>
      </c>
      <c r="C46">
        <v>2E-3</v>
      </c>
    </row>
    <row r="47" spans="1:3">
      <c r="A47" s="51">
        <v>66.522999999999996</v>
      </c>
      <c r="B47" s="51">
        <v>0.61099999999999999</v>
      </c>
      <c r="C47">
        <v>2E-3</v>
      </c>
    </row>
    <row r="48" spans="1:3">
      <c r="A48" s="51">
        <v>67.475999999999999</v>
      </c>
      <c r="B48" s="51">
        <v>0.53600000000000003</v>
      </c>
      <c r="C48">
        <v>4.0000000000000001E-3</v>
      </c>
    </row>
    <row r="49" spans="1:3">
      <c r="A49" s="51">
        <v>68.429000000000002</v>
      </c>
      <c r="B49" s="51">
        <v>0.54800000000000004</v>
      </c>
      <c r="C49">
        <v>2E-3</v>
      </c>
    </row>
    <row r="50" spans="1:3">
      <c r="A50" s="51">
        <v>68.905000000000001</v>
      </c>
      <c r="B50" s="51">
        <v>0.56899999999999995</v>
      </c>
      <c r="C50">
        <v>4.0000000000000001E-3</v>
      </c>
    </row>
    <row r="51" spans="1:3">
      <c r="A51" s="51">
        <v>69.381</v>
      </c>
      <c r="B51" s="51">
        <v>0.626</v>
      </c>
      <c r="C51">
        <v>2E-3</v>
      </c>
    </row>
    <row r="52" spans="1:3">
      <c r="A52" s="51">
        <v>70.332999999999998</v>
      </c>
      <c r="B52" s="51">
        <v>0.52700000000000002</v>
      </c>
      <c r="C52">
        <v>3.0000000000000001E-3</v>
      </c>
    </row>
    <row r="53" spans="1:3">
      <c r="A53" s="52">
        <v>72.238</v>
      </c>
      <c r="B53" s="52">
        <v>0.59199999999999997</v>
      </c>
      <c r="C53">
        <v>1E-3</v>
      </c>
    </row>
    <row r="54" spans="1:3">
      <c r="A54" s="33">
        <v>0.40121063558368142</v>
      </c>
      <c r="B54" s="33">
        <v>1.0265470382739039</v>
      </c>
      <c r="C54">
        <v>0</v>
      </c>
    </row>
    <row r="55" spans="1:3">
      <c r="A55" s="33">
        <v>1.3235698741839466</v>
      </c>
      <c r="B55" s="33">
        <v>1.0223149017374844</v>
      </c>
      <c r="C55">
        <v>0</v>
      </c>
    </row>
    <row r="56" spans="1:3">
      <c r="A56" s="33">
        <v>1.8394657195027391</v>
      </c>
      <c r="B56" s="33">
        <v>1</v>
      </c>
      <c r="C56">
        <v>0</v>
      </c>
    </row>
    <row r="57" spans="1:3">
      <c r="A57" s="33">
        <v>2.6680257134995871</v>
      </c>
      <c r="B57" s="33">
        <v>0.99384416503793527</v>
      </c>
      <c r="C57">
        <v>0</v>
      </c>
    </row>
    <row r="58" spans="1:3">
      <c r="A58" s="33">
        <v>3.1995547662522825</v>
      </c>
      <c r="B58" s="33">
        <v>0.97460718078148312</v>
      </c>
      <c r="C58">
        <v>0</v>
      </c>
    </row>
    <row r="59" spans="1:3">
      <c r="A59" s="33">
        <v>4.1688136271542557</v>
      </c>
      <c r="B59" s="33">
        <v>0.95113805998861167</v>
      </c>
      <c r="C59">
        <v>0</v>
      </c>
    </row>
    <row r="60" spans="1:3">
      <c r="A60" s="33">
        <v>4.6221766427374371</v>
      </c>
      <c r="B60" s="33">
        <v>0.95113805998861167</v>
      </c>
      <c r="C60">
        <v>0</v>
      </c>
    </row>
    <row r="61" spans="1:3">
      <c r="A61" s="33">
        <v>5.5863078116010909</v>
      </c>
      <c r="B61" s="33">
        <v>0.90830576032256594</v>
      </c>
      <c r="C61">
        <v>0</v>
      </c>
    </row>
    <row r="62" spans="1:3">
      <c r="A62" s="33">
        <v>6.2167638009955226</v>
      </c>
      <c r="B62" s="33">
        <v>0.8876560119423198</v>
      </c>
      <c r="C62">
        <v>0</v>
      </c>
    </row>
    <row r="63" spans="1:3">
      <c r="A63" s="33">
        <v>6.9515245503889531</v>
      </c>
      <c r="B63" s="33">
        <v>0.86880376737099674</v>
      </c>
      <c r="C63">
        <v>0</v>
      </c>
    </row>
    <row r="64" spans="1:3">
      <c r="A64" s="33">
        <v>7.8895169964231213</v>
      </c>
      <c r="B64" s="33">
        <v>0.83956355130118965</v>
      </c>
      <c r="C64">
        <v>0</v>
      </c>
    </row>
    <row r="65" spans="1:3">
      <c r="A65" s="33">
        <v>8.1709147302333722</v>
      </c>
      <c r="B65" s="33">
        <v>0.81994182735960841</v>
      </c>
      <c r="C65">
        <v>0</v>
      </c>
    </row>
    <row r="66" spans="1:3">
      <c r="A66" s="33">
        <v>8.6711773681182613</v>
      </c>
      <c r="B66" s="33">
        <v>0.81994182735960841</v>
      </c>
      <c r="C66">
        <v>0</v>
      </c>
    </row>
    <row r="67" spans="1:3">
      <c r="A67" s="33">
        <v>9.5153705695490132</v>
      </c>
      <c r="B67" s="33">
        <v>0.78916265254928519</v>
      </c>
      <c r="C67">
        <v>0</v>
      </c>
    </row>
    <row r="68" spans="1:3">
      <c r="A68" s="33">
        <v>9.5153705695490132</v>
      </c>
      <c r="B68" s="33">
        <v>0.78916265254928519</v>
      </c>
      <c r="C68">
        <v>0</v>
      </c>
    </row>
    <row r="69" spans="1:3">
      <c r="A69" s="33">
        <v>10.468996223017083</v>
      </c>
      <c r="B69" s="33">
        <v>0.77146462703334917</v>
      </c>
      <c r="C69">
        <v>0</v>
      </c>
    </row>
    <row r="70" spans="1:3">
      <c r="A70" s="33">
        <v>10.984892068335876</v>
      </c>
      <c r="B70" s="33">
        <v>0.74722602687021955</v>
      </c>
      <c r="C70">
        <v>0</v>
      </c>
    </row>
    <row r="71" spans="1:3">
      <c r="A71" s="33">
        <v>11.797818854898821</v>
      </c>
      <c r="B71" s="33">
        <v>0.71490789331937998</v>
      </c>
      <c r="C71">
        <v>0</v>
      </c>
    </row>
    <row r="72" spans="1:3">
      <c r="A72" s="33">
        <v>12.344981115085419</v>
      </c>
      <c r="B72" s="33">
        <v>0.76300035396051036</v>
      </c>
      <c r="C72">
        <v>0</v>
      </c>
    </row>
    <row r="73" spans="1:3">
      <c r="A73" s="33">
        <v>13.345506390855199</v>
      </c>
      <c r="B73" s="33">
        <v>0.79762692562212401</v>
      </c>
      <c r="C73">
        <v>0</v>
      </c>
    </row>
    <row r="74" spans="1:3">
      <c r="A74" s="33">
        <v>13.97083468821131</v>
      </c>
      <c r="B74" s="33">
        <v>0.77569676356976869</v>
      </c>
      <c r="C74">
        <v>0</v>
      </c>
    </row>
    <row r="75" spans="1:3">
      <c r="A75" s="33">
        <v>14.674329022736936</v>
      </c>
      <c r="B75" s="33">
        <v>0.77569676356976869</v>
      </c>
      <c r="C75">
        <v>0</v>
      </c>
    </row>
    <row r="76" spans="1:3">
      <c r="A76" s="33">
        <v>15.25275769779134</v>
      </c>
      <c r="B76" s="33">
        <v>0.79762692562212401</v>
      </c>
      <c r="C76">
        <v>0</v>
      </c>
    </row>
    <row r="77" spans="1:3">
      <c r="A77" s="33">
        <v>16.237649766127216</v>
      </c>
      <c r="B77" s="33">
        <v>0.79762692562212401</v>
      </c>
      <c r="C77">
        <v>0</v>
      </c>
    </row>
    <row r="78" spans="1:3">
      <c r="A78" s="33">
        <v>17.050576552690163</v>
      </c>
      <c r="B78" s="33">
        <v>0.77146462703334917</v>
      </c>
      <c r="C78">
        <v>0</v>
      </c>
    </row>
    <row r="79" spans="1:3">
      <c r="A79" s="33">
        <v>18.481077565722003</v>
      </c>
      <c r="B79" s="33">
        <v>0.77011957709413803</v>
      </c>
      <c r="C79">
        <v>0</v>
      </c>
    </row>
    <row r="80" spans="1:3">
      <c r="A80" s="33">
        <v>18.972085344806025</v>
      </c>
      <c r="B80" s="33">
        <v>0.73503131781036957</v>
      </c>
      <c r="C80">
        <v>0</v>
      </c>
    </row>
    <row r="81" spans="1:3">
      <c r="A81" s="33">
        <v>19.837039445708999</v>
      </c>
      <c r="B81" s="33">
        <v>0.67310054017451793</v>
      </c>
      <c r="C81">
        <v>0</v>
      </c>
    </row>
    <row r="82" spans="1:3">
      <c r="A82" s="33">
        <v>20.12894269491483</v>
      </c>
      <c r="B82" s="33">
        <v>0.69259299158189558</v>
      </c>
      <c r="C82">
        <v>0</v>
      </c>
    </row>
    <row r="83" spans="1:3">
      <c r="A83" s="33">
        <v>20.524900572800721</v>
      </c>
      <c r="B83" s="33">
        <v>0.70644362024654117</v>
      </c>
      <c r="C83">
        <v>0</v>
      </c>
    </row>
    <row r="84" spans="1:3">
      <c r="A84" s="33">
        <v>21.014782760949497</v>
      </c>
      <c r="B84" s="33">
        <v>0.70824112405546424</v>
      </c>
      <c r="C84">
        <v>0</v>
      </c>
    </row>
    <row r="85" spans="1:3">
      <c r="A85" s="33">
        <v>22.390505015132945</v>
      </c>
      <c r="B85" s="33">
        <v>0.67104756921466935</v>
      </c>
      <c r="C85">
        <v>0</v>
      </c>
    </row>
    <row r="86" spans="1:3">
      <c r="A86" s="33">
        <v>22.460916981415242</v>
      </c>
      <c r="B86" s="33">
        <v>0.62795672448021667</v>
      </c>
      <c r="C86">
        <v>0</v>
      </c>
    </row>
    <row r="87" spans="1:3">
      <c r="A87" s="33">
        <v>22.682283198679308</v>
      </c>
      <c r="B87" s="33">
        <v>0.42487880699918446</v>
      </c>
      <c r="C87">
        <v>0</v>
      </c>
    </row>
    <row r="88" spans="1:3">
      <c r="A88" s="33">
        <v>23.516095950373945</v>
      </c>
      <c r="B88" s="33">
        <v>0.54466212160851946</v>
      </c>
      <c r="C88">
        <v>0</v>
      </c>
    </row>
    <row r="89" spans="1:3">
      <c r="A89" s="33">
        <v>24.172690662597862</v>
      </c>
      <c r="B89" s="33">
        <v>0.58775296634297214</v>
      </c>
      <c r="C89">
        <v>0</v>
      </c>
    </row>
    <row r="90" spans="1:3">
      <c r="A90" s="33">
        <v>25.102929037744815</v>
      </c>
      <c r="B90" s="33">
        <v>0.613530525246618</v>
      </c>
      <c r="C90">
        <v>0</v>
      </c>
    </row>
    <row r="91" spans="1:3">
      <c r="A91" s="33">
        <v>25.337427149253358</v>
      </c>
      <c r="B91" s="33">
        <v>0.61660844272765036</v>
      </c>
      <c r="C91">
        <v>0</v>
      </c>
    </row>
    <row r="92" spans="1:3">
      <c r="A92" s="33">
        <v>26.408239325645965</v>
      </c>
      <c r="B92" s="33">
        <v>0.59198510287939166</v>
      </c>
      <c r="C92">
        <v>0</v>
      </c>
    </row>
    <row r="93" spans="1:3">
      <c r="A93" s="33">
        <v>26.799069511493538</v>
      </c>
      <c r="B93" s="33">
        <v>0.62199479831945692</v>
      </c>
      <c r="C93">
        <v>0</v>
      </c>
    </row>
    <row r="94" spans="1:3">
      <c r="A94" s="33">
        <v>28.060106555941871</v>
      </c>
      <c r="B94" s="33">
        <v>0.59621723941581117</v>
      </c>
      <c r="C94">
        <v>0</v>
      </c>
    </row>
    <row r="95" spans="1:3">
      <c r="A95" s="33">
        <v>28.232071837714802</v>
      </c>
      <c r="B95" s="33">
        <v>0.46104433740131434</v>
      </c>
      <c r="C95">
        <v>0</v>
      </c>
    </row>
    <row r="96" spans="1:3">
      <c r="A96" s="33">
        <v>28.193051351959777</v>
      </c>
      <c r="B96" s="33">
        <v>0.37582603610397208</v>
      </c>
      <c r="C96">
        <v>0</v>
      </c>
    </row>
    <row r="97" spans="1:3">
      <c r="A97" s="33">
        <v>28.629655569173817</v>
      </c>
      <c r="B97" s="33">
        <v>0.57383770141122514</v>
      </c>
      <c r="C97">
        <v>0</v>
      </c>
    </row>
    <row r="98" spans="1:3">
      <c r="A98" s="33">
        <v>29.202831486530428</v>
      </c>
      <c r="B98" s="33">
        <v>0.61513412025423608</v>
      </c>
      <c r="C98">
        <v>0</v>
      </c>
    </row>
    <row r="99" spans="1:3">
      <c r="A99" s="33">
        <v>30.338802871507543</v>
      </c>
      <c r="B99" s="33">
        <v>0.57383770141122514</v>
      </c>
      <c r="C99">
        <v>0</v>
      </c>
    </row>
    <row r="100" spans="1:3">
      <c r="A100" s="33">
        <v>30.83906550939243</v>
      </c>
      <c r="B100" s="33">
        <v>0.57928869327013333</v>
      </c>
      <c r="C100">
        <v>0</v>
      </c>
    </row>
    <row r="101" spans="1:3">
      <c r="A101" s="33">
        <v>31.610345431351462</v>
      </c>
      <c r="B101" s="33">
        <v>0.56537342833838622</v>
      </c>
      <c r="C101">
        <v>0</v>
      </c>
    </row>
    <row r="102" spans="1:3">
      <c r="A102" s="33">
        <v>32.540458740838943</v>
      </c>
      <c r="B102" s="33">
        <v>0.53690269163883708</v>
      </c>
      <c r="C102">
        <v>0</v>
      </c>
    </row>
    <row r="103" spans="1:3">
      <c r="A103" s="33">
        <v>33.064233722704422</v>
      </c>
      <c r="B103" s="33">
        <v>0.52440019083088374</v>
      </c>
      <c r="C103">
        <v>0</v>
      </c>
    </row>
    <row r="104" spans="1:3">
      <c r="A104" s="33">
        <v>34.455589184321767</v>
      </c>
      <c r="B104" s="33">
        <v>0.50939534311085111</v>
      </c>
      <c r="C104">
        <v>0</v>
      </c>
    </row>
    <row r="105" spans="1:3">
      <c r="A105" s="33">
        <v>35.01838465194227</v>
      </c>
      <c r="B105" s="33">
        <v>0.29663429723449103</v>
      </c>
      <c r="C105">
        <v>0</v>
      </c>
    </row>
    <row r="106" spans="1:3">
      <c r="A106" s="33">
        <v>35.252882763450813</v>
      </c>
      <c r="B106" s="33">
        <v>0.39743609473829999</v>
      </c>
      <c r="C106">
        <v>0</v>
      </c>
    </row>
    <row r="107" spans="1:3">
      <c r="A107" s="33">
        <v>36.029290377448163</v>
      </c>
      <c r="B107" s="33">
        <v>0.47483032979885798</v>
      </c>
      <c r="C107">
        <v>0</v>
      </c>
    </row>
    <row r="108" spans="1:3">
      <c r="A108" s="33">
        <v>36.528177293078869</v>
      </c>
      <c r="B108" s="33">
        <v>0.45425137352067602</v>
      </c>
      <c r="C108">
        <v>0</v>
      </c>
    </row>
    <row r="109" spans="1:3">
      <c r="A109" s="33">
        <v>37.02068586007654</v>
      </c>
      <c r="B109" s="33">
        <v>0.46271564659351494</v>
      </c>
      <c r="C109">
        <v>0</v>
      </c>
    </row>
    <row r="110" spans="1:3">
      <c r="A110" s="33">
        <v>37.927411891242905</v>
      </c>
      <c r="B110" s="33">
        <v>0.48079841179457988</v>
      </c>
      <c r="C110">
        <v>0</v>
      </c>
    </row>
    <row r="111" spans="1:3">
      <c r="A111" s="33">
        <v>38.750719127541963</v>
      </c>
      <c r="B111" s="33">
        <v>0.51901383523907718</v>
      </c>
      <c r="C111">
        <v>0</v>
      </c>
    </row>
    <row r="112" spans="1:3">
      <c r="A112" s="33">
        <v>39.574026363841014</v>
      </c>
      <c r="B112" s="33">
        <v>0.52440019083088374</v>
      </c>
      <c r="C112">
        <v>0</v>
      </c>
    </row>
    <row r="113" spans="1:3">
      <c r="A113" s="33">
        <v>40.533530103304237</v>
      </c>
      <c r="B113" s="33">
        <v>0.55235691531110032</v>
      </c>
      <c r="C113">
        <v>0</v>
      </c>
    </row>
    <row r="114" spans="1:3">
      <c r="A114" s="33">
        <v>41.638360139073015</v>
      </c>
      <c r="B114" s="33">
        <v>0.55235691531110032</v>
      </c>
      <c r="C114">
        <v>0</v>
      </c>
    </row>
    <row r="115" spans="1:3">
      <c r="A115" s="33">
        <v>42.709172315465629</v>
      </c>
      <c r="B115" s="33">
        <v>0.56716785422982796</v>
      </c>
      <c r="C115">
        <v>0</v>
      </c>
    </row>
    <row r="116" spans="1:3">
      <c r="A116" s="33">
        <v>43.60814427574477</v>
      </c>
      <c r="B116" s="33">
        <v>0.53100232382769808</v>
      </c>
      <c r="C116">
        <v>0</v>
      </c>
    </row>
    <row r="117" spans="1:3">
      <c r="A117" s="33">
        <v>44.483603892043327</v>
      </c>
      <c r="B117" s="33">
        <v>0.51054956216623826</v>
      </c>
      <c r="C117">
        <v>0</v>
      </c>
    </row>
    <row r="118" spans="1:3">
      <c r="A118" s="33">
        <v>45.570049275869842</v>
      </c>
      <c r="B118" s="33">
        <v>0.46842210560334868</v>
      </c>
      <c r="C118">
        <v>0</v>
      </c>
    </row>
    <row r="119" spans="1:3">
      <c r="A119" s="33">
        <v>46.758173040846451</v>
      </c>
      <c r="B119" s="33">
        <v>0.47438403176410832</v>
      </c>
      <c r="C119">
        <v>0</v>
      </c>
    </row>
    <row r="120" spans="1:3">
      <c r="A120" s="33">
        <v>47.36011405988144</v>
      </c>
      <c r="B120" s="33">
        <v>0.47438403176410832</v>
      </c>
      <c r="C120">
        <v>0</v>
      </c>
    </row>
    <row r="121" spans="1:3">
      <c r="A121" s="33">
        <v>48.032341979539261</v>
      </c>
      <c r="B121" s="33">
        <v>0.45995783253050976</v>
      </c>
      <c r="C121">
        <v>0</v>
      </c>
    </row>
    <row r="122" spans="1:3">
      <c r="A122" s="33">
        <v>48.782735936366592</v>
      </c>
      <c r="B122" s="33">
        <v>0.44418350544021901</v>
      </c>
      <c r="C122">
        <v>0</v>
      </c>
    </row>
    <row r="123" spans="1:3">
      <c r="A123" s="33">
        <v>49.962980564796524</v>
      </c>
      <c r="B123" s="33">
        <v>0.47015189522768885</v>
      </c>
      <c r="C123">
        <v>0</v>
      </c>
    </row>
    <row r="124" spans="1:3">
      <c r="A124" s="33">
        <v>50.768153280472248</v>
      </c>
      <c r="B124" s="33">
        <v>0.46168762215484999</v>
      </c>
      <c r="C124">
        <v>0</v>
      </c>
    </row>
    <row r="125" spans="1:3">
      <c r="A125" s="33">
        <v>51.872858250581551</v>
      </c>
      <c r="B125" s="33">
        <v>0.41218547530740701</v>
      </c>
      <c r="C125">
        <v>0</v>
      </c>
    </row>
    <row r="126" spans="1:3">
      <c r="A126" s="33">
        <v>52.810850696615717</v>
      </c>
      <c r="B126" s="33">
        <v>0.36319426276181527</v>
      </c>
      <c r="C126">
        <v>0</v>
      </c>
    </row>
    <row r="127" spans="1:3">
      <c r="A127" s="33">
        <v>54.353285474874319</v>
      </c>
      <c r="B127" s="33">
        <v>0.33498207113067308</v>
      </c>
      <c r="C127">
        <v>0</v>
      </c>
    </row>
    <row r="128" spans="1:3">
      <c r="A128" s="33">
        <v>54.864053628154778</v>
      </c>
      <c r="B128" s="33">
        <v>0.3288262361686084</v>
      </c>
      <c r="C128">
        <v>0</v>
      </c>
    </row>
    <row r="129" spans="1:3">
      <c r="A129" s="33">
        <v>55.405963130643585</v>
      </c>
      <c r="B129" s="33">
        <v>0.31497560750396292</v>
      </c>
      <c r="C129">
        <v>0</v>
      </c>
    </row>
    <row r="130" spans="1:3">
      <c r="A130" s="33">
        <v>55.979139048000206</v>
      </c>
      <c r="B130" s="33">
        <v>0.34581634066390687</v>
      </c>
      <c r="C130">
        <v>0</v>
      </c>
    </row>
    <row r="131" spans="1:3">
      <c r="A131" s="33">
        <v>57.323594887315849</v>
      </c>
      <c r="B131" s="33">
        <v>0.34754920820572799</v>
      </c>
      <c r="C131">
        <v>0</v>
      </c>
    </row>
    <row r="132" spans="1:3">
      <c r="A132" s="33">
        <v>58.535230996273043</v>
      </c>
      <c r="B132" s="33">
        <v>0.3652472337216639</v>
      </c>
      <c r="C132">
        <v>0</v>
      </c>
    </row>
    <row r="133" spans="1:3">
      <c r="A133" s="33">
        <v>58.79311638610271</v>
      </c>
      <c r="B133" s="33">
        <v>0.37736499484448827</v>
      </c>
      <c r="C133">
        <v>0</v>
      </c>
    </row>
    <row r="134" spans="1:3">
      <c r="A134" s="33">
        <v>59.668576002401267</v>
      </c>
      <c r="B134" s="33">
        <v>0.38159713138090773</v>
      </c>
      <c r="C134">
        <v>0</v>
      </c>
    </row>
    <row r="135" spans="1:3">
      <c r="A135" s="33">
        <v>60.794166937642267</v>
      </c>
      <c r="B135" s="33">
        <v>0.45444220440449973</v>
      </c>
      <c r="C135">
        <v>0</v>
      </c>
    </row>
    <row r="136" spans="1:3">
      <c r="A136" s="33">
        <v>61.971910252882758</v>
      </c>
      <c r="B136" s="33">
        <v>0.4394373566844671</v>
      </c>
      <c r="C136">
        <v>0</v>
      </c>
    </row>
    <row r="137" spans="1:3">
      <c r="A137" s="33">
        <v>63.034968358388149</v>
      </c>
      <c r="B137" s="33">
        <v>0.54395727850536335</v>
      </c>
      <c r="C137">
        <v>0</v>
      </c>
    </row>
    <row r="138" spans="1:3">
      <c r="A138" s="33">
        <v>64.014607669026248</v>
      </c>
      <c r="B138" s="33">
        <v>0.32036196309576948</v>
      </c>
      <c r="C138">
        <v>0</v>
      </c>
    </row>
    <row r="139" spans="1:3">
      <c r="A139" s="33">
        <v>64.577403136646737</v>
      </c>
      <c r="B139" s="33">
        <v>0.22879391803505755</v>
      </c>
      <c r="C139">
        <v>0</v>
      </c>
    </row>
    <row r="140" spans="1:3">
      <c r="A140" s="33">
        <v>63.034968358388149</v>
      </c>
      <c r="B140" s="33">
        <v>0.54395727850536335</v>
      </c>
      <c r="C140">
        <v>0</v>
      </c>
    </row>
    <row r="141" spans="1:3">
      <c r="A141" s="33">
        <v>65.598814377548209</v>
      </c>
      <c r="B141" s="33">
        <v>0.48804382954492981</v>
      </c>
      <c r="C141">
        <v>0</v>
      </c>
    </row>
    <row r="142" spans="1:3">
      <c r="A142" s="33">
        <v>66.776557692788714</v>
      </c>
      <c r="B142" s="33">
        <v>0.49471059880884599</v>
      </c>
      <c r="C142">
        <v>0</v>
      </c>
    </row>
    <row r="143" spans="1:3">
      <c r="A143" s="33">
        <v>68.204307261312181</v>
      </c>
      <c r="B143" s="33">
        <v>0.53780144354329873</v>
      </c>
      <c r="C143">
        <v>0</v>
      </c>
    </row>
    <row r="144" spans="1:3">
      <c r="A144" s="33">
        <v>69.371670126816582</v>
      </c>
      <c r="B144" s="33">
        <v>0.54524077009495353</v>
      </c>
      <c r="C144">
        <v>0</v>
      </c>
    </row>
    <row r="145" spans="1:3">
      <c r="A145" s="33">
        <v>70.278396157982939</v>
      </c>
      <c r="B145" s="33">
        <v>0.55088259283768615</v>
      </c>
      <c r="C145">
        <v>0</v>
      </c>
    </row>
    <row r="146" spans="1:3">
      <c r="A146" s="33">
        <v>71.685384827034184</v>
      </c>
      <c r="B146" s="33">
        <v>0.58012280890749324</v>
      </c>
      <c r="C146">
        <v>0</v>
      </c>
    </row>
    <row r="147" spans="1:3">
      <c r="A147" s="33">
        <v>72.740563795992898</v>
      </c>
      <c r="B147" s="33">
        <v>0.62398313301220409</v>
      </c>
      <c r="C147">
        <v>0</v>
      </c>
    </row>
    <row r="148" spans="1:3">
      <c r="A148" s="33">
        <v>73.459691337952435</v>
      </c>
      <c r="B148" s="33">
        <v>0.62398313301220409</v>
      </c>
      <c r="C148">
        <v>0</v>
      </c>
    </row>
    <row r="149" spans="1:3">
      <c r="A149" s="33">
        <v>74.358663298231576</v>
      </c>
      <c r="B149" s="33">
        <v>0.61032641314886349</v>
      </c>
      <c r="C149">
        <v>0</v>
      </c>
    </row>
    <row r="150" spans="1:3">
      <c r="A150" s="33">
        <v>75.1090572550589</v>
      </c>
      <c r="B150" s="33">
        <v>0.58570307330060478</v>
      </c>
      <c r="C15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9"/>
  <sheetViews>
    <sheetView workbookViewId="0">
      <selection sqref="A1:B1"/>
    </sheetView>
  </sheetViews>
  <sheetFormatPr baseColWidth="10" defaultColWidth="8.83203125" defaultRowHeight="15"/>
  <sheetData>
    <row r="1" spans="1:4">
      <c r="A1" t="s">
        <v>99</v>
      </c>
      <c r="B1" t="s">
        <v>6</v>
      </c>
      <c r="C1">
        <v>2.5000000000000001E-2</v>
      </c>
      <c r="D1">
        <v>0.97499999999999998</v>
      </c>
    </row>
    <row r="2" spans="1:4">
      <c r="A2">
        <v>570</v>
      </c>
      <c r="B2">
        <v>4815.0699763146404</v>
      </c>
      <c r="C2">
        <v>1298.73804920616</v>
      </c>
      <c r="D2">
        <v>25859.8103893919</v>
      </c>
    </row>
    <row r="3" spans="1:4">
      <c r="A3">
        <v>560</v>
      </c>
      <c r="B3">
        <v>4870.6520022852301</v>
      </c>
      <c r="C3">
        <v>1241.14179513555</v>
      </c>
      <c r="D3">
        <v>28739.289113189399</v>
      </c>
    </row>
    <row r="4" spans="1:4">
      <c r="A4">
        <v>550</v>
      </c>
      <c r="B4">
        <v>5409.1909959949198</v>
      </c>
      <c r="C4">
        <v>1323.34677289974</v>
      </c>
      <c r="D4">
        <v>31445.6934503923</v>
      </c>
    </row>
    <row r="5" spans="1:4">
      <c r="A5">
        <v>540</v>
      </c>
      <c r="B5">
        <v>5839.4700335481903</v>
      </c>
      <c r="C5">
        <v>1506.7346286381701</v>
      </c>
      <c r="D5">
        <v>30224.1480868791</v>
      </c>
    </row>
    <row r="6" spans="1:4">
      <c r="A6">
        <v>530</v>
      </c>
      <c r="B6">
        <v>5704.0845694977797</v>
      </c>
      <c r="C6">
        <v>1354.0357600079899</v>
      </c>
      <c r="D6">
        <v>32865.023609685202</v>
      </c>
    </row>
    <row r="7" spans="1:4">
      <c r="A7">
        <v>520</v>
      </c>
      <c r="B7">
        <v>5032.3423159156</v>
      </c>
      <c r="C7">
        <v>1248.1027751710001</v>
      </c>
      <c r="D7">
        <v>30574.927794962299</v>
      </c>
    </row>
    <row r="8" spans="1:4">
      <c r="A8">
        <v>510</v>
      </c>
      <c r="B8">
        <v>4152.14417308669</v>
      </c>
      <c r="C8">
        <v>1132.9055412615701</v>
      </c>
      <c r="D8">
        <v>21454.609787926202</v>
      </c>
    </row>
    <row r="9" spans="1:4">
      <c r="A9">
        <v>500</v>
      </c>
      <c r="B9">
        <v>3345.9320918502799</v>
      </c>
      <c r="C9">
        <v>1031.9666640023299</v>
      </c>
      <c r="D9">
        <v>17595.1272556355</v>
      </c>
    </row>
    <row r="10" spans="1:4">
      <c r="A10">
        <v>490</v>
      </c>
      <c r="B10">
        <v>2999.78677330453</v>
      </c>
      <c r="C10">
        <v>933.90446728818301</v>
      </c>
      <c r="D10">
        <v>16428.127203760399</v>
      </c>
    </row>
    <row r="11" spans="1:4">
      <c r="A11">
        <v>480</v>
      </c>
      <c r="B11">
        <v>2764.3729245970699</v>
      </c>
      <c r="C11">
        <v>916.41627435021201</v>
      </c>
      <c r="D11">
        <v>14122.6215436073</v>
      </c>
    </row>
    <row r="12" spans="1:4">
      <c r="A12">
        <v>470</v>
      </c>
      <c r="B12">
        <v>2552.8777496067401</v>
      </c>
      <c r="C12">
        <v>807.20812233920105</v>
      </c>
      <c r="D12">
        <v>12643.2296057002</v>
      </c>
    </row>
    <row r="13" spans="1:4">
      <c r="A13">
        <v>460</v>
      </c>
      <c r="B13">
        <v>2246.2714577513898</v>
      </c>
      <c r="C13">
        <v>732.15870586930396</v>
      </c>
      <c r="D13">
        <v>10480.2943763004</v>
      </c>
    </row>
    <row r="14" spans="1:4">
      <c r="A14">
        <v>450</v>
      </c>
      <c r="B14">
        <v>2297.2651977125302</v>
      </c>
      <c r="C14">
        <v>751.14313363117003</v>
      </c>
      <c r="D14">
        <v>11093.793168497899</v>
      </c>
    </row>
    <row r="15" spans="1:4">
      <c r="A15">
        <v>440</v>
      </c>
      <c r="B15">
        <v>2395.72824797463</v>
      </c>
      <c r="C15">
        <v>811.26309397734201</v>
      </c>
      <c r="D15">
        <v>12468.0972376153</v>
      </c>
    </row>
    <row r="16" spans="1:4">
      <c r="A16">
        <v>430</v>
      </c>
      <c r="B16">
        <v>1787.7148548504599</v>
      </c>
      <c r="C16">
        <v>634.19966844785495</v>
      </c>
      <c r="D16">
        <v>7897.3739021974297</v>
      </c>
    </row>
    <row r="17" spans="1:4">
      <c r="A17">
        <v>420</v>
      </c>
      <c r="B17">
        <v>2289.5201166441998</v>
      </c>
      <c r="C17">
        <v>772.84245255569499</v>
      </c>
      <c r="D17">
        <v>11928.683010693099</v>
      </c>
    </row>
    <row r="18" spans="1:4">
      <c r="A18">
        <v>410</v>
      </c>
      <c r="B18">
        <v>2238.5217751328501</v>
      </c>
      <c r="C18">
        <v>762.09237318490705</v>
      </c>
      <c r="D18">
        <v>10828.2237860388</v>
      </c>
    </row>
    <row r="19" spans="1:4">
      <c r="A19">
        <v>400</v>
      </c>
      <c r="B19">
        <v>2444.4779421141602</v>
      </c>
      <c r="C19">
        <v>801.41728653944006</v>
      </c>
      <c r="D19">
        <v>11467.774293660101</v>
      </c>
    </row>
    <row r="20" spans="1:4">
      <c r="A20">
        <v>390</v>
      </c>
      <c r="B20">
        <v>1320.0752729081401</v>
      </c>
      <c r="C20">
        <v>493.93835069685701</v>
      </c>
      <c r="D20">
        <v>5365.8765094787204</v>
      </c>
    </row>
    <row r="21" spans="1:4">
      <c r="A21">
        <v>380</v>
      </c>
      <c r="B21">
        <v>1496.93995955064</v>
      </c>
      <c r="C21">
        <v>588.83341389631698</v>
      </c>
      <c r="D21">
        <v>6332.2170194013197</v>
      </c>
    </row>
    <row r="22" spans="1:4">
      <c r="A22">
        <v>370</v>
      </c>
      <c r="B22">
        <v>971.52514266018397</v>
      </c>
      <c r="C22">
        <v>426.81572342777002</v>
      </c>
      <c r="D22">
        <v>3723.47459775472</v>
      </c>
    </row>
    <row r="23" spans="1:4">
      <c r="A23">
        <v>360</v>
      </c>
      <c r="B23">
        <v>739.96247961828101</v>
      </c>
      <c r="C23">
        <v>292.425971074063</v>
      </c>
      <c r="D23">
        <v>3574.2894114423798</v>
      </c>
    </row>
    <row r="24" spans="1:4">
      <c r="A24">
        <v>350</v>
      </c>
      <c r="B24">
        <v>376.03015644982202</v>
      </c>
      <c r="C24">
        <v>161.100148678285</v>
      </c>
      <c r="D24">
        <v>3463.0181536015298</v>
      </c>
    </row>
    <row r="25" spans="1:4">
      <c r="A25">
        <v>340</v>
      </c>
      <c r="B25">
        <v>371.878074559987</v>
      </c>
      <c r="C25">
        <v>163.36900597512599</v>
      </c>
      <c r="D25">
        <v>2489.5245204152402</v>
      </c>
    </row>
    <row r="26" spans="1:4">
      <c r="A26">
        <v>330</v>
      </c>
      <c r="B26">
        <v>313.12658823664202</v>
      </c>
      <c r="C26">
        <v>170.264146935936</v>
      </c>
      <c r="D26">
        <v>1011.8604273073699</v>
      </c>
    </row>
    <row r="27" spans="1:4">
      <c r="A27">
        <v>320</v>
      </c>
      <c r="B27">
        <v>333.64263174734702</v>
      </c>
      <c r="C27">
        <v>185.42260384442801</v>
      </c>
      <c r="D27">
        <v>1159.7003614089399</v>
      </c>
    </row>
    <row r="28" spans="1:4">
      <c r="A28">
        <v>310</v>
      </c>
      <c r="B28">
        <v>342.63012337429598</v>
      </c>
      <c r="C28">
        <v>185.537107575997</v>
      </c>
      <c r="D28">
        <v>1492.6802781440599</v>
      </c>
    </row>
    <row r="29" spans="1:4">
      <c r="A29">
        <v>300</v>
      </c>
      <c r="B29">
        <v>339.21558983781</v>
      </c>
      <c r="C29">
        <v>179.09921635252201</v>
      </c>
      <c r="D29">
        <v>1509.6855374194099</v>
      </c>
    </row>
    <row r="30" spans="1:4">
      <c r="A30">
        <v>290</v>
      </c>
      <c r="B30">
        <v>392.84198754033002</v>
      </c>
      <c r="C30">
        <v>200.13034724190501</v>
      </c>
      <c r="D30">
        <v>1867.79324364745</v>
      </c>
    </row>
    <row r="31" spans="1:4">
      <c r="A31">
        <v>280</v>
      </c>
      <c r="B31">
        <v>379.06214365965002</v>
      </c>
      <c r="C31">
        <v>194.66938050214401</v>
      </c>
      <c r="D31">
        <v>1617.3323124490601</v>
      </c>
    </row>
    <row r="32" spans="1:4">
      <c r="A32">
        <v>270</v>
      </c>
      <c r="B32">
        <v>338.28910799026397</v>
      </c>
      <c r="C32">
        <v>183.561928302968</v>
      </c>
      <c r="D32">
        <v>1078.94759954042</v>
      </c>
    </row>
    <row r="33" spans="1:4">
      <c r="A33">
        <v>260</v>
      </c>
      <c r="B33">
        <v>376.32850274485799</v>
      </c>
      <c r="C33">
        <v>202.66891323673701</v>
      </c>
      <c r="D33">
        <v>1251.1130679738501</v>
      </c>
    </row>
    <row r="34" spans="1:4">
      <c r="A34">
        <v>250</v>
      </c>
      <c r="B34">
        <v>1291.89005723691</v>
      </c>
      <c r="C34">
        <v>418.96600856556199</v>
      </c>
      <c r="D34">
        <v>19221.260016389198</v>
      </c>
    </row>
    <row r="35" spans="1:4">
      <c r="A35">
        <v>240</v>
      </c>
      <c r="B35">
        <v>1157.6688796216399</v>
      </c>
      <c r="C35">
        <v>364.65248643572897</v>
      </c>
      <c r="D35">
        <v>16882.298971063399</v>
      </c>
    </row>
    <row r="36" spans="1:4">
      <c r="A36">
        <v>230</v>
      </c>
      <c r="B36">
        <v>1090.27089969078</v>
      </c>
      <c r="C36">
        <v>350.404644114424</v>
      </c>
      <c r="D36">
        <v>20059.080418441899</v>
      </c>
    </row>
    <row r="37" spans="1:4">
      <c r="A37">
        <v>220</v>
      </c>
      <c r="B37">
        <v>786.65119939008196</v>
      </c>
      <c r="C37">
        <v>272.605190936231</v>
      </c>
      <c r="D37">
        <v>9979.4776077288298</v>
      </c>
    </row>
    <row r="38" spans="1:4">
      <c r="A38">
        <v>210</v>
      </c>
      <c r="B38">
        <v>694.57448258698196</v>
      </c>
      <c r="C38">
        <v>257.18968116248902</v>
      </c>
      <c r="D38">
        <v>8442.58880708176</v>
      </c>
    </row>
    <row r="39" spans="1:4">
      <c r="A39">
        <v>200</v>
      </c>
      <c r="B39">
        <v>403.211929118623</v>
      </c>
      <c r="C39">
        <v>180.317152071598</v>
      </c>
      <c r="D39">
        <v>2886.6224246730799</v>
      </c>
    </row>
    <row r="40" spans="1:4">
      <c r="A40">
        <v>190</v>
      </c>
      <c r="B40">
        <v>443.44183257467603</v>
      </c>
      <c r="C40">
        <v>188.21529912733999</v>
      </c>
      <c r="D40">
        <v>4301.9383125055901</v>
      </c>
    </row>
    <row r="41" spans="1:4">
      <c r="A41">
        <v>180</v>
      </c>
      <c r="B41">
        <v>359.41067390122402</v>
      </c>
      <c r="C41">
        <v>169.641983420553</v>
      </c>
      <c r="D41">
        <v>2258.12059365596</v>
      </c>
    </row>
    <row r="42" spans="1:4">
      <c r="A42">
        <v>170</v>
      </c>
      <c r="B42">
        <v>290.560508218888</v>
      </c>
      <c r="C42">
        <v>161.07834397863701</v>
      </c>
      <c r="D42">
        <v>1698.43030550305</v>
      </c>
    </row>
    <row r="43" spans="1:4">
      <c r="A43">
        <v>160</v>
      </c>
      <c r="B43">
        <v>317.47672675797997</v>
      </c>
      <c r="C43">
        <v>163.97128533865299</v>
      </c>
      <c r="D43">
        <v>1636.9986022032799</v>
      </c>
    </row>
    <row r="44" spans="1:4">
      <c r="A44">
        <v>150</v>
      </c>
      <c r="B44">
        <v>339.79602710333802</v>
      </c>
      <c r="C44">
        <v>167.24157449170801</v>
      </c>
      <c r="D44">
        <v>1949.7012594790499</v>
      </c>
    </row>
    <row r="45" spans="1:4">
      <c r="A45">
        <v>140</v>
      </c>
      <c r="B45">
        <v>406.96339583092703</v>
      </c>
      <c r="C45">
        <v>184.80851132865399</v>
      </c>
      <c r="D45">
        <v>2483.0330295392801</v>
      </c>
    </row>
    <row r="46" spans="1:4">
      <c r="A46">
        <v>130</v>
      </c>
      <c r="B46">
        <v>413.73832678205798</v>
      </c>
      <c r="C46">
        <v>184.77599611084099</v>
      </c>
      <c r="D46">
        <v>3115.5056287438501</v>
      </c>
    </row>
    <row r="47" spans="1:4">
      <c r="A47">
        <v>120</v>
      </c>
      <c r="B47">
        <v>369.97260754306899</v>
      </c>
      <c r="C47">
        <v>179.730609545997</v>
      </c>
      <c r="D47">
        <v>1765.81309638777</v>
      </c>
    </row>
    <row r="48" spans="1:4">
      <c r="A48">
        <v>110</v>
      </c>
      <c r="B48">
        <v>353.62583117524002</v>
      </c>
      <c r="C48">
        <v>174.67477629884701</v>
      </c>
      <c r="D48">
        <v>1385.0243754186799</v>
      </c>
    </row>
    <row r="49" spans="1:4">
      <c r="A49">
        <v>100</v>
      </c>
      <c r="B49">
        <v>297.92752582297902</v>
      </c>
      <c r="C49">
        <v>168.59381803721701</v>
      </c>
      <c r="D49">
        <v>1169.7580622062501</v>
      </c>
    </row>
    <row r="50" spans="1:4">
      <c r="A50">
        <v>90</v>
      </c>
      <c r="B50">
        <v>225.29627189619401</v>
      </c>
      <c r="C50">
        <v>154.46027244741401</v>
      </c>
      <c r="D50">
        <v>557.57014497541502</v>
      </c>
    </row>
    <row r="51" spans="1:4">
      <c r="A51">
        <v>80</v>
      </c>
      <c r="B51">
        <v>217.02100259891401</v>
      </c>
      <c r="C51">
        <v>153.88310948938499</v>
      </c>
      <c r="D51">
        <v>550.47055067736403</v>
      </c>
    </row>
    <row r="52" spans="1:4">
      <c r="A52">
        <v>70</v>
      </c>
      <c r="B52">
        <v>228.120191484782</v>
      </c>
      <c r="C52">
        <v>154.67392559224001</v>
      </c>
      <c r="D52">
        <v>544.56740062361598</v>
      </c>
    </row>
    <row r="53" spans="1:4">
      <c r="A53">
        <v>60</v>
      </c>
      <c r="B53">
        <v>265.631771165879</v>
      </c>
      <c r="C53">
        <v>161.55590749378399</v>
      </c>
      <c r="D53">
        <v>630.50770801118301</v>
      </c>
    </row>
    <row r="54" spans="1:4">
      <c r="A54">
        <v>50</v>
      </c>
      <c r="B54">
        <v>290.43802777178399</v>
      </c>
      <c r="C54">
        <v>165.55054738266901</v>
      </c>
      <c r="D54">
        <v>838.92640402087204</v>
      </c>
    </row>
    <row r="55" spans="1:4">
      <c r="A55">
        <v>40</v>
      </c>
      <c r="B55">
        <v>241.215772725363</v>
      </c>
      <c r="C55">
        <v>165.974965506839</v>
      </c>
      <c r="D55">
        <v>406.61475002957502</v>
      </c>
    </row>
    <row r="56" spans="1:4">
      <c r="A56">
        <v>30</v>
      </c>
      <c r="B56">
        <v>231.014827147993</v>
      </c>
      <c r="C56">
        <v>160.81261551190499</v>
      </c>
      <c r="D56">
        <v>403.94525788926097</v>
      </c>
    </row>
    <row r="57" spans="1:4">
      <c r="A57">
        <v>20</v>
      </c>
      <c r="B57">
        <v>247.81375939501299</v>
      </c>
      <c r="C57">
        <v>167.75302681379199</v>
      </c>
      <c r="D57">
        <v>476.79528170622302</v>
      </c>
    </row>
    <row r="58" spans="1:4">
      <c r="A58">
        <v>10</v>
      </c>
      <c r="B58">
        <v>266.85415514421601</v>
      </c>
      <c r="C58">
        <v>179.54192950992001</v>
      </c>
      <c r="D58">
        <v>482.89392171596</v>
      </c>
    </row>
    <row r="59" spans="1:4">
      <c r="A59">
        <v>0</v>
      </c>
      <c r="B59">
        <v>251.81483990555901</v>
      </c>
      <c r="C59">
        <v>204.505329121242</v>
      </c>
      <c r="D59">
        <v>296.47581631033597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42"/>
  <sheetViews>
    <sheetView workbookViewId="0">
      <selection sqref="A1:B1048576"/>
    </sheetView>
  </sheetViews>
  <sheetFormatPr baseColWidth="10" defaultColWidth="8.83203125" defaultRowHeight="15"/>
  <sheetData>
    <row r="1" spans="1:2">
      <c r="A1" t="s">
        <v>99</v>
      </c>
      <c r="B1" t="s">
        <v>6</v>
      </c>
    </row>
    <row r="2" spans="1:2">
      <c r="A2">
        <v>200</v>
      </c>
      <c r="B2">
        <v>1596.0984115739859</v>
      </c>
    </row>
    <row r="3" spans="1:2">
      <c r="A3">
        <v>195</v>
      </c>
      <c r="B3">
        <v>1540.2364929297332</v>
      </c>
    </row>
    <row r="4" spans="1:2">
      <c r="A4">
        <v>190</v>
      </c>
      <c r="B4">
        <v>1365.4415170422035</v>
      </c>
    </row>
    <row r="5" spans="1:2">
      <c r="A5">
        <v>185</v>
      </c>
      <c r="B5">
        <v>1307.0239489959949</v>
      </c>
    </row>
    <row r="6" spans="1:2">
      <c r="A6">
        <v>180</v>
      </c>
      <c r="B6">
        <v>1345.167969920715</v>
      </c>
    </row>
    <row r="7" spans="1:2">
      <c r="A7">
        <v>175</v>
      </c>
      <c r="B7">
        <v>1309.4079503037899</v>
      </c>
    </row>
    <row r="8" spans="1:2">
      <c r="A8">
        <v>170</v>
      </c>
      <c r="B8">
        <v>1196.7686565130912</v>
      </c>
    </row>
    <row r="9" spans="1:2">
      <c r="A9">
        <v>165</v>
      </c>
      <c r="B9">
        <v>989.3605427349263</v>
      </c>
    </row>
    <row r="10" spans="1:2">
      <c r="A10">
        <v>160</v>
      </c>
      <c r="B10">
        <v>890.81546467591193</v>
      </c>
    </row>
    <row r="11" spans="1:2">
      <c r="A11">
        <v>155</v>
      </c>
      <c r="B11">
        <v>975.85755932757536</v>
      </c>
    </row>
    <row r="12" spans="1:2">
      <c r="A12">
        <v>150</v>
      </c>
      <c r="B12">
        <v>1133.9835980710022</v>
      </c>
    </row>
    <row r="13" spans="1:2">
      <c r="A13">
        <v>145</v>
      </c>
      <c r="B13">
        <v>1242.5414816227556</v>
      </c>
    </row>
    <row r="14" spans="1:2">
      <c r="A14">
        <v>140</v>
      </c>
      <c r="B14">
        <v>1257.1697136473856</v>
      </c>
    </row>
    <row r="15" spans="1:2">
      <c r="A15">
        <v>135</v>
      </c>
      <c r="B15">
        <v>1168.1606408195514</v>
      </c>
    </row>
    <row r="16" spans="1:2">
      <c r="A16">
        <v>130</v>
      </c>
      <c r="B16">
        <v>1050.7533444132632</v>
      </c>
    </row>
    <row r="17" spans="1:2">
      <c r="A17">
        <v>125</v>
      </c>
      <c r="B17">
        <v>969.69729994823297</v>
      </c>
    </row>
    <row r="18" spans="1:2">
      <c r="A18">
        <v>120</v>
      </c>
      <c r="B18">
        <v>937.50374628776933</v>
      </c>
    </row>
    <row r="19" spans="1:2">
      <c r="A19">
        <v>115</v>
      </c>
      <c r="B19">
        <v>894.59172274745924</v>
      </c>
    </row>
    <row r="20" spans="1:2">
      <c r="A20">
        <v>110</v>
      </c>
      <c r="B20">
        <v>970.28853227256616</v>
      </c>
    </row>
    <row r="21" spans="1:2">
      <c r="A21">
        <v>105</v>
      </c>
      <c r="B21">
        <v>985.79407677846484</v>
      </c>
    </row>
    <row r="22" spans="1:2">
      <c r="A22">
        <v>100</v>
      </c>
      <c r="B22">
        <v>922.60850611666615</v>
      </c>
    </row>
    <row r="23" spans="1:2">
      <c r="A23">
        <v>95</v>
      </c>
      <c r="B23">
        <v>878.11350570798027</v>
      </c>
    </row>
    <row r="24" spans="1:2">
      <c r="A24">
        <v>90</v>
      </c>
      <c r="B24">
        <v>878.11350570798027</v>
      </c>
    </row>
    <row r="25" spans="1:2">
      <c r="A25">
        <v>85</v>
      </c>
      <c r="B25">
        <v>908.30449826989604</v>
      </c>
    </row>
    <row r="26" spans="1:2">
      <c r="A26">
        <v>80</v>
      </c>
      <c r="B26">
        <v>926.27033212543915</v>
      </c>
    </row>
    <row r="27" spans="1:2">
      <c r="A27">
        <v>75</v>
      </c>
      <c r="B27">
        <v>921.33068141568799</v>
      </c>
    </row>
    <row r="28" spans="1:2">
      <c r="A28">
        <v>70</v>
      </c>
      <c r="B28">
        <v>891.61648911533098</v>
      </c>
    </row>
    <row r="29" spans="1:2">
      <c r="A29">
        <v>65</v>
      </c>
      <c r="B29">
        <v>949.63354494183022</v>
      </c>
    </row>
    <row r="30" spans="1:2">
      <c r="A30">
        <v>60</v>
      </c>
      <c r="B30">
        <v>912.481268561153</v>
      </c>
    </row>
    <row r="31" spans="1:2">
      <c r="A31">
        <v>55</v>
      </c>
      <c r="B31">
        <v>808.17644334250599</v>
      </c>
    </row>
    <row r="32" spans="1:2">
      <c r="A32">
        <v>50</v>
      </c>
      <c r="B32">
        <v>730.70593684439962</v>
      </c>
    </row>
    <row r="33" spans="1:2">
      <c r="A33">
        <v>45</v>
      </c>
      <c r="B33">
        <v>644.88188976377955</v>
      </c>
    </row>
    <row r="34" spans="1:2">
      <c r="A34">
        <v>40</v>
      </c>
      <c r="B34">
        <v>603.74356319646893</v>
      </c>
    </row>
    <row r="35" spans="1:2">
      <c r="A35">
        <v>35</v>
      </c>
      <c r="B35">
        <v>581.10508677764756</v>
      </c>
    </row>
    <row r="36" spans="1:2">
      <c r="A36">
        <v>30</v>
      </c>
      <c r="B36">
        <v>568.59384791433934</v>
      </c>
    </row>
    <row r="37" spans="1:2">
      <c r="A37">
        <v>25</v>
      </c>
      <c r="B37">
        <v>491.69550173010373</v>
      </c>
    </row>
    <row r="38" spans="1:2">
      <c r="A38">
        <v>20</v>
      </c>
      <c r="B38">
        <v>394.56175244530414</v>
      </c>
    </row>
    <row r="39" spans="1:2">
      <c r="A39">
        <v>15</v>
      </c>
      <c r="B39">
        <v>375.08922976323458</v>
      </c>
    </row>
    <row r="40" spans="1:2">
      <c r="A40">
        <v>10</v>
      </c>
      <c r="B40">
        <v>359.39296515271229</v>
      </c>
    </row>
    <row r="41" spans="1:2">
      <c r="A41">
        <v>5</v>
      </c>
      <c r="B41">
        <v>334.96171975042904</v>
      </c>
    </row>
    <row r="42" spans="1:2">
      <c r="A42">
        <v>0</v>
      </c>
      <c r="B42">
        <v>307.36452061139414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1"/>
  <sheetViews>
    <sheetView topLeftCell="A13" workbookViewId="0">
      <selection activeCell="F28" sqref="F28"/>
    </sheetView>
  </sheetViews>
  <sheetFormatPr baseColWidth="10" defaultColWidth="8.83203125" defaultRowHeight="15"/>
  <cols>
    <col min="1" max="1" width="6.6640625" style="33" bestFit="1" customWidth="1"/>
    <col min="2" max="2" width="9.1640625" style="33"/>
  </cols>
  <sheetData>
    <row r="1" spans="1:3">
      <c r="A1" s="33" t="s">
        <v>5</v>
      </c>
      <c r="B1" s="33" t="s">
        <v>1</v>
      </c>
      <c r="C1" t="s">
        <v>74</v>
      </c>
    </row>
    <row r="2" spans="1:3">
      <c r="A2" s="33">
        <v>0.02</v>
      </c>
      <c r="B2" s="33">
        <v>0.473333333333333</v>
      </c>
      <c r="C2">
        <v>0.30380000000000001</v>
      </c>
    </row>
    <row r="3" spans="1:3">
      <c r="A3" s="33">
        <v>0.06</v>
      </c>
      <c r="B3" s="33">
        <v>0.31</v>
      </c>
      <c r="C3">
        <v>0.2656</v>
      </c>
    </row>
    <row r="4" spans="1:3">
      <c r="A4" s="33">
        <v>0.16</v>
      </c>
      <c r="B4" s="33">
        <v>-0.09</v>
      </c>
      <c r="C4">
        <v>0.1779</v>
      </c>
    </row>
    <row r="5" spans="1:3">
      <c r="A5" s="33">
        <v>0.21</v>
      </c>
      <c r="B5" s="33">
        <v>-0.249999999999999</v>
      </c>
      <c r="C5">
        <v>0.13830000000000001</v>
      </c>
    </row>
    <row r="6" spans="1:3">
      <c r="A6" s="33">
        <v>0.28000000000000003</v>
      </c>
      <c r="B6" s="33">
        <v>-0.66</v>
      </c>
      <c r="C6">
        <v>8.7900000000000006E-2</v>
      </c>
    </row>
    <row r="7" spans="1:3">
      <c r="A7" s="33">
        <v>0.36</v>
      </c>
      <c r="B7" s="33">
        <v>0.27</v>
      </c>
      <c r="C7">
        <v>3.7600000000000001E-2</v>
      </c>
    </row>
    <row r="8" spans="1:3">
      <c r="A8" s="33">
        <v>0.4</v>
      </c>
      <c r="B8" s="33">
        <v>0.09</v>
      </c>
      <c r="C8">
        <v>1.5599999999999999E-2</v>
      </c>
    </row>
    <row r="9" spans="1:3">
      <c r="A9" s="33">
        <v>0.44</v>
      </c>
      <c r="B9" s="33">
        <v>0.81</v>
      </c>
      <c r="C9">
        <v>-4.3E-3</v>
      </c>
    </row>
    <row r="10" spans="1:3">
      <c r="A10" s="33">
        <v>0.52</v>
      </c>
      <c r="B10" s="33">
        <v>0.54</v>
      </c>
      <c r="C10">
        <v>-3.73E-2</v>
      </c>
    </row>
    <row r="11" spans="1:3">
      <c r="A11" s="33">
        <v>0.6</v>
      </c>
      <c r="B11" s="33">
        <v>0.69</v>
      </c>
      <c r="C11">
        <v>-6.1199999999999997E-2</v>
      </c>
    </row>
    <row r="12" spans="1:3">
      <c r="A12" s="33">
        <v>0.65</v>
      </c>
      <c r="B12" s="33">
        <v>0.41499999999999998</v>
      </c>
      <c r="C12">
        <v>-7.1499999999999994E-2</v>
      </c>
    </row>
    <row r="13" spans="1:3">
      <c r="A13" s="33">
        <v>0.69</v>
      </c>
      <c r="B13" s="33">
        <v>-0.15</v>
      </c>
      <c r="C13">
        <v>-7.7299999999999994E-2</v>
      </c>
    </row>
    <row r="14" spans="1:3">
      <c r="A14" s="33">
        <v>0.73</v>
      </c>
      <c r="B14" s="33">
        <v>-0.52</v>
      </c>
      <c r="C14">
        <v>-8.09E-2</v>
      </c>
    </row>
    <row r="15" spans="1:3">
      <c r="A15" s="33">
        <v>0.78</v>
      </c>
      <c r="B15" s="33">
        <v>-0.33</v>
      </c>
      <c r="C15">
        <v>-8.2600000000000007E-2</v>
      </c>
    </row>
    <row r="16" spans="1:3">
      <c r="A16" s="33">
        <v>0.8</v>
      </c>
      <c r="B16" s="33">
        <v>-0.1</v>
      </c>
      <c r="C16">
        <v>-8.2400000000000001E-2</v>
      </c>
    </row>
    <row r="17" spans="1:3">
      <c r="A17" s="33">
        <v>0.82</v>
      </c>
      <c r="B17" s="33">
        <v>-0.73</v>
      </c>
      <c r="C17">
        <v>-8.1799999999999998E-2</v>
      </c>
    </row>
    <row r="18" spans="1:3">
      <c r="A18" s="33">
        <v>0.86</v>
      </c>
      <c r="B18" s="33">
        <v>-0.51</v>
      </c>
      <c r="C18">
        <v>-7.9399999999999998E-2</v>
      </c>
    </row>
    <row r="19" spans="1:3">
      <c r="A19" s="33">
        <v>0.9</v>
      </c>
      <c r="B19" s="33">
        <v>-0.51</v>
      </c>
      <c r="C19">
        <v>-7.5600000000000001E-2</v>
      </c>
    </row>
    <row r="20" spans="1:3">
      <c r="A20" s="33">
        <v>0.94</v>
      </c>
      <c r="B20" s="33">
        <v>-0.28499999999999998</v>
      </c>
      <c r="C20">
        <v>-7.0400000000000004E-2</v>
      </c>
    </row>
    <row r="21" spans="1:3">
      <c r="A21" s="33">
        <v>1.07</v>
      </c>
      <c r="B21" s="33">
        <v>0.42</v>
      </c>
      <c r="C21">
        <v>-4.8899999999999999E-2</v>
      </c>
    </row>
    <row r="22" spans="1:3">
      <c r="A22" s="33">
        <v>1.39</v>
      </c>
      <c r="B22" s="33">
        <v>0.57999999999999996</v>
      </c>
      <c r="C22">
        <v>7.9899999999999999E-2</v>
      </c>
    </row>
    <row r="23" spans="1:3">
      <c r="A23" s="33">
        <v>1.67</v>
      </c>
      <c r="B23" s="33">
        <v>0.35</v>
      </c>
      <c r="C23">
        <v>0.38879999999999998</v>
      </c>
    </row>
    <row r="24" spans="1:3">
      <c r="A24" s="33">
        <v>2.14</v>
      </c>
      <c r="B24" s="33">
        <v>0.9</v>
      </c>
      <c r="C24">
        <v>0.69450000000000001</v>
      </c>
    </row>
    <row r="25" spans="1:3">
      <c r="A25" s="33">
        <v>2.48</v>
      </c>
      <c r="B25" s="33">
        <v>0.68</v>
      </c>
      <c r="C25">
        <v>0.81130000000000002</v>
      </c>
    </row>
    <row r="26" spans="1:3">
      <c r="A26" s="33">
        <v>2.68</v>
      </c>
      <c r="B26" s="33">
        <v>0.65</v>
      </c>
      <c r="C26">
        <v>0.82389999999999997</v>
      </c>
    </row>
    <row r="27" spans="1:3">
      <c r="A27" s="33">
        <v>3.03</v>
      </c>
      <c r="B27" s="33">
        <v>1.01</v>
      </c>
      <c r="C27">
        <v>0.85270000000000001</v>
      </c>
    </row>
    <row r="28" spans="1:3">
      <c r="A28" s="33">
        <v>3.37</v>
      </c>
      <c r="B28" s="33">
        <v>0.82</v>
      </c>
      <c r="C28">
        <v>0.91259999999999997</v>
      </c>
    </row>
    <row r="29" spans="1:3">
      <c r="A29" s="33">
        <v>4.01</v>
      </c>
      <c r="B29" s="33">
        <v>0.56000000000000005</v>
      </c>
      <c r="C29">
        <v>1.0562</v>
      </c>
    </row>
    <row r="30" spans="1:3">
      <c r="A30" s="33">
        <v>4.6100000000000003</v>
      </c>
      <c r="B30" s="33">
        <v>1.31</v>
      </c>
      <c r="C30">
        <v>1.2155</v>
      </c>
    </row>
    <row r="31" spans="1:3">
      <c r="A31" s="33">
        <v>4.6900000000000004</v>
      </c>
      <c r="B31" s="33">
        <v>1.42</v>
      </c>
      <c r="C31">
        <v>1.2381</v>
      </c>
    </row>
    <row r="32" spans="1:3">
      <c r="A32" s="33">
        <v>6.19</v>
      </c>
      <c r="B32" s="33">
        <v>1.71</v>
      </c>
      <c r="C32">
        <v>1.7338</v>
      </c>
    </row>
    <row r="33" spans="1:3">
      <c r="A33" s="33">
        <v>30.04</v>
      </c>
      <c r="B33" s="33">
        <v>2.2200000000000002</v>
      </c>
      <c r="C33">
        <v>2.3254000000000001</v>
      </c>
    </row>
    <row r="34" spans="1:3">
      <c r="A34" s="33">
        <v>30.25</v>
      </c>
      <c r="B34" s="33">
        <v>2.38</v>
      </c>
      <c r="C34">
        <v>2.3431000000000002</v>
      </c>
    </row>
    <row r="35" spans="1:3">
      <c r="A35" s="33">
        <v>30.46</v>
      </c>
      <c r="B35" s="33">
        <v>2.25</v>
      </c>
      <c r="C35">
        <v>2.3595000000000002</v>
      </c>
    </row>
    <row r="36" spans="1:3">
      <c r="A36" s="33">
        <v>30.95</v>
      </c>
      <c r="B36" s="33">
        <v>2.625</v>
      </c>
      <c r="C36">
        <v>2.3923999999999999</v>
      </c>
    </row>
    <row r="37" spans="1:3">
      <c r="A37" s="33">
        <v>31.1</v>
      </c>
      <c r="B37" s="33">
        <v>2.3650000000000002</v>
      </c>
      <c r="C37">
        <v>2.4009999999999998</v>
      </c>
    </row>
    <row r="38" spans="1:3">
      <c r="A38" s="33">
        <v>31.92</v>
      </c>
      <c r="B38" s="33">
        <v>2.3199999999999998</v>
      </c>
      <c r="C38">
        <v>2.4363000000000001</v>
      </c>
    </row>
    <row r="39" spans="1:3">
      <c r="A39" s="33">
        <v>32.99</v>
      </c>
      <c r="B39" s="33">
        <v>2.21</v>
      </c>
      <c r="C39">
        <v>2.4542000000000002</v>
      </c>
    </row>
    <row r="40" spans="1:3">
      <c r="A40" s="33">
        <v>33.159999999999997</v>
      </c>
      <c r="B40" s="33">
        <v>2.6640000000000001</v>
      </c>
      <c r="C40">
        <v>2.4542000000000002</v>
      </c>
    </row>
    <row r="41" spans="1:3">
      <c r="A41" s="33">
        <v>33.4</v>
      </c>
      <c r="B41" s="33">
        <v>2.75</v>
      </c>
      <c r="C41">
        <v>2.4529999999999998</v>
      </c>
    </row>
    <row r="42" spans="1:3">
      <c r="A42" s="33">
        <v>33.43</v>
      </c>
      <c r="B42" s="33">
        <v>2.68</v>
      </c>
      <c r="C42">
        <v>2.4527999999999999</v>
      </c>
    </row>
    <row r="43" spans="1:3">
      <c r="A43" s="33">
        <v>33.47</v>
      </c>
      <c r="B43" s="33">
        <v>2.62</v>
      </c>
      <c r="C43">
        <v>2.4523999999999999</v>
      </c>
    </row>
    <row r="44" spans="1:3">
      <c r="A44" s="33">
        <v>33.51</v>
      </c>
      <c r="B44" s="33">
        <v>2.69</v>
      </c>
      <c r="C44">
        <v>2.452</v>
      </c>
    </row>
    <row r="45" spans="1:3">
      <c r="A45" s="33">
        <v>33.53</v>
      </c>
      <c r="B45" s="33">
        <v>2.61</v>
      </c>
      <c r="C45">
        <v>2.4518</v>
      </c>
    </row>
    <row r="46" spans="1:3">
      <c r="A46" s="33">
        <v>33.57</v>
      </c>
      <c r="B46" s="33">
        <v>2.39</v>
      </c>
      <c r="C46">
        <v>2.4514</v>
      </c>
    </row>
    <row r="47" spans="1:3">
      <c r="A47" s="33">
        <v>34.229999999999997</v>
      </c>
      <c r="B47" s="33">
        <v>1.7450000000000001</v>
      </c>
      <c r="C47">
        <v>2.4376000000000002</v>
      </c>
    </row>
    <row r="48" spans="1:3">
      <c r="A48" s="33">
        <v>34.340000000000003</v>
      </c>
      <c r="B48" s="33">
        <v>2.13</v>
      </c>
      <c r="C48">
        <v>2.4340000000000002</v>
      </c>
    </row>
    <row r="49" spans="1:3">
      <c r="A49" s="33">
        <v>36.520000000000003</v>
      </c>
      <c r="B49" s="33">
        <v>2.4500000000000002</v>
      </c>
      <c r="C49">
        <v>2.2972000000000001</v>
      </c>
    </row>
    <row r="50" spans="1:3">
      <c r="A50" s="33">
        <v>36.57</v>
      </c>
      <c r="B50" s="33">
        <v>2.04</v>
      </c>
      <c r="C50">
        <v>2.2959999999999998</v>
      </c>
    </row>
    <row r="51" spans="1:3">
      <c r="A51" s="33">
        <v>36.6</v>
      </c>
      <c r="B51" s="33">
        <v>2.46</v>
      </c>
      <c r="C51">
        <v>2.2955000000000001</v>
      </c>
    </row>
    <row r="52" spans="1:3">
      <c r="A52" s="33">
        <v>36.68</v>
      </c>
      <c r="B52" s="33">
        <v>2.42</v>
      </c>
      <c r="C52">
        <v>2.2949000000000002</v>
      </c>
    </row>
    <row r="53" spans="1:3">
      <c r="A53" s="33">
        <v>36.96</v>
      </c>
      <c r="B53" s="33">
        <v>2.08</v>
      </c>
      <c r="C53">
        <v>2.2949000000000002</v>
      </c>
    </row>
    <row r="54" spans="1:3">
      <c r="A54" s="33">
        <v>36.97</v>
      </c>
      <c r="B54" s="33">
        <v>2.25</v>
      </c>
      <c r="C54">
        <v>2.2949999999999999</v>
      </c>
    </row>
    <row r="55" spans="1:3">
      <c r="A55" s="33">
        <v>37.130000000000003</v>
      </c>
      <c r="B55" s="33">
        <v>2.59</v>
      </c>
      <c r="C55">
        <v>2.298</v>
      </c>
    </row>
    <row r="56" spans="1:3">
      <c r="A56" s="33">
        <v>41.47</v>
      </c>
      <c r="B56" s="33">
        <v>2.27</v>
      </c>
      <c r="C56">
        <v>2.3980000000000001</v>
      </c>
    </row>
    <row r="57" spans="1:3">
      <c r="A57" s="33">
        <v>41.66</v>
      </c>
      <c r="B57" s="33">
        <v>2.48</v>
      </c>
      <c r="C57">
        <v>2.4167000000000001</v>
      </c>
    </row>
    <row r="58" spans="1:3">
      <c r="A58" s="33">
        <v>41.92</v>
      </c>
      <c r="B58" s="33">
        <v>2.2400000000000002</v>
      </c>
      <c r="C58">
        <v>2.4245999999999999</v>
      </c>
    </row>
    <row r="59" spans="1:3">
      <c r="A59" s="33">
        <v>42.37</v>
      </c>
      <c r="B59" s="33">
        <v>2.57</v>
      </c>
      <c r="C59">
        <v>2.3978000000000002</v>
      </c>
    </row>
    <row r="60" spans="1:3">
      <c r="A60" s="33">
        <v>42.44</v>
      </c>
      <c r="B60" s="33">
        <v>2.74</v>
      </c>
      <c r="C60">
        <v>2.3900999999999999</v>
      </c>
    </row>
    <row r="61" spans="1:3">
      <c r="A61" s="33">
        <v>42.49</v>
      </c>
      <c r="B61" s="33">
        <v>2.73</v>
      </c>
      <c r="C61">
        <v>2.3841000000000001</v>
      </c>
    </row>
    <row r="62" spans="1:3">
      <c r="A62" s="33">
        <v>42.7</v>
      </c>
      <c r="B62" s="33">
        <v>2.2400000000000002</v>
      </c>
      <c r="C62">
        <v>2.3544999999999998</v>
      </c>
    </row>
    <row r="63" spans="1:3">
      <c r="A63" s="33">
        <v>42.89</v>
      </c>
      <c r="B63" s="33">
        <v>2.2200000000000002</v>
      </c>
      <c r="C63">
        <v>2.3184999999999998</v>
      </c>
    </row>
    <row r="64" spans="1:3">
      <c r="A64" s="33">
        <v>43.09</v>
      </c>
      <c r="B64" s="33">
        <v>2.15</v>
      </c>
      <c r="C64">
        <v>2.2555999999999998</v>
      </c>
    </row>
    <row r="65" spans="1:3">
      <c r="A65" s="33">
        <v>43.28</v>
      </c>
      <c r="B65" s="33">
        <v>2.15</v>
      </c>
      <c r="C65">
        <v>2.1823999999999999</v>
      </c>
    </row>
    <row r="66" spans="1:3">
      <c r="A66" s="33">
        <v>43.34</v>
      </c>
      <c r="B66" s="33">
        <v>2.1800000000000002</v>
      </c>
      <c r="C66">
        <v>2.161</v>
      </c>
    </row>
    <row r="67" spans="1:3">
      <c r="A67" s="33">
        <v>43.41</v>
      </c>
      <c r="B67" s="33">
        <v>2.11</v>
      </c>
      <c r="C67">
        <v>2.1423999999999999</v>
      </c>
    </row>
    <row r="68" spans="1:3">
      <c r="A68" s="33">
        <v>43.47</v>
      </c>
      <c r="B68" s="33">
        <v>2.27</v>
      </c>
      <c r="C68">
        <v>2.1438000000000001</v>
      </c>
    </row>
    <row r="69" spans="1:3">
      <c r="A69" s="33">
        <v>43.83</v>
      </c>
      <c r="B69" s="33">
        <v>2.08</v>
      </c>
      <c r="C69">
        <v>2.1452</v>
      </c>
    </row>
    <row r="70" spans="1:3">
      <c r="A70" s="33">
        <v>43.92</v>
      </c>
      <c r="B70" s="33">
        <v>2.06</v>
      </c>
      <c r="C70">
        <v>2.1490999999999998</v>
      </c>
    </row>
    <row r="71" spans="1:3">
      <c r="A71" s="33">
        <v>44</v>
      </c>
      <c r="B71" s="33">
        <v>2.16</v>
      </c>
      <c r="C71">
        <v>2.1587000000000001</v>
      </c>
    </row>
    <row r="72" spans="1:3">
      <c r="A72" s="33">
        <v>44.03</v>
      </c>
      <c r="B72" s="33">
        <v>2.1</v>
      </c>
      <c r="C72">
        <v>2.1636000000000002</v>
      </c>
    </row>
    <row r="73" spans="1:3">
      <c r="A73" s="33">
        <v>44.23</v>
      </c>
      <c r="B73" s="33">
        <v>2.1</v>
      </c>
      <c r="C73">
        <v>2.1877</v>
      </c>
    </row>
    <row r="74" spans="1:3">
      <c r="A74" s="33">
        <v>44.26</v>
      </c>
      <c r="B74" s="33">
        <v>2.2400000000000002</v>
      </c>
      <c r="C74">
        <v>2.1898</v>
      </c>
    </row>
    <row r="75" spans="1:3">
      <c r="A75" s="33">
        <v>44.3</v>
      </c>
      <c r="B75" s="33">
        <v>2.2999999999999998</v>
      </c>
      <c r="C75">
        <v>2.1922000000000001</v>
      </c>
    </row>
    <row r="76" spans="1:3">
      <c r="A76" s="33">
        <v>44.32</v>
      </c>
      <c r="B76" s="33">
        <v>2.4</v>
      </c>
      <c r="C76">
        <v>2.1928999999999998</v>
      </c>
    </row>
    <row r="77" spans="1:3">
      <c r="A77" s="33">
        <v>44.46</v>
      </c>
      <c r="B77" s="33">
        <v>2.25</v>
      </c>
      <c r="C77">
        <v>2.1958000000000002</v>
      </c>
    </row>
    <row r="78" spans="1:3">
      <c r="A78" s="33">
        <v>44.79</v>
      </c>
      <c r="B78" s="33">
        <v>2.08</v>
      </c>
      <c r="C78">
        <v>2.2002999999999999</v>
      </c>
    </row>
    <row r="79" spans="1:3">
      <c r="A79" s="33">
        <v>44.95</v>
      </c>
      <c r="B79" s="33">
        <v>2.2000000000000002</v>
      </c>
      <c r="C79">
        <v>2.1848000000000001</v>
      </c>
    </row>
    <row r="80" spans="1:3">
      <c r="A80" s="33">
        <v>45.12</v>
      </c>
      <c r="B80" s="33">
        <v>2.17</v>
      </c>
      <c r="C80">
        <v>2.1408</v>
      </c>
    </row>
    <row r="81" spans="1:3">
      <c r="A81" s="33">
        <v>45.81</v>
      </c>
      <c r="B81" s="33">
        <v>1.89</v>
      </c>
      <c r="C81">
        <v>1.962</v>
      </c>
    </row>
    <row r="82" spans="1:3">
      <c r="A82" s="33">
        <v>45.9</v>
      </c>
      <c r="B82" s="33">
        <v>1.94</v>
      </c>
      <c r="C82">
        <v>1.9505999999999999</v>
      </c>
    </row>
    <row r="83" spans="1:3">
      <c r="A83" s="33">
        <v>46.13</v>
      </c>
      <c r="B83" s="33">
        <v>1.98</v>
      </c>
      <c r="C83">
        <v>1.9339</v>
      </c>
    </row>
    <row r="84" spans="1:3">
      <c r="A84" s="33">
        <v>46.2</v>
      </c>
      <c r="B84" s="33">
        <v>1.95</v>
      </c>
      <c r="C84">
        <v>1.9306000000000001</v>
      </c>
    </row>
    <row r="85" spans="1:3">
      <c r="A85" s="33">
        <v>46.32</v>
      </c>
      <c r="B85" s="33">
        <v>1.96</v>
      </c>
      <c r="C85">
        <v>1.9312</v>
      </c>
    </row>
    <row r="86" spans="1:3">
      <c r="A86" s="33">
        <v>46.37</v>
      </c>
      <c r="B86" s="33">
        <v>1.97</v>
      </c>
      <c r="C86">
        <v>1.9333</v>
      </c>
    </row>
    <row r="87" spans="1:3">
      <c r="A87" s="33">
        <v>46.39</v>
      </c>
      <c r="B87" s="33">
        <v>1.91</v>
      </c>
      <c r="C87">
        <v>1.9346000000000001</v>
      </c>
    </row>
    <row r="88" spans="1:3">
      <c r="A88" s="33">
        <v>46.45</v>
      </c>
      <c r="B88" s="33">
        <v>1.92</v>
      </c>
      <c r="C88">
        <v>1.9383999999999999</v>
      </c>
    </row>
    <row r="89" spans="1:3">
      <c r="A89" s="33">
        <v>46.53</v>
      </c>
      <c r="B89" s="33">
        <v>1.86</v>
      </c>
      <c r="C89">
        <v>1.9437</v>
      </c>
    </row>
    <row r="90" spans="1:3">
      <c r="A90" s="33">
        <v>46.64</v>
      </c>
      <c r="B90" s="33">
        <v>1.94</v>
      </c>
      <c r="C90">
        <v>1.95</v>
      </c>
    </row>
    <row r="91" spans="1:3">
      <c r="A91" s="33">
        <v>46.74</v>
      </c>
      <c r="B91" s="33">
        <v>1.93</v>
      </c>
      <c r="C91">
        <v>1.9560999999999999</v>
      </c>
    </row>
    <row r="92" spans="1:3">
      <c r="A92" s="33">
        <v>46.85</v>
      </c>
      <c r="B92" s="33">
        <v>1.95</v>
      </c>
      <c r="C92">
        <v>1.9651000000000001</v>
      </c>
    </row>
    <row r="93" spans="1:3">
      <c r="A93" s="33">
        <v>46.91</v>
      </c>
      <c r="B93" s="33">
        <v>2.04</v>
      </c>
      <c r="C93">
        <v>1.9712000000000001</v>
      </c>
    </row>
    <row r="94" spans="1:3">
      <c r="A94" s="33">
        <v>46.92</v>
      </c>
      <c r="B94" s="33">
        <v>2</v>
      </c>
      <c r="C94">
        <v>1.9717</v>
      </c>
    </row>
    <row r="95" spans="1:3">
      <c r="A95" s="33">
        <v>47.08</v>
      </c>
      <c r="B95" s="33">
        <v>2.0099999999999998</v>
      </c>
      <c r="C95">
        <v>1.9855</v>
      </c>
    </row>
    <row r="96" spans="1:3">
      <c r="A96" s="33">
        <v>47.27</v>
      </c>
      <c r="B96" s="33">
        <v>1.94</v>
      </c>
      <c r="C96">
        <v>2.0162</v>
      </c>
    </row>
    <row r="97" spans="1:3">
      <c r="A97" s="33">
        <v>47.38</v>
      </c>
      <c r="B97" s="33">
        <v>2.12</v>
      </c>
      <c r="C97">
        <v>2.0390000000000001</v>
      </c>
    </row>
    <row r="98" spans="1:3">
      <c r="A98" s="33">
        <v>47.44</v>
      </c>
      <c r="B98" s="33">
        <v>2.0699999999999998</v>
      </c>
      <c r="C98">
        <v>2.0522999999999998</v>
      </c>
    </row>
    <row r="99" spans="1:3">
      <c r="A99" s="33">
        <v>47.53</v>
      </c>
      <c r="B99" s="33">
        <v>2.0499999999999998</v>
      </c>
      <c r="C99">
        <v>2.0716999999999999</v>
      </c>
    </row>
    <row r="100" spans="1:3">
      <c r="A100" s="33">
        <v>47.64</v>
      </c>
      <c r="B100" s="33">
        <v>1.89</v>
      </c>
      <c r="C100">
        <v>2.1</v>
      </c>
    </row>
    <row r="101" spans="1:3">
      <c r="A101" s="33">
        <v>47.76</v>
      </c>
      <c r="B101" s="33">
        <v>2.2000000000000002</v>
      </c>
      <c r="C101">
        <v>2.1337999999999999</v>
      </c>
    </row>
    <row r="102" spans="1:3">
      <c r="A102" s="33">
        <v>47.85</v>
      </c>
      <c r="B102" s="33">
        <v>2.29</v>
      </c>
      <c r="C102">
        <v>2.1583999999999999</v>
      </c>
    </row>
    <row r="103" spans="1:3">
      <c r="A103" s="33">
        <v>47.94</v>
      </c>
      <c r="B103" s="33">
        <v>2.23</v>
      </c>
      <c r="C103">
        <v>2.1863000000000001</v>
      </c>
    </row>
    <row r="104" spans="1:3">
      <c r="A104" s="33">
        <v>47.95</v>
      </c>
      <c r="B104" s="33">
        <v>2.14</v>
      </c>
      <c r="C104">
        <v>2.1892999999999998</v>
      </c>
    </row>
    <row r="105" spans="1:3">
      <c r="A105" s="33">
        <v>48.77</v>
      </c>
      <c r="B105" s="33">
        <v>2.5499999999999998</v>
      </c>
      <c r="C105">
        <v>2.3416000000000001</v>
      </c>
    </row>
    <row r="106" spans="1:3">
      <c r="A106" s="33">
        <v>48.83</v>
      </c>
      <c r="B106" s="33">
        <v>2.4900000000000002</v>
      </c>
      <c r="C106">
        <v>2.3359000000000001</v>
      </c>
    </row>
    <row r="107" spans="1:3">
      <c r="A107" s="33">
        <v>48.86</v>
      </c>
      <c r="B107" s="33">
        <v>2.34</v>
      </c>
      <c r="C107">
        <v>2.3334000000000001</v>
      </c>
    </row>
    <row r="108" spans="1:3">
      <c r="A108" s="33">
        <v>48.91</v>
      </c>
      <c r="B108" s="33">
        <v>2.2400000000000002</v>
      </c>
      <c r="C108">
        <v>2.3292000000000002</v>
      </c>
    </row>
    <row r="109" spans="1:3">
      <c r="A109" s="33">
        <v>48.95</v>
      </c>
      <c r="B109" s="33">
        <v>2.0499999999999998</v>
      </c>
      <c r="C109">
        <v>2.3252000000000002</v>
      </c>
    </row>
    <row r="110" spans="1:3">
      <c r="A110" s="33">
        <v>49</v>
      </c>
      <c r="B110" s="33">
        <v>2.2400000000000002</v>
      </c>
      <c r="C110">
        <v>2.3193999999999999</v>
      </c>
    </row>
    <row r="111" spans="1:3">
      <c r="A111" s="33">
        <v>49.05</v>
      </c>
      <c r="B111" s="33">
        <v>2.48</v>
      </c>
      <c r="C111">
        <v>2.3123999999999998</v>
      </c>
    </row>
    <row r="112" spans="1:3">
      <c r="A112" s="33">
        <v>49.15</v>
      </c>
      <c r="B112" s="33">
        <v>2.4900000000000002</v>
      </c>
      <c r="C112">
        <v>2.294</v>
      </c>
    </row>
    <row r="113" spans="1:3">
      <c r="A113" s="33">
        <v>49.16</v>
      </c>
      <c r="B113" s="33">
        <v>2.19</v>
      </c>
      <c r="C113">
        <v>2.2919</v>
      </c>
    </row>
    <row r="114" spans="1:3">
      <c r="A114" s="33">
        <v>49.26</v>
      </c>
      <c r="B114" s="33">
        <v>2.0299999999999998</v>
      </c>
      <c r="C114">
        <v>2.2667999999999999</v>
      </c>
    </row>
    <row r="115" spans="1:3">
      <c r="A115" s="33">
        <v>49.42</v>
      </c>
      <c r="B115" s="33">
        <v>2.17</v>
      </c>
      <c r="C115">
        <v>2.2174999999999998</v>
      </c>
    </row>
    <row r="116" spans="1:3">
      <c r="A116" s="33">
        <v>49.65</v>
      </c>
      <c r="B116" s="33">
        <v>2.23</v>
      </c>
      <c r="C116">
        <v>2.1316999999999999</v>
      </c>
    </row>
    <row r="117" spans="1:3">
      <c r="A117" s="33">
        <v>49.73</v>
      </c>
      <c r="B117" s="33">
        <v>2.16</v>
      </c>
      <c r="C117">
        <v>2.0992000000000002</v>
      </c>
    </row>
    <row r="118" spans="1:3">
      <c r="A118" s="33">
        <v>49.77</v>
      </c>
      <c r="B118" s="33">
        <v>2.14</v>
      </c>
      <c r="C118">
        <v>2.0849000000000002</v>
      </c>
    </row>
    <row r="119" spans="1:3">
      <c r="A119" s="33">
        <v>49.8</v>
      </c>
      <c r="B119" s="33">
        <v>2.12</v>
      </c>
      <c r="C119">
        <v>2.0741999999999998</v>
      </c>
    </row>
    <row r="120" spans="1:3">
      <c r="A120" s="33">
        <v>50.05</v>
      </c>
      <c r="B120" s="33">
        <v>1.84</v>
      </c>
      <c r="C120">
        <v>1.9859</v>
      </c>
    </row>
    <row r="121" spans="1:3">
      <c r="A121" s="33">
        <v>50.84</v>
      </c>
      <c r="B121" s="33">
        <v>1.69</v>
      </c>
      <c r="C121">
        <v>1.7225999999999999</v>
      </c>
    </row>
    <row r="122" spans="1:3">
      <c r="A122" s="33">
        <v>51.1</v>
      </c>
      <c r="B122" s="33">
        <v>1.54</v>
      </c>
      <c r="C122">
        <v>1.6281000000000001</v>
      </c>
    </row>
    <row r="123" spans="1:3">
      <c r="A123" s="33">
        <v>51.35</v>
      </c>
      <c r="B123" s="33">
        <v>1.7250000000000001</v>
      </c>
      <c r="C123">
        <v>1.5165999999999999</v>
      </c>
    </row>
    <row r="124" spans="1:3">
      <c r="A124" s="33">
        <v>51.6</v>
      </c>
      <c r="B124" s="33">
        <v>1.5</v>
      </c>
      <c r="C124">
        <v>1.4406000000000001</v>
      </c>
    </row>
    <row r="125" spans="1:3">
      <c r="A125" s="33">
        <v>51.85</v>
      </c>
      <c r="B125" s="33">
        <v>1.355</v>
      </c>
      <c r="C125">
        <v>1.3749</v>
      </c>
    </row>
    <row r="126" spans="1:3">
      <c r="A126" s="33">
        <v>51.93</v>
      </c>
      <c r="B126" s="33">
        <v>1.46</v>
      </c>
      <c r="C126">
        <v>1.3532</v>
      </c>
    </row>
    <row r="127" spans="1:3">
      <c r="A127" s="33">
        <v>52.01</v>
      </c>
      <c r="B127" s="33">
        <v>1.4</v>
      </c>
      <c r="C127">
        <v>1.3338000000000001</v>
      </c>
    </row>
    <row r="128" spans="1:3">
      <c r="A128" s="33">
        <v>52.08</v>
      </c>
      <c r="B128" s="33">
        <v>1.17</v>
      </c>
      <c r="C128">
        <v>1.3219000000000001</v>
      </c>
    </row>
    <row r="129" spans="1:3">
      <c r="A129" s="33">
        <v>52.35</v>
      </c>
      <c r="B129" s="33">
        <v>1.07</v>
      </c>
      <c r="C129">
        <v>1.3001</v>
      </c>
    </row>
    <row r="130" spans="1:3">
      <c r="A130" s="33">
        <v>52.46</v>
      </c>
      <c r="B130" s="33">
        <v>1.135</v>
      </c>
      <c r="C130">
        <v>1.2949999999999999</v>
      </c>
    </row>
    <row r="131" spans="1:3">
      <c r="A131" s="33">
        <v>52.55</v>
      </c>
      <c r="B131" s="33">
        <v>1.27</v>
      </c>
      <c r="C131">
        <v>1.2954000000000001</v>
      </c>
    </row>
    <row r="132" spans="1:3">
      <c r="A132" s="33">
        <v>52.71</v>
      </c>
      <c r="B132" s="33">
        <v>1.5</v>
      </c>
      <c r="C132">
        <v>1.3022</v>
      </c>
    </row>
    <row r="133" spans="1:3">
      <c r="A133" s="33">
        <v>52.78</v>
      </c>
      <c r="B133" s="33">
        <v>1.4750000000000001</v>
      </c>
      <c r="C133">
        <v>1.3088</v>
      </c>
    </row>
    <row r="134" spans="1:3">
      <c r="A134" s="33">
        <v>52.86</v>
      </c>
      <c r="B134" s="33">
        <v>1.3199999999999901</v>
      </c>
      <c r="C134">
        <v>1.3212999999999999</v>
      </c>
    </row>
    <row r="135" spans="1:3">
      <c r="A135" s="33">
        <v>52.98</v>
      </c>
      <c r="B135" s="33">
        <v>1.34</v>
      </c>
      <c r="C135">
        <v>1.3520000000000001</v>
      </c>
    </row>
    <row r="136" spans="1:3">
      <c r="A136" s="33">
        <v>53.34</v>
      </c>
      <c r="B136" s="33">
        <v>1.31</v>
      </c>
      <c r="C136">
        <v>1.5069999999999999</v>
      </c>
    </row>
    <row r="137" spans="1:3">
      <c r="A137" s="33">
        <v>53.71</v>
      </c>
      <c r="B137" s="33">
        <v>1.85</v>
      </c>
      <c r="C137">
        <v>1.6619999999999999</v>
      </c>
    </row>
    <row r="138" spans="1:3">
      <c r="A138" s="33">
        <v>53.95</v>
      </c>
      <c r="B138" s="33">
        <v>1.68</v>
      </c>
      <c r="C138">
        <v>1.7584</v>
      </c>
    </row>
    <row r="139" spans="1:3">
      <c r="A139" s="33">
        <v>54.14</v>
      </c>
      <c r="B139" s="33">
        <v>1.87</v>
      </c>
      <c r="C139">
        <v>1.7904</v>
      </c>
    </row>
    <row r="140" spans="1:3">
      <c r="A140" s="33">
        <v>54.26</v>
      </c>
      <c r="B140" s="33">
        <v>1.74</v>
      </c>
      <c r="C140">
        <v>1.7471000000000001</v>
      </c>
    </row>
    <row r="141" spans="1:3">
      <c r="A141" s="33">
        <v>54.88</v>
      </c>
      <c r="B141" s="33">
        <v>1.88</v>
      </c>
      <c r="C141">
        <v>1.6292</v>
      </c>
    </row>
    <row r="142" spans="1:3">
      <c r="A142" s="33">
        <v>54.9</v>
      </c>
      <c r="B142" s="33">
        <v>1.9449999999999901</v>
      </c>
      <c r="C142">
        <v>1.6695</v>
      </c>
    </row>
    <row r="143" spans="1:3">
      <c r="A143" s="33">
        <v>54.91</v>
      </c>
      <c r="B143" s="33">
        <v>1.85</v>
      </c>
      <c r="C143">
        <v>1.6944999999999999</v>
      </c>
    </row>
    <row r="144" spans="1:3">
      <c r="A144" s="33">
        <v>54.92</v>
      </c>
      <c r="B144" s="33">
        <v>1.71</v>
      </c>
      <c r="C144">
        <v>1.7231000000000001</v>
      </c>
    </row>
    <row r="145" spans="1:3">
      <c r="A145" s="33">
        <v>55</v>
      </c>
      <c r="B145" s="33">
        <v>0.434999999999999</v>
      </c>
      <c r="C145">
        <v>1.9958</v>
      </c>
    </row>
    <row r="146" spans="1:3">
      <c r="A146" s="33">
        <v>55.03</v>
      </c>
      <c r="B146" s="33">
        <v>2.2599999999999998</v>
      </c>
      <c r="C146">
        <v>2.0922999999999998</v>
      </c>
    </row>
    <row r="147" spans="1:3">
      <c r="A147" s="33">
        <v>55.04</v>
      </c>
      <c r="B147" s="33">
        <v>2.0099999999999998</v>
      </c>
      <c r="C147">
        <v>2.1233</v>
      </c>
    </row>
    <row r="148" spans="1:3">
      <c r="A148" s="33">
        <v>55.06</v>
      </c>
      <c r="B148" s="33">
        <v>2.21</v>
      </c>
      <c r="C148">
        <v>2.1837</v>
      </c>
    </row>
    <row r="149" spans="1:3">
      <c r="A149" s="33">
        <v>55.1</v>
      </c>
      <c r="B149" s="33">
        <v>2.44</v>
      </c>
      <c r="C149">
        <v>2.2988</v>
      </c>
    </row>
    <row r="150" spans="1:3">
      <c r="A150" s="33">
        <v>55.12</v>
      </c>
      <c r="B150" s="33">
        <v>2.42</v>
      </c>
      <c r="C150">
        <v>2.3538000000000001</v>
      </c>
    </row>
    <row r="151" spans="1:3">
      <c r="A151" s="33">
        <v>55.13</v>
      </c>
      <c r="B151" s="33">
        <v>2.57</v>
      </c>
      <c r="C151">
        <v>2.3807</v>
      </c>
    </row>
    <row r="152" spans="1:3">
      <c r="A152" s="33">
        <v>55.15</v>
      </c>
      <c r="B152" s="33">
        <v>2.4300000000000002</v>
      </c>
      <c r="C152">
        <v>2.4333</v>
      </c>
    </row>
    <row r="153" spans="1:3">
      <c r="A153" s="33">
        <v>55.16</v>
      </c>
      <c r="B153" s="33">
        <v>2.3250000000000002</v>
      </c>
      <c r="C153">
        <v>2.4590000000000001</v>
      </c>
    </row>
    <row r="154" spans="1:3">
      <c r="A154" s="33">
        <v>55.18</v>
      </c>
      <c r="B154" s="33">
        <v>2.42</v>
      </c>
      <c r="C154">
        <v>2.5089999999999999</v>
      </c>
    </row>
    <row r="155" spans="1:3">
      <c r="A155" s="33">
        <v>55.2</v>
      </c>
      <c r="B155" s="33">
        <v>2.57</v>
      </c>
      <c r="C155">
        <v>2.5573999999999999</v>
      </c>
    </row>
    <row r="156" spans="1:3">
      <c r="A156" s="33">
        <v>55.22</v>
      </c>
      <c r="B156" s="33">
        <v>2.77</v>
      </c>
      <c r="C156">
        <v>2.6040999999999999</v>
      </c>
    </row>
    <row r="157" spans="1:3">
      <c r="A157" s="33">
        <v>55.24</v>
      </c>
      <c r="B157" s="33">
        <v>2.81</v>
      </c>
      <c r="C157">
        <v>2.6488999999999998</v>
      </c>
    </row>
    <row r="158" spans="1:3">
      <c r="A158" s="33">
        <v>55.25</v>
      </c>
      <c r="B158" s="33">
        <v>2.77</v>
      </c>
      <c r="C158">
        <v>2.6705999999999999</v>
      </c>
    </row>
    <row r="159" spans="1:3">
      <c r="A159" s="33">
        <v>55.26</v>
      </c>
      <c r="B159" s="33">
        <v>3.05</v>
      </c>
      <c r="C159">
        <v>2.7052999999999998</v>
      </c>
    </row>
    <row r="160" spans="1:3">
      <c r="A160" s="33">
        <v>55.27</v>
      </c>
      <c r="B160" s="33">
        <v>2.85</v>
      </c>
      <c r="C160">
        <v>2.7383999999999999</v>
      </c>
    </row>
    <row r="161" spans="1:3">
      <c r="A161" s="33">
        <v>55.28</v>
      </c>
      <c r="B161" s="33">
        <v>3</v>
      </c>
      <c r="C161">
        <v>2.7682000000000002</v>
      </c>
    </row>
    <row r="162" spans="1:3">
      <c r="A162" s="33">
        <v>55.62</v>
      </c>
      <c r="B162" s="33">
        <v>2.82</v>
      </c>
      <c r="C162">
        <v>2.8277999999999999</v>
      </c>
    </row>
    <row r="163" spans="1:3">
      <c r="A163" s="33">
        <v>56.36</v>
      </c>
      <c r="B163" s="33">
        <v>3.49</v>
      </c>
      <c r="C163">
        <v>3.3288000000000002</v>
      </c>
    </row>
    <row r="164" spans="1:3">
      <c r="A164" s="33">
        <v>56.37</v>
      </c>
      <c r="B164" s="33">
        <v>3.52</v>
      </c>
      <c r="C164">
        <v>3.3338999999999999</v>
      </c>
    </row>
    <row r="165" spans="1:3">
      <c r="A165" s="33">
        <v>56.4</v>
      </c>
      <c r="B165" s="33">
        <v>3.16</v>
      </c>
      <c r="C165">
        <v>3.3443999999999998</v>
      </c>
    </row>
    <row r="166" spans="1:3">
      <c r="A166" s="33">
        <v>56.42</v>
      </c>
      <c r="B166" s="33">
        <v>2.93</v>
      </c>
      <c r="C166">
        <v>3.3509000000000002</v>
      </c>
    </row>
    <row r="167" spans="1:3">
      <c r="A167" s="33">
        <v>56.46</v>
      </c>
      <c r="B167" s="33">
        <v>3.48</v>
      </c>
      <c r="C167">
        <v>3.4018000000000002</v>
      </c>
    </row>
    <row r="168" spans="1:3">
      <c r="A168" s="33">
        <v>56.48</v>
      </c>
      <c r="B168" s="33">
        <v>3.3</v>
      </c>
      <c r="C168">
        <v>3.4306999999999999</v>
      </c>
    </row>
    <row r="169" spans="1:3">
      <c r="A169" s="33">
        <v>56.5</v>
      </c>
      <c r="B169" s="33">
        <v>3.34</v>
      </c>
      <c r="C169">
        <v>3.4584000000000001</v>
      </c>
    </row>
    <row r="170" spans="1:3">
      <c r="A170" s="33">
        <v>56.52</v>
      </c>
      <c r="B170" s="33">
        <v>3.29</v>
      </c>
      <c r="C170">
        <v>3.4849000000000001</v>
      </c>
    </row>
    <row r="171" spans="1:3">
      <c r="A171" s="33">
        <v>56.54</v>
      </c>
      <c r="B171" s="33">
        <v>3.44</v>
      </c>
      <c r="C171">
        <v>3.5104000000000002</v>
      </c>
    </row>
    <row r="172" spans="1:3">
      <c r="A172" s="33">
        <v>56.56</v>
      </c>
      <c r="B172" s="33">
        <v>3.62</v>
      </c>
      <c r="C172">
        <v>3.5348000000000002</v>
      </c>
    </row>
    <row r="173" spans="1:3">
      <c r="A173" s="33">
        <v>56.58</v>
      </c>
      <c r="B173" s="33">
        <v>3.94</v>
      </c>
      <c r="C173">
        <v>3.5583999999999998</v>
      </c>
    </row>
    <row r="174" spans="1:3">
      <c r="A174" s="33">
        <v>56.59</v>
      </c>
      <c r="B174" s="33">
        <v>3.57</v>
      </c>
      <c r="C174">
        <v>3.57</v>
      </c>
    </row>
    <row r="175" spans="1:3">
      <c r="A175" s="33">
        <v>56.6</v>
      </c>
      <c r="B175" s="33">
        <v>3.62</v>
      </c>
      <c r="C175">
        <v>3.5813000000000001</v>
      </c>
    </row>
    <row r="176" spans="1:3">
      <c r="A176" s="33">
        <v>56.62</v>
      </c>
      <c r="B176" s="33">
        <v>3.57</v>
      </c>
      <c r="C176">
        <v>3.6036999999999999</v>
      </c>
    </row>
    <row r="177" spans="1:3">
      <c r="A177" s="33">
        <v>57.1</v>
      </c>
      <c r="B177" s="33">
        <v>3.79</v>
      </c>
      <c r="C177">
        <v>3.6046</v>
      </c>
    </row>
    <row r="178" spans="1:3">
      <c r="A178" s="33">
        <v>57.11</v>
      </c>
      <c r="B178" s="33">
        <v>3.68</v>
      </c>
      <c r="C178">
        <v>3.6034000000000002</v>
      </c>
    </row>
    <row r="179" spans="1:3">
      <c r="A179" s="33">
        <v>57.12</v>
      </c>
      <c r="B179" s="33">
        <v>3.71</v>
      </c>
      <c r="C179">
        <v>3.6023999999999998</v>
      </c>
    </row>
    <row r="180" spans="1:3">
      <c r="A180" s="33">
        <v>57.13</v>
      </c>
      <c r="B180" s="33">
        <v>3.81</v>
      </c>
      <c r="C180">
        <v>3.6017999999999999</v>
      </c>
    </row>
    <row r="181" spans="1:3">
      <c r="A181" s="33">
        <v>57.16</v>
      </c>
      <c r="B181" s="33">
        <v>3.32</v>
      </c>
      <c r="C181">
        <v>3.6013000000000002</v>
      </c>
    </row>
    <row r="182" spans="1:3">
      <c r="A182" s="33">
        <v>57.17</v>
      </c>
      <c r="B182" s="33">
        <v>3.65</v>
      </c>
      <c r="C182">
        <v>3.6015000000000001</v>
      </c>
    </row>
    <row r="183" spans="1:3">
      <c r="A183" s="33">
        <v>57.18</v>
      </c>
      <c r="B183" s="33">
        <v>3.45</v>
      </c>
      <c r="C183">
        <v>3.601</v>
      </c>
    </row>
    <row r="184" spans="1:3">
      <c r="A184" s="33">
        <v>57.24</v>
      </c>
      <c r="B184" s="33">
        <v>3.4849999999999999</v>
      </c>
      <c r="C184">
        <v>3.5905999999999998</v>
      </c>
    </row>
    <row r="185" spans="1:3">
      <c r="A185" s="33">
        <v>57.27</v>
      </c>
      <c r="B185" s="33">
        <v>3.48</v>
      </c>
      <c r="C185">
        <v>3.6074000000000002</v>
      </c>
    </row>
    <row r="186" spans="1:3">
      <c r="A186" s="33">
        <v>57.35</v>
      </c>
      <c r="B186" s="33">
        <v>3.4</v>
      </c>
      <c r="C186">
        <v>3.6187</v>
      </c>
    </row>
    <row r="187" spans="1:3">
      <c r="A187" s="33">
        <v>57.36</v>
      </c>
      <c r="B187" s="33">
        <v>3.71</v>
      </c>
      <c r="C187">
        <v>3.6185999999999998</v>
      </c>
    </row>
    <row r="188" spans="1:3">
      <c r="A188" s="33">
        <v>57.39</v>
      </c>
      <c r="B188" s="33">
        <v>3.72</v>
      </c>
      <c r="C188">
        <v>3.6185999999999998</v>
      </c>
    </row>
    <row r="189" spans="1:3">
      <c r="A189" s="33">
        <v>57.4</v>
      </c>
      <c r="B189" s="33">
        <v>3.59</v>
      </c>
      <c r="C189">
        <v>3.6185</v>
      </c>
    </row>
    <row r="190" spans="1:3">
      <c r="A190" s="33">
        <v>57.44</v>
      </c>
      <c r="B190" s="33">
        <v>3.84</v>
      </c>
      <c r="C190">
        <v>3.6190000000000002</v>
      </c>
    </row>
    <row r="191" spans="1:3">
      <c r="A191" s="33">
        <v>57.46</v>
      </c>
      <c r="B191" s="33">
        <v>3.69</v>
      </c>
      <c r="C191">
        <v>3.6202000000000001</v>
      </c>
    </row>
    <row r="192" spans="1:3">
      <c r="A192" s="33">
        <v>57.86</v>
      </c>
      <c r="B192" s="33">
        <v>3.4849999999999999</v>
      </c>
      <c r="C192">
        <v>3.5005000000000002</v>
      </c>
    </row>
    <row r="193" spans="1:3">
      <c r="A193" s="33">
        <v>57.87</v>
      </c>
      <c r="B193" s="33">
        <v>3.5549999999999899</v>
      </c>
      <c r="C193">
        <v>3.4912000000000001</v>
      </c>
    </row>
    <row r="194" spans="1:3">
      <c r="A194" s="33">
        <v>57.89</v>
      </c>
      <c r="B194" s="33">
        <v>3.3250000000000002</v>
      </c>
      <c r="C194">
        <v>3.4698000000000002</v>
      </c>
    </row>
    <row r="195" spans="1:3">
      <c r="A195" s="33">
        <v>57.9</v>
      </c>
      <c r="B195" s="33">
        <v>3.585</v>
      </c>
      <c r="C195">
        <v>3.4603000000000002</v>
      </c>
    </row>
    <row r="196" spans="1:3">
      <c r="A196" s="33">
        <v>57.94</v>
      </c>
      <c r="B196" s="33">
        <v>3.4350000000000001</v>
      </c>
      <c r="C196">
        <v>3.4169999999999998</v>
      </c>
    </row>
    <row r="197" spans="1:3">
      <c r="A197" s="33">
        <v>58.04</v>
      </c>
      <c r="B197" s="33">
        <v>3.4249999999999998</v>
      </c>
      <c r="C197">
        <v>3.2690000000000001</v>
      </c>
    </row>
    <row r="198" spans="1:3">
      <c r="A198" s="33">
        <v>58.08</v>
      </c>
      <c r="B198" s="33">
        <v>3.2349999999999999</v>
      </c>
      <c r="C198">
        <v>3.2166999999999999</v>
      </c>
    </row>
    <row r="199" spans="1:3">
      <c r="A199" s="33">
        <v>58.1</v>
      </c>
      <c r="B199" s="33">
        <v>3.09</v>
      </c>
      <c r="C199">
        <v>3.1972</v>
      </c>
    </row>
    <row r="200" spans="1:3">
      <c r="A200" s="33">
        <v>58.14</v>
      </c>
      <c r="B200" s="33">
        <v>3.1949999999999998</v>
      </c>
      <c r="C200">
        <v>3.1684000000000001</v>
      </c>
    </row>
    <row r="201" spans="1:3">
      <c r="A201" s="33">
        <v>58.17</v>
      </c>
      <c r="B201" s="33">
        <v>3.2349999999999999</v>
      </c>
      <c r="C201">
        <v>3.1503000000000001</v>
      </c>
    </row>
    <row r="202" spans="1:3">
      <c r="A202" s="33">
        <v>58.21</v>
      </c>
      <c r="B202" s="33">
        <v>3.0999999999999899</v>
      </c>
      <c r="C202">
        <v>3.1274999999999999</v>
      </c>
    </row>
    <row r="203" spans="1:3">
      <c r="A203" s="33">
        <v>58.23</v>
      </c>
      <c r="B203" s="33">
        <v>3.0350000000000001</v>
      </c>
      <c r="C203">
        <v>3.1181999999999999</v>
      </c>
    </row>
    <row r="204" spans="1:3">
      <c r="A204" s="33">
        <v>58.31</v>
      </c>
      <c r="B204" s="33">
        <v>2.9599999999999902</v>
      </c>
      <c r="C204">
        <v>3.0952999999999999</v>
      </c>
    </row>
    <row r="205" spans="1:3">
      <c r="A205" s="33">
        <v>58.37</v>
      </c>
      <c r="B205" s="33">
        <v>3.05</v>
      </c>
      <c r="C205">
        <v>3.1057999999999999</v>
      </c>
    </row>
    <row r="206" spans="1:3">
      <c r="A206" s="33">
        <v>58.48</v>
      </c>
      <c r="B206" s="33">
        <v>3.31</v>
      </c>
      <c r="C206">
        <v>3.1522000000000001</v>
      </c>
    </row>
    <row r="207" spans="1:3">
      <c r="A207" s="33">
        <v>58.51</v>
      </c>
      <c r="B207" s="33">
        <v>3.23</v>
      </c>
      <c r="C207">
        <v>3.1663999999999999</v>
      </c>
    </row>
    <row r="208" spans="1:3">
      <c r="A208" s="33">
        <v>58.53</v>
      </c>
      <c r="B208" s="33">
        <v>3.13</v>
      </c>
      <c r="C208">
        <v>3.1755</v>
      </c>
    </row>
    <row r="209" spans="1:3">
      <c r="A209" s="33">
        <v>58.55</v>
      </c>
      <c r="B209" s="33">
        <v>3.25</v>
      </c>
      <c r="C209">
        <v>3.1842999999999999</v>
      </c>
    </row>
    <row r="210" spans="1:3">
      <c r="A210" s="33">
        <v>58.58</v>
      </c>
      <c r="B210" s="33">
        <v>3.23</v>
      </c>
      <c r="C210">
        <v>3.2019000000000002</v>
      </c>
    </row>
    <row r="211" spans="1:3">
      <c r="A211" s="33">
        <v>58.61</v>
      </c>
      <c r="B211" s="33">
        <v>3.21</v>
      </c>
      <c r="C211">
        <v>3.2189000000000001</v>
      </c>
    </row>
    <row r="212" spans="1:3">
      <c r="A212" s="33">
        <v>58.67</v>
      </c>
      <c r="B212" s="33">
        <v>3.1</v>
      </c>
      <c r="C212">
        <v>3.2456</v>
      </c>
    </row>
    <row r="213" spans="1:3">
      <c r="A213" s="33">
        <v>58.71</v>
      </c>
      <c r="B213" s="33">
        <v>3.26</v>
      </c>
      <c r="C213">
        <v>3.2606999999999999</v>
      </c>
    </row>
    <row r="214" spans="1:3">
      <c r="A214" s="33">
        <v>58.75</v>
      </c>
      <c r="B214" s="33">
        <v>3.26</v>
      </c>
      <c r="C214">
        <v>3.2831999999999999</v>
      </c>
    </row>
    <row r="215" spans="1:3">
      <c r="A215" s="33">
        <v>58.85</v>
      </c>
      <c r="B215" s="33">
        <v>3.39</v>
      </c>
      <c r="C215">
        <v>3.3252999999999999</v>
      </c>
    </row>
    <row r="216" spans="1:3">
      <c r="A216" s="33">
        <v>58.88</v>
      </c>
      <c r="B216" s="33">
        <v>3.38</v>
      </c>
      <c r="C216">
        <v>3.3347000000000002</v>
      </c>
    </row>
    <row r="217" spans="1:3">
      <c r="A217" s="33">
        <v>58.93</v>
      </c>
      <c r="B217" s="33">
        <v>3.41</v>
      </c>
      <c r="C217">
        <v>3.3512</v>
      </c>
    </row>
    <row r="218" spans="1:3">
      <c r="A218" s="33">
        <v>58.96</v>
      </c>
      <c r="B218" s="33">
        <v>3.2649999999999899</v>
      </c>
      <c r="C218">
        <v>3.3586999999999998</v>
      </c>
    </row>
    <row r="219" spans="1:3">
      <c r="A219" s="33">
        <v>58.98</v>
      </c>
      <c r="B219" s="33">
        <v>3.26</v>
      </c>
      <c r="C219">
        <v>3.3616000000000001</v>
      </c>
    </row>
    <row r="220" spans="1:3">
      <c r="A220" s="33">
        <v>59.16</v>
      </c>
      <c r="B220" s="33">
        <v>3.7749999999999999</v>
      </c>
      <c r="C220">
        <v>3.3018999999999998</v>
      </c>
    </row>
    <row r="221" spans="1:3">
      <c r="A221" s="33">
        <v>59.22</v>
      </c>
      <c r="B221" s="33">
        <v>3.1</v>
      </c>
      <c r="C221">
        <v>3.2547000000000001</v>
      </c>
    </row>
    <row r="222" spans="1:3">
      <c r="A222" s="33">
        <v>59.25</v>
      </c>
      <c r="B222" s="33">
        <v>3.2</v>
      </c>
      <c r="C222">
        <v>3.2307999999999999</v>
      </c>
    </row>
    <row r="223" spans="1:3">
      <c r="A223" s="33">
        <v>59.27</v>
      </c>
      <c r="B223" s="33">
        <v>3.0750000000000002</v>
      </c>
      <c r="C223">
        <v>3.2145999999999999</v>
      </c>
    </row>
    <row r="224" spans="1:3">
      <c r="A224" s="33">
        <v>59.46</v>
      </c>
      <c r="B224" s="33">
        <v>2.9649999999999999</v>
      </c>
      <c r="C224">
        <v>3.0404</v>
      </c>
    </row>
    <row r="225" spans="1:3">
      <c r="A225" s="33">
        <v>59.47</v>
      </c>
      <c r="B225" s="33">
        <v>3.05</v>
      </c>
      <c r="C225">
        <v>3.0301</v>
      </c>
    </row>
    <row r="226" spans="1:3">
      <c r="A226" s="33">
        <v>59.48</v>
      </c>
      <c r="B226" s="33">
        <v>2.96</v>
      </c>
      <c r="C226">
        <v>3.0196999999999998</v>
      </c>
    </row>
    <row r="227" spans="1:3">
      <c r="A227" s="33">
        <v>59.5</v>
      </c>
      <c r="B227" s="33">
        <v>2.85</v>
      </c>
      <c r="C227">
        <v>2.9986000000000002</v>
      </c>
    </row>
    <row r="228" spans="1:3">
      <c r="A228" s="33">
        <v>59.57</v>
      </c>
      <c r="B228" s="33">
        <v>2.875</v>
      </c>
      <c r="C228">
        <v>2.9247000000000001</v>
      </c>
    </row>
    <row r="229" spans="1:3">
      <c r="A229" s="33">
        <v>59.62</v>
      </c>
      <c r="B229" s="33">
        <v>2.9550000000000001</v>
      </c>
      <c r="C229">
        <v>2.8915000000000002</v>
      </c>
    </row>
    <row r="230" spans="1:3">
      <c r="A230" s="33">
        <v>59.65</v>
      </c>
      <c r="B230" s="33">
        <v>2.94</v>
      </c>
      <c r="C230">
        <v>2.8767</v>
      </c>
    </row>
    <row r="231" spans="1:3">
      <c r="A231" s="33">
        <v>60.55</v>
      </c>
      <c r="B231" s="33">
        <v>2.2200000000000002</v>
      </c>
      <c r="C231">
        <v>2.3656999999999999</v>
      </c>
    </row>
    <row r="232" spans="1:3">
      <c r="A232" s="33">
        <v>60.58</v>
      </c>
      <c r="B232" s="33">
        <v>2.31</v>
      </c>
      <c r="C232">
        <v>2.3502999999999998</v>
      </c>
    </row>
    <row r="233" spans="1:3">
      <c r="A233" s="33">
        <v>60.61</v>
      </c>
      <c r="B233" s="33">
        <v>2.38</v>
      </c>
      <c r="C233">
        <v>2.335</v>
      </c>
    </row>
    <row r="234" spans="1:3">
      <c r="A234" s="33">
        <v>60.64</v>
      </c>
      <c r="B234" s="33">
        <v>2.4</v>
      </c>
      <c r="C234">
        <v>2.3197999999999999</v>
      </c>
    </row>
    <row r="235" spans="1:3">
      <c r="A235" s="33">
        <v>60.69</v>
      </c>
      <c r="B235" s="33">
        <v>2.4700000000000002</v>
      </c>
      <c r="C235">
        <v>2.2945000000000002</v>
      </c>
    </row>
    <row r="236" spans="1:3">
      <c r="A236" s="33">
        <v>60.75</v>
      </c>
      <c r="B236" s="33">
        <v>2.39</v>
      </c>
      <c r="C236">
        <v>2.2644000000000002</v>
      </c>
    </row>
    <row r="237" spans="1:3">
      <c r="A237" s="33">
        <v>60.79</v>
      </c>
      <c r="B237" s="33">
        <v>2.21</v>
      </c>
      <c r="C237">
        <v>2.2444999999999999</v>
      </c>
    </row>
    <row r="238" spans="1:3">
      <c r="A238" s="33">
        <v>60.8</v>
      </c>
      <c r="B238" s="33">
        <v>1.97</v>
      </c>
      <c r="C238">
        <v>2.2395</v>
      </c>
    </row>
    <row r="239" spans="1:3">
      <c r="A239" s="33">
        <v>60.83</v>
      </c>
      <c r="B239" s="33">
        <v>2.2799999999999998</v>
      </c>
      <c r="C239">
        <v>2.2246999999999999</v>
      </c>
    </row>
    <row r="240" spans="1:3">
      <c r="A240" s="33">
        <v>60.9</v>
      </c>
      <c r="B240" s="33">
        <v>2.17</v>
      </c>
      <c r="C240">
        <v>2.1901999999999999</v>
      </c>
    </row>
    <row r="241" spans="1:3">
      <c r="A241" s="33">
        <v>60.94</v>
      </c>
      <c r="B241" s="33">
        <v>2.2000000000000002</v>
      </c>
      <c r="C241">
        <v>2.1705999999999999</v>
      </c>
    </row>
  </sheetData>
  <sortState ref="A2:B307">
    <sortCondition ref="A2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02"/>
  <sheetViews>
    <sheetView workbookViewId="0">
      <selection activeCell="H14" sqref="H14"/>
    </sheetView>
  </sheetViews>
  <sheetFormatPr baseColWidth="10" defaultColWidth="8.83203125" defaultRowHeight="15"/>
  <sheetData>
    <row r="1" spans="1:2">
      <c r="A1" s="33" t="s">
        <v>5</v>
      </c>
      <c r="B1" s="33" t="s">
        <v>4</v>
      </c>
    </row>
    <row r="2" spans="1:2">
      <c r="A2">
        <v>0</v>
      </c>
      <c r="B2">
        <v>0.98544358531848397</v>
      </c>
    </row>
    <row r="3" spans="1:2">
      <c r="A3">
        <v>0.2</v>
      </c>
      <c r="B3">
        <v>0.98405537727132397</v>
      </c>
    </row>
    <row r="4" spans="1:2">
      <c r="A4">
        <v>0.4</v>
      </c>
      <c r="B4">
        <v>0.985621755183679</v>
      </c>
    </row>
    <row r="5" spans="1:2">
      <c r="A5">
        <v>0.6</v>
      </c>
      <c r="B5">
        <v>0.98610049256721399</v>
      </c>
    </row>
    <row r="6" spans="1:2">
      <c r="A6">
        <v>0.8</v>
      </c>
      <c r="B6">
        <v>0.98645704430493697</v>
      </c>
    </row>
    <row r="7" spans="1:2">
      <c r="A7">
        <v>1</v>
      </c>
      <c r="B7">
        <v>0.98669527793339395</v>
      </c>
    </row>
    <row r="8" spans="1:2">
      <c r="A8">
        <v>1.2</v>
      </c>
      <c r="B8">
        <v>0.98681898077767005</v>
      </c>
    </row>
    <row r="9" spans="1:2">
      <c r="A9">
        <v>1.4</v>
      </c>
      <c r="B9">
        <v>0.98672865039482704</v>
      </c>
    </row>
    <row r="10" spans="1:2">
      <c r="A10">
        <v>1.6</v>
      </c>
      <c r="B10">
        <v>0.98563143961605104</v>
      </c>
    </row>
    <row r="11" spans="1:2">
      <c r="A11">
        <v>1.8</v>
      </c>
      <c r="B11">
        <v>0.98398059773133895</v>
      </c>
    </row>
    <row r="12" spans="1:2">
      <c r="A12">
        <v>2</v>
      </c>
      <c r="B12">
        <v>0.98218488886708299</v>
      </c>
    </row>
    <row r="13" spans="1:2">
      <c r="A13">
        <v>2.2000000000000002</v>
      </c>
      <c r="B13">
        <v>0.97991257836326595</v>
      </c>
    </row>
    <row r="14" spans="1:2">
      <c r="A14">
        <v>2.4</v>
      </c>
      <c r="B14">
        <v>0.97725121225238198</v>
      </c>
    </row>
    <row r="15" spans="1:2">
      <c r="A15">
        <v>2.6</v>
      </c>
      <c r="B15">
        <v>0.97430596886325604</v>
      </c>
    </row>
    <row r="16" spans="1:2">
      <c r="A16">
        <v>2.8</v>
      </c>
      <c r="B16">
        <v>0.97100994829338605</v>
      </c>
    </row>
    <row r="17" spans="1:2">
      <c r="A17">
        <v>3</v>
      </c>
      <c r="B17">
        <v>0.967051583321067</v>
      </c>
    </row>
    <row r="18" spans="1:2">
      <c r="A18">
        <v>3.2</v>
      </c>
      <c r="B18">
        <v>0.96265409704946903</v>
      </c>
    </row>
    <row r="19" spans="1:2">
      <c r="A19">
        <v>3.4</v>
      </c>
      <c r="B19">
        <v>0.95709241430249803</v>
      </c>
    </row>
    <row r="20" spans="1:2">
      <c r="A20">
        <v>3.6</v>
      </c>
      <c r="B20">
        <v>0.95081967243479804</v>
      </c>
    </row>
    <row r="21" spans="1:2">
      <c r="A21">
        <v>3.8</v>
      </c>
      <c r="B21">
        <v>0.94451321311544101</v>
      </c>
    </row>
    <row r="22" spans="1:2">
      <c r="A22">
        <v>4</v>
      </c>
      <c r="B22">
        <v>0.93885037801349902</v>
      </c>
    </row>
    <row r="23" spans="1:2">
      <c r="A23">
        <v>4.2</v>
      </c>
      <c r="B23">
        <v>0.93436209707866602</v>
      </c>
    </row>
    <row r="24" spans="1:2">
      <c r="A24">
        <v>4.4000000000000004</v>
      </c>
      <c r="B24">
        <v>0.92960274586714398</v>
      </c>
    </row>
    <row r="25" spans="1:2">
      <c r="A25">
        <v>4.5999999999999996</v>
      </c>
      <c r="B25">
        <v>0.92462307457876003</v>
      </c>
    </row>
    <row r="26" spans="1:2">
      <c r="A26">
        <v>4.8</v>
      </c>
      <c r="B26">
        <v>0.919638380151791</v>
      </c>
    </row>
    <row r="27" spans="1:2">
      <c r="A27">
        <v>5</v>
      </c>
      <c r="B27">
        <v>0.91465154351169597</v>
      </c>
    </row>
    <row r="28" spans="1:2">
      <c r="A28">
        <v>5.2</v>
      </c>
      <c r="B28">
        <v>0.909539089507026</v>
      </c>
    </row>
    <row r="29" spans="1:2">
      <c r="A29">
        <v>5.4</v>
      </c>
      <c r="B29">
        <v>0.90417697641967698</v>
      </c>
    </row>
    <row r="30" spans="1:2">
      <c r="A30">
        <v>5.6</v>
      </c>
      <c r="B30">
        <v>0.89844005948407701</v>
      </c>
    </row>
    <row r="31" spans="1:2">
      <c r="A31">
        <v>5.8</v>
      </c>
      <c r="B31">
        <v>0.89204920834711598</v>
      </c>
    </row>
    <row r="32" spans="1:2">
      <c r="A32">
        <v>6</v>
      </c>
      <c r="B32">
        <v>0.88517191541056595</v>
      </c>
    </row>
    <row r="33" spans="1:2">
      <c r="A33">
        <v>6.2</v>
      </c>
      <c r="B33">
        <v>0.87826372260950003</v>
      </c>
    </row>
    <row r="34" spans="1:2">
      <c r="A34">
        <v>6.4</v>
      </c>
      <c r="B34">
        <v>0.87143786340061102</v>
      </c>
    </row>
    <row r="35" spans="1:2">
      <c r="A35">
        <v>6.6</v>
      </c>
      <c r="B35">
        <v>0.86454507567027905</v>
      </c>
    </row>
    <row r="36" spans="1:2">
      <c r="A36">
        <v>6.8</v>
      </c>
      <c r="B36">
        <v>0.85781873125587305</v>
      </c>
    </row>
    <row r="37" spans="1:2">
      <c r="A37">
        <v>7</v>
      </c>
      <c r="B37">
        <v>0.85149818906834995</v>
      </c>
    </row>
    <row r="38" spans="1:2">
      <c r="A38">
        <v>7.2</v>
      </c>
      <c r="B38">
        <v>0.84502376709473703</v>
      </c>
    </row>
    <row r="39" spans="1:2">
      <c r="A39">
        <v>7.4</v>
      </c>
      <c r="B39">
        <v>0.838387382408188</v>
      </c>
    </row>
    <row r="40" spans="1:2">
      <c r="A40">
        <v>7.6</v>
      </c>
      <c r="B40">
        <v>0.83184796826446095</v>
      </c>
    </row>
    <row r="41" spans="1:2">
      <c r="A41">
        <v>7.8</v>
      </c>
      <c r="B41">
        <v>0.82566445791930998</v>
      </c>
    </row>
    <row r="42" spans="1:2">
      <c r="A42">
        <v>8</v>
      </c>
      <c r="B42">
        <v>0.82010025072136095</v>
      </c>
    </row>
    <row r="43" spans="1:2">
      <c r="A43">
        <v>8.1999999999999993</v>
      </c>
      <c r="B43">
        <v>0.81506658370975105</v>
      </c>
    </row>
    <row r="44" spans="1:2">
      <c r="A44">
        <v>8.4</v>
      </c>
      <c r="B44">
        <v>0.81037431194439702</v>
      </c>
    </row>
    <row r="45" spans="1:2">
      <c r="A45">
        <v>8.6</v>
      </c>
      <c r="B45">
        <v>0.80568437199265597</v>
      </c>
    </row>
    <row r="46" spans="1:2">
      <c r="A46">
        <v>8.8000000000000007</v>
      </c>
      <c r="B46">
        <v>0.80040627000877995</v>
      </c>
    </row>
    <row r="47" spans="1:2">
      <c r="A47">
        <v>9</v>
      </c>
      <c r="B47">
        <v>0.79547824885158103</v>
      </c>
    </row>
    <row r="48" spans="1:2">
      <c r="A48">
        <v>9.1999999999999993</v>
      </c>
      <c r="B48">
        <v>0.79084117890295802</v>
      </c>
    </row>
    <row r="49" spans="1:2">
      <c r="A49">
        <v>9.4</v>
      </c>
      <c r="B49">
        <v>0.78603842896537002</v>
      </c>
    </row>
    <row r="50" spans="1:2">
      <c r="A50">
        <v>9.6</v>
      </c>
      <c r="B50">
        <v>0.78053907761932295</v>
      </c>
    </row>
    <row r="51" spans="1:2">
      <c r="A51">
        <v>9.8000000000000007</v>
      </c>
      <c r="B51">
        <v>0.77449530391941201</v>
      </c>
    </row>
    <row r="52" spans="1:2">
      <c r="A52">
        <v>10</v>
      </c>
      <c r="B52">
        <v>0.768643091847938</v>
      </c>
    </row>
    <row r="53" spans="1:2">
      <c r="A53">
        <v>10.199999999999999</v>
      </c>
      <c r="B53">
        <v>0.76300366618336302</v>
      </c>
    </row>
    <row r="54" spans="1:2">
      <c r="A54">
        <v>10.4</v>
      </c>
      <c r="B54">
        <v>0.75808398398850496</v>
      </c>
    </row>
    <row r="55" spans="1:2">
      <c r="A55">
        <v>10.6</v>
      </c>
      <c r="B55">
        <v>0.75389278806705395</v>
      </c>
    </row>
    <row r="56" spans="1:2">
      <c r="A56">
        <v>10.8</v>
      </c>
      <c r="B56">
        <v>0.75001520587845005</v>
      </c>
    </row>
    <row r="57" spans="1:2">
      <c r="A57">
        <v>11</v>
      </c>
      <c r="B57">
        <v>0.74844884241508403</v>
      </c>
    </row>
    <row r="58" spans="1:2">
      <c r="A58">
        <v>11.2</v>
      </c>
      <c r="B58">
        <v>0.74857563344911704</v>
      </c>
    </row>
    <row r="59" spans="1:2">
      <c r="A59">
        <v>11.4</v>
      </c>
      <c r="B59">
        <v>0.74889234858504095</v>
      </c>
    </row>
    <row r="60" spans="1:2">
      <c r="A60">
        <v>11.6</v>
      </c>
      <c r="B60">
        <v>0.74935652711699197</v>
      </c>
    </row>
    <row r="61" spans="1:2">
      <c r="A61">
        <v>11.8</v>
      </c>
      <c r="B61">
        <v>0.74992576362327301</v>
      </c>
    </row>
    <row r="62" spans="1:2">
      <c r="A62">
        <v>12</v>
      </c>
      <c r="B62">
        <v>0.75097534727912396</v>
      </c>
    </row>
    <row r="63" spans="1:2">
      <c r="A63">
        <v>12.2</v>
      </c>
      <c r="B63">
        <v>0.75263694940526105</v>
      </c>
    </row>
    <row r="64" spans="1:2">
      <c r="A64">
        <v>12.4</v>
      </c>
      <c r="B64">
        <v>0.75456254666358402</v>
      </c>
    </row>
    <row r="65" spans="1:2">
      <c r="A65">
        <v>12.6</v>
      </c>
      <c r="B65">
        <v>0.75697129288452802</v>
      </c>
    </row>
    <row r="66" spans="1:2">
      <c r="A66">
        <v>12.8</v>
      </c>
      <c r="B66">
        <v>0.75985205096664199</v>
      </c>
    </row>
    <row r="67" spans="1:2">
      <c r="A67">
        <v>13</v>
      </c>
      <c r="B67">
        <v>0.76300271488796001</v>
      </c>
    </row>
    <row r="68" spans="1:2">
      <c r="A68">
        <v>13.2</v>
      </c>
      <c r="B68">
        <v>0.76622117862651895</v>
      </c>
    </row>
    <row r="69" spans="1:2">
      <c r="A69">
        <v>13.4</v>
      </c>
      <c r="B69">
        <v>0.76932775541529996</v>
      </c>
    </row>
    <row r="70" spans="1:2">
      <c r="A70">
        <v>13.6</v>
      </c>
      <c r="B70">
        <v>0.77253396263881802</v>
      </c>
    </row>
    <row r="71" spans="1:2">
      <c r="A71">
        <v>13.8</v>
      </c>
      <c r="B71">
        <v>0.77577020179330303</v>
      </c>
    </row>
    <row r="72" spans="1:2">
      <c r="A72">
        <v>14</v>
      </c>
      <c r="B72">
        <v>0.77881160779970704</v>
      </c>
    </row>
    <row r="73" spans="1:2">
      <c r="A73">
        <v>14.2</v>
      </c>
      <c r="B73">
        <v>0.781824659815469</v>
      </c>
    </row>
    <row r="74" spans="1:2">
      <c r="A74">
        <v>14.4</v>
      </c>
      <c r="B74">
        <v>0.78472219912706698</v>
      </c>
    </row>
    <row r="75" spans="1:2">
      <c r="A75">
        <v>14.6</v>
      </c>
      <c r="B75">
        <v>0.78715506476527597</v>
      </c>
    </row>
    <row r="76" spans="1:2">
      <c r="A76">
        <v>14.8</v>
      </c>
      <c r="B76">
        <v>0.78901114474517098</v>
      </c>
    </row>
    <row r="77" spans="1:2">
      <c r="A77">
        <v>15</v>
      </c>
      <c r="B77">
        <v>0.79069343268413395</v>
      </c>
    </row>
    <row r="78" spans="1:2">
      <c r="A78">
        <v>15.2</v>
      </c>
      <c r="B78">
        <v>0.79165130936588002</v>
      </c>
    </row>
    <row r="79" spans="1:2">
      <c r="A79">
        <v>15.4</v>
      </c>
      <c r="B79">
        <v>0.79163932674908699</v>
      </c>
    </row>
    <row r="80" spans="1:2">
      <c r="A80">
        <v>15.6</v>
      </c>
      <c r="B80">
        <v>0.79136521843462604</v>
      </c>
    </row>
    <row r="81" spans="1:2">
      <c r="A81">
        <v>15.8</v>
      </c>
      <c r="B81">
        <v>0.79090176055755801</v>
      </c>
    </row>
    <row r="82" spans="1:2">
      <c r="A82">
        <v>16</v>
      </c>
      <c r="B82">
        <v>0.79027881567369196</v>
      </c>
    </row>
    <row r="83" spans="1:2">
      <c r="A83">
        <v>16.2</v>
      </c>
      <c r="B83">
        <v>0.78952624633883495</v>
      </c>
    </row>
    <row r="84" spans="1:2">
      <c r="A84">
        <v>16.399999999999999</v>
      </c>
      <c r="B84">
        <v>0.78819979663191297</v>
      </c>
    </row>
    <row r="85" spans="1:2">
      <c r="A85">
        <v>16.600000000000001</v>
      </c>
      <c r="B85">
        <v>0.78566726532960496</v>
      </c>
    </row>
    <row r="86" spans="1:2">
      <c r="A86">
        <v>16.8</v>
      </c>
      <c r="B86">
        <v>0.78243699949293899</v>
      </c>
    </row>
    <row r="87" spans="1:2">
      <c r="A87">
        <v>17</v>
      </c>
      <c r="B87">
        <v>0.77904583849528497</v>
      </c>
    </row>
    <row r="88" spans="1:2">
      <c r="A88">
        <v>17.2</v>
      </c>
      <c r="B88">
        <v>0.77574106193750902</v>
      </c>
    </row>
    <row r="89" spans="1:2">
      <c r="A89">
        <v>17.399999999999999</v>
      </c>
      <c r="B89">
        <v>0.77211466380815597</v>
      </c>
    </row>
    <row r="90" spans="1:2">
      <c r="A90">
        <v>17.600000000000001</v>
      </c>
      <c r="B90">
        <v>0.76822288545785</v>
      </c>
    </row>
    <row r="91" spans="1:2">
      <c r="A91">
        <v>17.8</v>
      </c>
      <c r="B91">
        <v>0.76415032219416101</v>
      </c>
    </row>
    <row r="92" spans="1:2">
      <c r="A92">
        <v>18</v>
      </c>
      <c r="B92">
        <v>0.75998156932465799</v>
      </c>
    </row>
    <row r="93" spans="1:2">
      <c r="A93">
        <v>18.2</v>
      </c>
      <c r="B93">
        <v>0.75580122215691004</v>
      </c>
    </row>
    <row r="94" spans="1:2">
      <c r="A94">
        <v>18.399999999999999</v>
      </c>
      <c r="B94">
        <v>0.75169387599848803</v>
      </c>
    </row>
    <row r="95" spans="1:2">
      <c r="A95">
        <v>18.600000000000001</v>
      </c>
      <c r="B95">
        <v>0.747776176678837</v>
      </c>
    </row>
    <row r="96" spans="1:2">
      <c r="A96">
        <v>18.8</v>
      </c>
      <c r="B96">
        <v>0.74395046975221502</v>
      </c>
    </row>
    <row r="97" spans="1:2">
      <c r="A97">
        <v>19</v>
      </c>
      <c r="B97">
        <v>0.73959299464170702</v>
      </c>
    </row>
    <row r="98" spans="1:2">
      <c r="A98">
        <v>19.2</v>
      </c>
      <c r="B98">
        <v>0.73443220447812996</v>
      </c>
    </row>
    <row r="99" spans="1:2">
      <c r="A99">
        <v>19.399999999999999</v>
      </c>
      <c r="B99">
        <v>0.72865396359825796</v>
      </c>
    </row>
    <row r="100" spans="1:2">
      <c r="A100">
        <v>19.600000000000001</v>
      </c>
      <c r="B100">
        <v>0.72241861088822601</v>
      </c>
    </row>
    <row r="101" spans="1:2">
      <c r="A101">
        <v>19.8</v>
      </c>
      <c r="B101">
        <v>0.71588648523417098</v>
      </c>
    </row>
    <row r="102" spans="1:2">
      <c r="A102">
        <v>20</v>
      </c>
      <c r="B102">
        <v>0.70891571263193598</v>
      </c>
    </row>
    <row r="103" spans="1:2">
      <c r="A103">
        <v>20.2</v>
      </c>
      <c r="B103">
        <v>0.70122647880028</v>
      </c>
    </row>
    <row r="104" spans="1:2">
      <c r="A104">
        <v>20.399999999999999</v>
      </c>
      <c r="B104">
        <v>0.693001682311431</v>
      </c>
    </row>
    <row r="105" spans="1:2">
      <c r="A105">
        <v>20.6</v>
      </c>
      <c r="B105">
        <v>0.68354102513418302</v>
      </c>
    </row>
    <row r="106" spans="1:2">
      <c r="A106">
        <v>20.8</v>
      </c>
      <c r="B106">
        <v>0.67222755177023696</v>
      </c>
    </row>
    <row r="107" spans="1:2">
      <c r="A107">
        <v>21</v>
      </c>
      <c r="B107">
        <v>0.66081594528310195</v>
      </c>
    </row>
    <row r="108" spans="1:2">
      <c r="A108">
        <v>21.2</v>
      </c>
      <c r="B108">
        <v>0.65033678581111398</v>
      </c>
    </row>
    <row r="109" spans="1:2">
      <c r="A109">
        <v>21.4</v>
      </c>
      <c r="B109">
        <v>0.64010544755852905</v>
      </c>
    </row>
    <row r="110" spans="1:2">
      <c r="A110">
        <v>21.6</v>
      </c>
      <c r="B110">
        <v>0.63008442812947596</v>
      </c>
    </row>
    <row r="111" spans="1:2">
      <c r="A111">
        <v>21.8</v>
      </c>
      <c r="B111">
        <v>0.62024137664844503</v>
      </c>
    </row>
    <row r="112" spans="1:2">
      <c r="A112">
        <v>22</v>
      </c>
      <c r="B112">
        <v>0.61054394223992603</v>
      </c>
    </row>
    <row r="113" spans="1:2">
      <c r="A113">
        <v>22.2</v>
      </c>
      <c r="B113">
        <v>0.60095977402841005</v>
      </c>
    </row>
    <row r="114" spans="1:2">
      <c r="A114">
        <v>22.4</v>
      </c>
      <c r="B114">
        <v>0.59145601532560199</v>
      </c>
    </row>
    <row r="115" spans="1:2">
      <c r="A115">
        <v>22.6</v>
      </c>
      <c r="B115">
        <v>0.58242240642374599</v>
      </c>
    </row>
    <row r="116" spans="1:2">
      <c r="A116">
        <v>22.8</v>
      </c>
      <c r="B116">
        <v>0.57712078421976598</v>
      </c>
    </row>
    <row r="117" spans="1:2">
      <c r="A117">
        <v>23</v>
      </c>
      <c r="B117">
        <v>0.57316657965346196</v>
      </c>
    </row>
    <row r="118" spans="1:2">
      <c r="A118">
        <v>23.2</v>
      </c>
      <c r="B118">
        <v>0.57013720541255397</v>
      </c>
    </row>
    <row r="119" spans="1:2">
      <c r="A119">
        <v>23.4</v>
      </c>
      <c r="B119">
        <v>0.568382128278618</v>
      </c>
    </row>
    <row r="120" spans="1:2">
      <c r="A120">
        <v>23.6</v>
      </c>
      <c r="B120">
        <v>0.56808731530128898</v>
      </c>
    </row>
    <row r="121" spans="1:2">
      <c r="A121">
        <v>23.8</v>
      </c>
      <c r="B121">
        <v>0.56810285977214703</v>
      </c>
    </row>
    <row r="122" spans="1:2">
      <c r="A122">
        <v>24</v>
      </c>
      <c r="B122">
        <v>0.56813379167901101</v>
      </c>
    </row>
    <row r="123" spans="1:2">
      <c r="A123">
        <v>24.2</v>
      </c>
      <c r="B123">
        <v>0.56827488168397799</v>
      </c>
    </row>
    <row r="124" spans="1:2">
      <c r="A124">
        <v>24.4</v>
      </c>
      <c r="B124">
        <v>0.57394104130770596</v>
      </c>
    </row>
    <row r="125" spans="1:2">
      <c r="A125">
        <v>24.6</v>
      </c>
      <c r="B125">
        <v>0.58502094750049005</v>
      </c>
    </row>
    <row r="126" spans="1:2">
      <c r="A126">
        <v>24.8</v>
      </c>
      <c r="B126">
        <v>0.59698467844797398</v>
      </c>
    </row>
    <row r="127" spans="1:2">
      <c r="A127">
        <v>25</v>
      </c>
      <c r="B127">
        <v>0.60530231233580301</v>
      </c>
    </row>
    <row r="128" spans="1:2">
      <c r="A128">
        <v>25.2</v>
      </c>
      <c r="B128">
        <v>0.60675816055738596</v>
      </c>
    </row>
    <row r="129" spans="1:2">
      <c r="A129">
        <v>25.4</v>
      </c>
      <c r="B129">
        <v>0.60674788569799698</v>
      </c>
    </row>
    <row r="130" spans="1:2">
      <c r="A130">
        <v>25.6</v>
      </c>
      <c r="B130">
        <v>0.60578728656311598</v>
      </c>
    </row>
    <row r="131" spans="1:2">
      <c r="A131">
        <v>25.8</v>
      </c>
      <c r="B131">
        <v>0.60372958892742001</v>
      </c>
    </row>
    <row r="132" spans="1:2">
      <c r="A132">
        <v>26</v>
      </c>
      <c r="B132">
        <v>0.60067377575775605</v>
      </c>
    </row>
    <row r="133" spans="1:2">
      <c r="A133">
        <v>26.2</v>
      </c>
      <c r="B133">
        <v>0.59671883002097303</v>
      </c>
    </row>
    <row r="134" spans="1:2">
      <c r="A134">
        <v>26.4</v>
      </c>
      <c r="B134">
        <v>0.59196373468391805</v>
      </c>
    </row>
    <row r="135" spans="1:2">
      <c r="A135">
        <v>26.6</v>
      </c>
      <c r="B135">
        <v>0.58021150862072801</v>
      </c>
    </row>
    <row r="136" spans="1:2">
      <c r="A136">
        <v>26.8</v>
      </c>
      <c r="B136">
        <v>0.56599977299145798</v>
      </c>
    </row>
    <row r="137" spans="1:2">
      <c r="A137">
        <v>27</v>
      </c>
      <c r="B137">
        <v>0.55715549181277801</v>
      </c>
    </row>
    <row r="138" spans="1:2">
      <c r="A138">
        <v>27.2</v>
      </c>
      <c r="B138">
        <v>0.54923271616620895</v>
      </c>
    </row>
    <row r="139" spans="1:2">
      <c r="A139">
        <v>27.4</v>
      </c>
      <c r="B139">
        <v>0.54218251890733404</v>
      </c>
    </row>
    <row r="140" spans="1:2">
      <c r="A140">
        <v>27.6</v>
      </c>
      <c r="B140">
        <v>0.53595597289173602</v>
      </c>
    </row>
    <row r="141" spans="1:2">
      <c r="A141">
        <v>27.8</v>
      </c>
      <c r="B141">
        <v>0.53050415097499704</v>
      </c>
    </row>
    <row r="142" spans="1:2">
      <c r="A142">
        <v>28</v>
      </c>
      <c r="B142">
        <v>0.52577812601269902</v>
      </c>
    </row>
    <row r="143" spans="1:2">
      <c r="A143">
        <v>28.2</v>
      </c>
      <c r="B143">
        <v>0.52205676203152196</v>
      </c>
    </row>
    <row r="144" spans="1:2">
      <c r="A144">
        <v>28.4</v>
      </c>
      <c r="B144">
        <v>0.52252128614516602</v>
      </c>
    </row>
    <row r="145" spans="1:2">
      <c r="A145">
        <v>28.6</v>
      </c>
      <c r="B145">
        <v>0.52560970229121595</v>
      </c>
    </row>
    <row r="146" spans="1:2">
      <c r="A146">
        <v>28.8</v>
      </c>
      <c r="B146">
        <v>0.53270915039102695</v>
      </c>
    </row>
    <row r="147" spans="1:2">
      <c r="A147">
        <v>29</v>
      </c>
      <c r="B147">
        <v>0.54594283194968096</v>
      </c>
    </row>
    <row r="148" spans="1:2">
      <c r="A148">
        <v>29.2</v>
      </c>
      <c r="B148">
        <v>0.56022027755731296</v>
      </c>
    </row>
    <row r="149" spans="1:2">
      <c r="A149">
        <v>29.4</v>
      </c>
      <c r="B149">
        <v>0.57552794044660505</v>
      </c>
    </row>
    <row r="150" spans="1:2">
      <c r="A150">
        <v>29.6</v>
      </c>
      <c r="B150">
        <v>0.59382048343751703</v>
      </c>
    </row>
    <row r="151" spans="1:2">
      <c r="A151">
        <v>29.8</v>
      </c>
      <c r="B151">
        <v>0.61243374124893102</v>
      </c>
    </row>
    <row r="152" spans="1:2">
      <c r="A152">
        <v>30</v>
      </c>
      <c r="B152">
        <v>0.628702562907555</v>
      </c>
    </row>
    <row r="153" spans="1:2">
      <c r="A153">
        <v>30.2</v>
      </c>
      <c r="B153">
        <v>0.63996179744010095</v>
      </c>
    </row>
    <row r="154" spans="1:2">
      <c r="A154">
        <v>30.4</v>
      </c>
      <c r="B154">
        <v>0.64396410785515101</v>
      </c>
    </row>
    <row r="155" spans="1:2">
      <c r="A155">
        <v>30.6</v>
      </c>
      <c r="B155">
        <v>0.64415607871490399</v>
      </c>
    </row>
    <row r="156" spans="1:2">
      <c r="A156">
        <v>30.8</v>
      </c>
      <c r="B156">
        <v>0.64343492408065595</v>
      </c>
    </row>
    <row r="157" spans="1:2">
      <c r="A157">
        <v>31</v>
      </c>
      <c r="B157">
        <v>0.64040235255118605</v>
      </c>
    </row>
    <row r="158" spans="1:2">
      <c r="A158">
        <v>31.2</v>
      </c>
      <c r="B158">
        <v>0.63411163809696702</v>
      </c>
    </row>
    <row r="159" spans="1:2">
      <c r="A159">
        <v>31.4</v>
      </c>
      <c r="B159">
        <v>0.62591869063425698</v>
      </c>
    </row>
    <row r="160" spans="1:2">
      <c r="A160">
        <v>31.6</v>
      </c>
      <c r="B160">
        <v>0.61563395954467504</v>
      </c>
    </row>
    <row r="161" spans="1:2">
      <c r="A161">
        <v>31.8</v>
      </c>
      <c r="B161">
        <v>0.60524215277025595</v>
      </c>
    </row>
    <row r="162" spans="1:2">
      <c r="A162">
        <v>32</v>
      </c>
      <c r="B162">
        <v>0.59462682161278102</v>
      </c>
    </row>
    <row r="163" spans="1:2">
      <c r="A163">
        <v>32.200000000000003</v>
      </c>
      <c r="B163">
        <v>0.58387378720162897</v>
      </c>
    </row>
    <row r="164" spans="1:2">
      <c r="A164">
        <v>32.4</v>
      </c>
      <c r="B164">
        <v>0.57270714213490603</v>
      </c>
    </row>
    <row r="165" spans="1:2">
      <c r="A165">
        <v>32.6</v>
      </c>
      <c r="B165">
        <v>0.56067582685787498</v>
      </c>
    </row>
    <row r="166" spans="1:2">
      <c r="A166">
        <v>32.799999999999997</v>
      </c>
      <c r="B166">
        <v>0.54721701670659195</v>
      </c>
    </row>
    <row r="167" spans="1:2">
      <c r="A167">
        <v>33</v>
      </c>
      <c r="B167">
        <v>0.53350848291279096</v>
      </c>
    </row>
    <row r="168" spans="1:2">
      <c r="A168">
        <v>33.200000000000003</v>
      </c>
      <c r="B168">
        <v>0.52025045172247097</v>
      </c>
    </row>
    <row r="169" spans="1:2">
      <c r="A169">
        <v>33.4</v>
      </c>
      <c r="B169">
        <v>0.50592875053930397</v>
      </c>
    </row>
    <row r="170" spans="1:2">
      <c r="A170">
        <v>33.6</v>
      </c>
      <c r="B170">
        <v>0.49124850153300598</v>
      </c>
    </row>
    <row r="171" spans="1:2">
      <c r="A171">
        <v>33.799999999999997</v>
      </c>
      <c r="B171">
        <v>0.47710230637570999</v>
      </c>
    </row>
    <row r="172" spans="1:2">
      <c r="A172">
        <v>34</v>
      </c>
      <c r="B172">
        <v>0.46438276673954898</v>
      </c>
    </row>
    <row r="173" spans="1:2">
      <c r="A173">
        <v>34.200000000000003</v>
      </c>
      <c r="B173">
        <v>0.453982484296654</v>
      </c>
    </row>
    <row r="174" spans="1:2">
      <c r="A174">
        <v>34.4</v>
      </c>
      <c r="B174">
        <v>0.446794060719158</v>
      </c>
    </row>
    <row r="175" spans="1:2">
      <c r="A175">
        <v>34.6</v>
      </c>
      <c r="B175">
        <v>0.44285795265294697</v>
      </c>
    </row>
    <row r="176" spans="1:2">
      <c r="A176">
        <v>34.799999999999997</v>
      </c>
      <c r="B176">
        <v>0.440100922116342</v>
      </c>
    </row>
    <row r="177" spans="1:2">
      <c r="A177">
        <v>35</v>
      </c>
      <c r="B177">
        <v>0.43794049884472402</v>
      </c>
    </row>
    <row r="178" spans="1:2">
      <c r="A178">
        <v>35.200000000000003</v>
      </c>
      <c r="B178">
        <v>0.43615002743949299</v>
      </c>
    </row>
    <row r="179" spans="1:2">
      <c r="A179">
        <v>35.4</v>
      </c>
      <c r="B179">
        <v>0.43517648104183299</v>
      </c>
    </row>
    <row r="180" spans="1:2">
      <c r="A180">
        <v>35.6</v>
      </c>
      <c r="B180">
        <v>0.43694401837971297</v>
      </c>
    </row>
    <row r="181" spans="1:2">
      <c r="A181">
        <v>35.799999999999997</v>
      </c>
      <c r="B181">
        <v>0.44037487457755298</v>
      </c>
    </row>
    <row r="182" spans="1:2">
      <c r="A182">
        <v>36</v>
      </c>
      <c r="B182">
        <v>0.444709684257039</v>
      </c>
    </row>
    <row r="183" spans="1:2">
      <c r="A183">
        <v>36.200000000000003</v>
      </c>
      <c r="B183">
        <v>0.45166296744186901</v>
      </c>
    </row>
    <row r="184" spans="1:2">
      <c r="A184">
        <v>36.4</v>
      </c>
      <c r="B184">
        <v>0.46023310457334898</v>
      </c>
    </row>
    <row r="185" spans="1:2">
      <c r="A185">
        <v>36.6</v>
      </c>
      <c r="B185">
        <v>0.46741731578585999</v>
      </c>
    </row>
    <row r="186" spans="1:2">
      <c r="A186">
        <v>36.799999999999997</v>
      </c>
      <c r="B186">
        <v>0.47339723433111902</v>
      </c>
    </row>
    <row r="187" spans="1:2">
      <c r="A187">
        <v>37</v>
      </c>
      <c r="B187">
        <v>0.481607132304953</v>
      </c>
    </row>
    <row r="188" spans="1:2">
      <c r="A188">
        <v>37.200000000000003</v>
      </c>
      <c r="B188">
        <v>0.48700091461988698</v>
      </c>
    </row>
    <row r="189" spans="1:2">
      <c r="A189">
        <v>37.4</v>
      </c>
      <c r="B189">
        <v>0.494472789098444</v>
      </c>
    </row>
    <row r="190" spans="1:2">
      <c r="A190">
        <v>37.6</v>
      </c>
      <c r="B190">
        <v>0.50584796664794096</v>
      </c>
    </row>
    <row r="191" spans="1:2">
      <c r="A191">
        <v>37.799999999999997</v>
      </c>
      <c r="B191">
        <v>0.51591439835816699</v>
      </c>
    </row>
    <row r="192" spans="1:2">
      <c r="A192">
        <v>38</v>
      </c>
      <c r="B192">
        <v>0.52282436382297004</v>
      </c>
    </row>
    <row r="193" spans="1:2">
      <c r="A193">
        <v>38.200000000000003</v>
      </c>
      <c r="B193">
        <v>0.52786727728914096</v>
      </c>
    </row>
    <row r="194" spans="1:2">
      <c r="A194">
        <v>38.4</v>
      </c>
      <c r="B194">
        <v>0.53308790354415303</v>
      </c>
    </row>
    <row r="195" spans="1:2">
      <c r="A195">
        <v>38.6</v>
      </c>
      <c r="B195">
        <v>0.53811368345005095</v>
      </c>
    </row>
    <row r="196" spans="1:2">
      <c r="A196">
        <v>38.799999999999997</v>
      </c>
      <c r="B196">
        <v>0.54088391400734503</v>
      </c>
    </row>
    <row r="197" spans="1:2">
      <c r="A197">
        <v>39</v>
      </c>
      <c r="B197">
        <v>0.542361412878404</v>
      </c>
    </row>
    <row r="198" spans="1:2">
      <c r="A198">
        <v>39.200000000000003</v>
      </c>
      <c r="B198">
        <v>0.54293848165603997</v>
      </c>
    </row>
    <row r="199" spans="1:2">
      <c r="A199">
        <v>39.4</v>
      </c>
      <c r="B199">
        <v>0.542795506898333</v>
      </c>
    </row>
    <row r="200" spans="1:2">
      <c r="A200">
        <v>39.6</v>
      </c>
      <c r="B200">
        <v>0.54249253868214697</v>
      </c>
    </row>
    <row r="201" spans="1:2">
      <c r="A201">
        <v>39.799999999999997</v>
      </c>
      <c r="B201">
        <v>0.54178138659880204</v>
      </c>
    </row>
    <row r="202" spans="1:2">
      <c r="A202">
        <v>40</v>
      </c>
      <c r="B202">
        <v>0.54076982278446895</v>
      </c>
    </row>
    <row r="203" spans="1:2">
      <c r="A203">
        <v>40.200000000000003</v>
      </c>
      <c r="B203">
        <v>0.539838236172689</v>
      </c>
    </row>
    <row r="204" spans="1:2">
      <c r="A204">
        <v>40.4</v>
      </c>
      <c r="B204">
        <v>0.53884679995597995</v>
      </c>
    </row>
    <row r="205" spans="1:2">
      <c r="A205">
        <v>40.6</v>
      </c>
      <c r="B205">
        <v>0.53857193595293995</v>
      </c>
    </row>
    <row r="206" spans="1:2">
      <c r="A206">
        <v>40.799999999999997</v>
      </c>
      <c r="B206">
        <v>0.53882841937630299</v>
      </c>
    </row>
    <row r="207" spans="1:2">
      <c r="A207">
        <v>41</v>
      </c>
      <c r="B207">
        <v>0.53923793763261996</v>
      </c>
    </row>
    <row r="208" spans="1:2">
      <c r="A208">
        <v>41.2</v>
      </c>
      <c r="B208">
        <v>0.53967975834675197</v>
      </c>
    </row>
    <row r="209" spans="1:2">
      <c r="A209">
        <v>41.4</v>
      </c>
      <c r="B209">
        <v>0.54026352156407398</v>
      </c>
    </row>
    <row r="210" spans="1:2">
      <c r="A210">
        <v>41.6</v>
      </c>
      <c r="B210">
        <v>0.54078694821531903</v>
      </c>
    </row>
    <row r="211" spans="1:2">
      <c r="A211">
        <v>41.8</v>
      </c>
      <c r="B211">
        <v>0.54114618862490405</v>
      </c>
    </row>
    <row r="212" spans="1:2">
      <c r="A212">
        <v>42</v>
      </c>
      <c r="B212">
        <v>0.54138455486674397</v>
      </c>
    </row>
    <row r="213" spans="1:2">
      <c r="A213">
        <v>42.2</v>
      </c>
      <c r="B213">
        <v>0.541200978493518</v>
      </c>
    </row>
    <row r="214" spans="1:2">
      <c r="A214">
        <v>42.4</v>
      </c>
      <c r="B214">
        <v>0.54046569540536504</v>
      </c>
    </row>
    <row r="215" spans="1:2">
      <c r="A215">
        <v>42.6</v>
      </c>
      <c r="B215">
        <v>0.53939613930841501</v>
      </c>
    </row>
    <row r="216" spans="1:2">
      <c r="A216">
        <v>42.8</v>
      </c>
      <c r="B216">
        <v>0.53811629182242504</v>
      </c>
    </row>
    <row r="217" spans="1:2">
      <c r="A217">
        <v>43</v>
      </c>
      <c r="B217">
        <v>0.53611470573604503</v>
      </c>
    </row>
    <row r="218" spans="1:2">
      <c r="A218">
        <v>43.2</v>
      </c>
      <c r="B218">
        <v>0.53349723865198195</v>
      </c>
    </row>
    <row r="219" spans="1:2">
      <c r="A219">
        <v>43.4</v>
      </c>
      <c r="B219">
        <v>0.53052040649465704</v>
      </c>
    </row>
    <row r="220" spans="1:2">
      <c r="A220">
        <v>43.6</v>
      </c>
      <c r="B220">
        <v>0.52744072518848895</v>
      </c>
    </row>
    <row r="221" spans="1:2">
      <c r="A221">
        <v>43.8</v>
      </c>
      <c r="B221">
        <v>0.524181920781702</v>
      </c>
    </row>
    <row r="222" spans="1:2">
      <c r="A222">
        <v>44</v>
      </c>
      <c r="B222">
        <v>0.520528164116563</v>
      </c>
    </row>
    <row r="223" spans="1:2">
      <c r="A223">
        <v>44.2</v>
      </c>
      <c r="B223">
        <v>0.51660654117823901</v>
      </c>
    </row>
    <row r="224" spans="1:2">
      <c r="A224">
        <v>44.4</v>
      </c>
      <c r="B224">
        <v>0.51254470202523295</v>
      </c>
    </row>
    <row r="225" spans="1:2">
      <c r="A225">
        <v>44.6</v>
      </c>
      <c r="B225">
        <v>0.50836873717456399</v>
      </c>
    </row>
    <row r="226" spans="1:2">
      <c r="A226">
        <v>44.8</v>
      </c>
      <c r="B226">
        <v>0.50380635706658305</v>
      </c>
    </row>
    <row r="227" spans="1:2">
      <c r="A227">
        <v>45</v>
      </c>
      <c r="B227">
        <v>0.499039431990071</v>
      </c>
    </row>
    <row r="228" spans="1:2">
      <c r="A228">
        <v>45.2</v>
      </c>
      <c r="B228">
        <v>0.49430542623502</v>
      </c>
    </row>
    <row r="229" spans="1:2">
      <c r="A229">
        <v>45.4</v>
      </c>
      <c r="B229">
        <v>0.48984180409141898</v>
      </c>
    </row>
    <row r="230" spans="1:2">
      <c r="A230">
        <v>45.6</v>
      </c>
      <c r="B230">
        <v>0.48587989796145697</v>
      </c>
    </row>
    <row r="231" spans="1:2">
      <c r="A231">
        <v>45.8</v>
      </c>
      <c r="B231">
        <v>0.48226313588844499</v>
      </c>
    </row>
    <row r="232" spans="1:2">
      <c r="A232">
        <v>46</v>
      </c>
      <c r="B232">
        <v>0.47882780356850302</v>
      </c>
    </row>
    <row r="233" spans="1:2">
      <c r="A233">
        <v>46.2</v>
      </c>
      <c r="B233">
        <v>0.47557997158433102</v>
      </c>
    </row>
    <row r="234" spans="1:2">
      <c r="A234">
        <v>46.4</v>
      </c>
      <c r="B234">
        <v>0.47252571051862602</v>
      </c>
    </row>
    <row r="235" spans="1:2">
      <c r="A235">
        <v>46.6</v>
      </c>
      <c r="B235">
        <v>0.46967109095408899</v>
      </c>
    </row>
    <row r="236" spans="1:2">
      <c r="A236">
        <v>46.8</v>
      </c>
      <c r="B236">
        <v>0.46702285561649698</v>
      </c>
    </row>
    <row r="237" spans="1:2">
      <c r="A237">
        <v>47</v>
      </c>
      <c r="B237">
        <v>0.46476086926995402</v>
      </c>
    </row>
    <row r="238" spans="1:2">
      <c r="A238">
        <v>47.2</v>
      </c>
      <c r="B238">
        <v>0.46302287876527198</v>
      </c>
    </row>
    <row r="239" spans="1:2">
      <c r="A239">
        <v>47.4</v>
      </c>
      <c r="B239">
        <v>0.46175005151874998</v>
      </c>
    </row>
    <row r="240" spans="1:2">
      <c r="A240">
        <v>47.6</v>
      </c>
      <c r="B240">
        <v>0.46087448141844201</v>
      </c>
    </row>
    <row r="241" spans="1:2">
      <c r="A241">
        <v>47.8</v>
      </c>
      <c r="B241">
        <v>0.46015345455192802</v>
      </c>
    </row>
    <row r="242" spans="1:2">
      <c r="A242">
        <v>48</v>
      </c>
      <c r="B242">
        <v>0.45940724534279698</v>
      </c>
    </row>
    <row r="243" spans="1:2">
      <c r="A243">
        <v>48.2</v>
      </c>
      <c r="B243">
        <v>0.45874099063257401</v>
      </c>
    </row>
    <row r="244" spans="1:2">
      <c r="A244">
        <v>48.4</v>
      </c>
      <c r="B244">
        <v>0.45810680295658301</v>
      </c>
    </row>
    <row r="245" spans="1:2">
      <c r="A245">
        <v>48.6</v>
      </c>
      <c r="B245">
        <v>0.45763525601338101</v>
      </c>
    </row>
    <row r="246" spans="1:2">
      <c r="A246">
        <v>48.8</v>
      </c>
      <c r="B246">
        <v>0.45747790269997102</v>
      </c>
    </row>
    <row r="247" spans="1:2">
      <c r="A247">
        <v>49</v>
      </c>
      <c r="B247">
        <v>0.45825281820943597</v>
      </c>
    </row>
    <row r="248" spans="1:2">
      <c r="A248">
        <v>49.2</v>
      </c>
      <c r="B248">
        <v>0.46041241641199798</v>
      </c>
    </row>
    <row r="249" spans="1:2">
      <c r="A249">
        <v>49.4</v>
      </c>
      <c r="B249">
        <v>0.46343171175419701</v>
      </c>
    </row>
    <row r="250" spans="1:2">
      <c r="A250">
        <v>49.6</v>
      </c>
      <c r="B250">
        <v>0.46657119256726798</v>
      </c>
    </row>
    <row r="251" spans="1:2">
      <c r="A251">
        <v>49.8</v>
      </c>
      <c r="B251">
        <v>0.46909134718245099</v>
      </c>
    </row>
    <row r="252" spans="1:2">
      <c r="A252">
        <v>50</v>
      </c>
      <c r="B252">
        <v>0.47026464657546702</v>
      </c>
    </row>
    <row r="253" spans="1:2">
      <c r="A253">
        <v>50.2</v>
      </c>
      <c r="B253">
        <v>0.47023681671816903</v>
      </c>
    </row>
    <row r="254" spans="1:2">
      <c r="A254">
        <v>50.4</v>
      </c>
      <c r="B254">
        <v>0.47014971715919002</v>
      </c>
    </row>
    <row r="255" spans="1:2">
      <c r="A255">
        <v>50.6</v>
      </c>
      <c r="B255">
        <v>0.46997949319636301</v>
      </c>
    </row>
    <row r="256" spans="1:2">
      <c r="A256">
        <v>50.8</v>
      </c>
      <c r="B256">
        <v>0.46950685975853101</v>
      </c>
    </row>
    <row r="257" spans="1:2">
      <c r="A257">
        <v>51</v>
      </c>
      <c r="B257">
        <v>0.46723621211712701</v>
      </c>
    </row>
    <row r="258" spans="1:2">
      <c r="A258">
        <v>51.2</v>
      </c>
      <c r="B258">
        <v>0.46444068114679199</v>
      </c>
    </row>
    <row r="259" spans="1:2">
      <c r="A259">
        <v>51.4</v>
      </c>
      <c r="B259">
        <v>0.461264135031492</v>
      </c>
    </row>
    <row r="260" spans="1:2">
      <c r="A260">
        <v>51.6</v>
      </c>
      <c r="B260">
        <v>0.457856207226433</v>
      </c>
    </row>
    <row r="261" spans="1:2">
      <c r="A261">
        <v>51.8</v>
      </c>
      <c r="B261">
        <v>0.45434926453784802</v>
      </c>
    </row>
    <row r="262" spans="1:2">
      <c r="A262">
        <v>52</v>
      </c>
      <c r="B262">
        <v>0.44980088986232802</v>
      </c>
    </row>
    <row r="263" spans="1:2">
      <c r="A263">
        <v>52.2</v>
      </c>
      <c r="B263">
        <v>0.44421557242038801</v>
      </c>
    </row>
    <row r="264" spans="1:2">
      <c r="A264">
        <v>52.4</v>
      </c>
      <c r="B264">
        <v>0.43861888405203497</v>
      </c>
    </row>
    <row r="265" spans="1:2">
      <c r="A265">
        <v>52.6</v>
      </c>
      <c r="B265">
        <v>0.43287851442811298</v>
      </c>
    </row>
    <row r="266" spans="1:2">
      <c r="A266">
        <v>52.8</v>
      </c>
      <c r="B266">
        <v>0.42713929421138602</v>
      </c>
    </row>
    <row r="267" spans="1:2">
      <c r="A267">
        <v>53</v>
      </c>
      <c r="B267">
        <v>0.42087481946398297</v>
      </c>
    </row>
    <row r="268" spans="1:2">
      <c r="A268">
        <v>53.2</v>
      </c>
      <c r="B268">
        <v>0.414012194244961</v>
      </c>
    </row>
    <row r="269" spans="1:2">
      <c r="A269">
        <v>53.4</v>
      </c>
      <c r="B269">
        <v>0.40593505179460598</v>
      </c>
    </row>
    <row r="270" spans="1:2">
      <c r="A270">
        <v>53.6</v>
      </c>
      <c r="B270">
        <v>0.397718094846431</v>
      </c>
    </row>
    <row r="271" spans="1:2">
      <c r="A271">
        <v>53.8</v>
      </c>
      <c r="B271">
        <v>0.39104438293183003</v>
      </c>
    </row>
    <row r="272" spans="1:2">
      <c r="A272">
        <v>54</v>
      </c>
      <c r="B272">
        <v>0.38527842057886802</v>
      </c>
    </row>
    <row r="273" spans="1:2">
      <c r="A273">
        <v>54.2</v>
      </c>
      <c r="B273">
        <v>0.37981426892980502</v>
      </c>
    </row>
    <row r="274" spans="1:2">
      <c r="A274">
        <v>54.4</v>
      </c>
      <c r="B274">
        <v>0.37393274774857999</v>
      </c>
    </row>
    <row r="275" spans="1:2">
      <c r="A275">
        <v>54.6</v>
      </c>
      <c r="B275">
        <v>0.36777383227280402</v>
      </c>
    </row>
    <row r="276" spans="1:2">
      <c r="A276">
        <v>54.8</v>
      </c>
      <c r="B276">
        <v>0.36773154910109002</v>
      </c>
    </row>
    <row r="277" spans="1:2">
      <c r="A277">
        <v>55</v>
      </c>
      <c r="B277">
        <v>0.36710365407710299</v>
      </c>
    </row>
    <row r="278" spans="1:2">
      <c r="A278">
        <v>55.2</v>
      </c>
      <c r="B278">
        <v>0.36478930511317398</v>
      </c>
    </row>
    <row r="279" spans="1:2">
      <c r="A279">
        <v>55.4</v>
      </c>
      <c r="B279">
        <v>0.362595154256876</v>
      </c>
    </row>
    <row r="280" spans="1:2">
      <c r="A280">
        <v>55.6</v>
      </c>
      <c r="B280">
        <v>0.361502105592722</v>
      </c>
    </row>
    <row r="281" spans="1:2">
      <c r="A281">
        <v>55.8</v>
      </c>
      <c r="B281">
        <v>0.36124012349798101</v>
      </c>
    </row>
    <row r="282" spans="1:2">
      <c r="A282">
        <v>56</v>
      </c>
      <c r="B282">
        <v>0.360980315842375</v>
      </c>
    </row>
    <row r="283" spans="1:2">
      <c r="A283">
        <v>56.2</v>
      </c>
      <c r="B283">
        <v>0.36048323621287798</v>
      </c>
    </row>
    <row r="284" spans="1:2">
      <c r="A284">
        <v>56.4</v>
      </c>
      <c r="B284">
        <v>0.35980747084467901</v>
      </c>
    </row>
    <row r="285" spans="1:2">
      <c r="A285">
        <v>56.6</v>
      </c>
      <c r="B285">
        <v>0.35900761557850702</v>
      </c>
    </row>
    <row r="286" spans="1:2">
      <c r="A286">
        <v>56.8</v>
      </c>
      <c r="B286">
        <v>0.35813826625508799</v>
      </c>
    </row>
    <row r="287" spans="1:2">
      <c r="A287">
        <v>57</v>
      </c>
      <c r="B287">
        <v>0.35725401871515</v>
      </c>
    </row>
    <row r="288" spans="1:2">
      <c r="A288">
        <v>57.2</v>
      </c>
      <c r="B288">
        <v>0.35640946879941898</v>
      </c>
    </row>
    <row r="289" spans="1:2">
      <c r="A289">
        <v>57.4</v>
      </c>
      <c r="B289">
        <v>0.355635037527128</v>
      </c>
    </row>
    <row r="290" spans="1:2">
      <c r="A290">
        <v>57.6</v>
      </c>
      <c r="B290">
        <v>0.35503596055076497</v>
      </c>
    </row>
    <row r="291" spans="1:2">
      <c r="A291">
        <v>57.8</v>
      </c>
      <c r="B291">
        <v>0.354498437816608</v>
      </c>
    </row>
    <row r="292" spans="1:2">
      <c r="A292">
        <v>58</v>
      </c>
      <c r="B292">
        <v>0.35402932234247902</v>
      </c>
    </row>
    <row r="293" spans="1:2">
      <c r="A293">
        <v>58.2</v>
      </c>
      <c r="B293">
        <v>0.35368891703025201</v>
      </c>
    </row>
    <row r="294" spans="1:2">
      <c r="A294">
        <v>58.4</v>
      </c>
      <c r="B294">
        <v>0.35353752478179901</v>
      </c>
    </row>
    <row r="295" spans="1:2">
      <c r="A295">
        <v>58.6</v>
      </c>
      <c r="B295">
        <v>0.35402029408619201</v>
      </c>
    </row>
    <row r="296" spans="1:2">
      <c r="A296">
        <v>58.8</v>
      </c>
      <c r="B296">
        <v>0.35539852895218998</v>
      </c>
    </row>
    <row r="297" spans="1:2">
      <c r="A297">
        <v>59</v>
      </c>
      <c r="B297">
        <v>0.35758357527283702</v>
      </c>
    </row>
    <row r="298" spans="1:2">
      <c r="A298">
        <v>59.2</v>
      </c>
      <c r="B298">
        <v>0.36026750002846197</v>
      </c>
    </row>
    <row r="299" spans="1:2">
      <c r="A299">
        <v>59.4</v>
      </c>
      <c r="B299">
        <v>0.36246321761419698</v>
      </c>
    </row>
    <row r="300" spans="1:2">
      <c r="A300">
        <v>59.6</v>
      </c>
      <c r="B300">
        <v>0.363843422423552</v>
      </c>
    </row>
    <row r="301" spans="1:2">
      <c r="A301">
        <v>59.8</v>
      </c>
      <c r="B301">
        <v>0.36577465864953901</v>
      </c>
    </row>
    <row r="302" spans="1:2">
      <c r="A302">
        <v>60</v>
      </c>
      <c r="B302">
        <v>0.36840099467745202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938"/>
  <sheetViews>
    <sheetView workbookViewId="0">
      <selection sqref="A1:B1048576"/>
    </sheetView>
  </sheetViews>
  <sheetFormatPr baseColWidth="10" defaultColWidth="8.83203125" defaultRowHeight="15"/>
  <cols>
    <col min="1" max="2" width="9.1640625" style="33"/>
  </cols>
  <sheetData>
    <row r="1" spans="1:2">
      <c r="A1" s="33" t="s">
        <v>5</v>
      </c>
      <c r="B1" s="33" t="s">
        <v>1</v>
      </c>
    </row>
    <row r="2" spans="1:2">
      <c r="A2" s="58">
        <v>60.189175528817579</v>
      </c>
      <c r="B2" s="59">
        <v>1.66</v>
      </c>
    </row>
    <row r="3" spans="1:2">
      <c r="A3" s="58">
        <v>60.036828992869864</v>
      </c>
      <c r="B3" s="59">
        <v>1.66</v>
      </c>
    </row>
    <row r="4" spans="1:2">
      <c r="A4" s="58">
        <v>60.004296877599522</v>
      </c>
      <c r="B4" s="59">
        <v>2.23</v>
      </c>
    </row>
    <row r="5" spans="1:2">
      <c r="A5" s="58">
        <v>59.926376708259056</v>
      </c>
      <c r="B5" s="59">
        <v>1.49</v>
      </c>
    </row>
    <row r="6" spans="1:2">
      <c r="A6" s="58">
        <v>59.877976033868087</v>
      </c>
      <c r="B6" s="59">
        <v>1.59</v>
      </c>
    </row>
    <row r="7" spans="1:2">
      <c r="A7" s="58">
        <v>59.877976033868087</v>
      </c>
      <c r="B7" s="59">
        <v>1.61</v>
      </c>
    </row>
    <row r="8" spans="1:2">
      <c r="A8" s="58">
        <v>59.877976033868087</v>
      </c>
      <c r="B8" s="59">
        <v>1.55</v>
      </c>
    </row>
    <row r="9" spans="1:2">
      <c r="A9" s="58">
        <v>59.865643119429585</v>
      </c>
      <c r="B9" s="59">
        <v>2.1800000000000002</v>
      </c>
    </row>
    <row r="10" spans="1:2">
      <c r="A10" s="58">
        <v>59.865643119429585</v>
      </c>
      <c r="B10" s="59">
        <v>2.34</v>
      </c>
    </row>
    <row r="11" spans="1:2">
      <c r="A11" s="58">
        <v>59.757795496137845</v>
      </c>
      <c r="B11" s="59">
        <v>2.38</v>
      </c>
    </row>
    <row r="12" spans="1:2">
      <c r="A12" s="58">
        <v>59.757795496137845</v>
      </c>
      <c r="B12" s="59">
        <v>2.29</v>
      </c>
    </row>
    <row r="13" spans="1:2">
      <c r="A13" s="58">
        <v>59.740587994652408</v>
      </c>
      <c r="B13" s="59">
        <v>1.44</v>
      </c>
    </row>
    <row r="14" spans="1:2">
      <c r="A14" s="58">
        <v>59.740587994652408</v>
      </c>
      <c r="B14" s="59">
        <v>1.47</v>
      </c>
    </row>
    <row r="15" spans="1:2">
      <c r="A15" s="58">
        <v>59.669425300059416</v>
      </c>
      <c r="B15" s="59">
        <v>2.0499999999999998</v>
      </c>
    </row>
    <row r="16" spans="1:2">
      <c r="A16" s="58">
        <v>59.634550035650619</v>
      </c>
      <c r="B16" s="59">
        <v>2.4500000000000002</v>
      </c>
    </row>
    <row r="17" spans="1:2">
      <c r="A17" s="58">
        <v>59.604622581699338</v>
      </c>
      <c r="B17" s="59">
        <v>1.65</v>
      </c>
    </row>
    <row r="18" spans="1:2">
      <c r="A18" s="58">
        <v>59.511294114676168</v>
      </c>
      <c r="B18" s="59">
        <v>2.5099999999999998</v>
      </c>
    </row>
    <row r="19" spans="1:2">
      <c r="A19" s="58">
        <v>59.458646482471771</v>
      </c>
      <c r="B19" s="59">
        <v>1.34</v>
      </c>
    </row>
    <row r="20" spans="1:2">
      <c r="A20" s="58">
        <v>59.458646482471771</v>
      </c>
      <c r="B20" s="59">
        <v>1.42</v>
      </c>
    </row>
    <row r="21" spans="1:2">
      <c r="A21" s="58">
        <v>59.388048654188943</v>
      </c>
      <c r="B21" s="59">
        <v>2.75</v>
      </c>
    </row>
    <row r="22" spans="1:2">
      <c r="A22" s="58">
        <v>59.330128936423044</v>
      </c>
      <c r="B22" s="59">
        <v>1.39</v>
      </c>
    </row>
    <row r="23" spans="1:2">
      <c r="A23" s="58">
        <v>59.315526096256683</v>
      </c>
      <c r="B23" s="59">
        <v>1.61</v>
      </c>
    </row>
    <row r="24" spans="1:2">
      <c r="A24" s="58">
        <v>59.287910409982167</v>
      </c>
      <c r="B24" s="59">
        <v>1.85</v>
      </c>
    </row>
    <row r="25" spans="1:2">
      <c r="A25" s="58">
        <v>59.22639228461081</v>
      </c>
      <c r="B25" s="59">
        <v>2.54</v>
      </c>
    </row>
    <row r="26" spans="1:2">
      <c r="A26" s="58">
        <v>59.208787284610807</v>
      </c>
      <c r="B26" s="59">
        <v>1.79</v>
      </c>
    </row>
    <row r="27" spans="1:2">
      <c r="A27" s="58">
        <v>59.172416170528813</v>
      </c>
      <c r="B27" s="59">
        <v>1.75</v>
      </c>
    </row>
    <row r="28" spans="1:2">
      <c r="A28" s="58">
        <v>59.103345573380864</v>
      </c>
      <c r="B28" s="59">
        <v>2.2400000000000002</v>
      </c>
    </row>
    <row r="29" spans="1:2">
      <c r="A29" s="58">
        <v>59.049515906120021</v>
      </c>
      <c r="B29" s="59">
        <v>2.8</v>
      </c>
    </row>
    <row r="30" spans="1:2">
      <c r="A30" s="58">
        <v>59.033595044563278</v>
      </c>
      <c r="B30" s="59">
        <v>2.15</v>
      </c>
    </row>
    <row r="31" spans="1:2">
      <c r="A31" s="58">
        <v>58.995393345216868</v>
      </c>
      <c r="B31" s="59">
        <v>1.76</v>
      </c>
    </row>
    <row r="32" spans="1:2">
      <c r="A32" s="58">
        <v>58.987987320261432</v>
      </c>
      <c r="B32" s="59">
        <v>2.44</v>
      </c>
    </row>
    <row r="33" spans="1:2">
      <c r="A33" s="58">
        <v>58.912431221033863</v>
      </c>
      <c r="B33" s="59">
        <v>1.9</v>
      </c>
    </row>
    <row r="34" spans="1:2">
      <c r="A34" s="58">
        <v>58.889313544266187</v>
      </c>
      <c r="B34" s="59">
        <v>2.09</v>
      </c>
    </row>
    <row r="35" spans="1:2">
      <c r="A35" s="58">
        <v>58.862346408199635</v>
      </c>
      <c r="B35" s="59">
        <v>1.54</v>
      </c>
    </row>
    <row r="36" spans="1:2">
      <c r="A36" s="58">
        <v>58.852607694592983</v>
      </c>
      <c r="B36" s="59">
        <v>2.9</v>
      </c>
    </row>
    <row r="37" spans="1:2">
      <c r="A37" s="58">
        <v>58.823422935234696</v>
      </c>
      <c r="B37" s="59">
        <v>1.56</v>
      </c>
    </row>
    <row r="38" spans="1:2">
      <c r="A38" s="58">
        <v>58.741757911467609</v>
      </c>
      <c r="B38" s="59">
        <v>2.48</v>
      </c>
    </row>
    <row r="39" spans="1:2">
      <c r="A39" s="58">
        <v>58.644747352941174</v>
      </c>
      <c r="B39" s="59">
        <v>2.8</v>
      </c>
    </row>
    <row r="40" spans="1:2">
      <c r="A40" s="58">
        <v>58.637367030303025</v>
      </c>
      <c r="B40" s="59">
        <v>1.89</v>
      </c>
    </row>
    <row r="41" spans="1:2">
      <c r="A41" s="58">
        <v>58.562389090909086</v>
      </c>
      <c r="B41" s="59">
        <v>1.92</v>
      </c>
    </row>
    <row r="42" spans="1:2">
      <c r="A42" s="58">
        <v>58.483819393939392</v>
      </c>
      <c r="B42" s="59">
        <v>1.88</v>
      </c>
    </row>
    <row r="43" spans="1:2">
      <c r="A43" s="58">
        <v>58.433983757575746</v>
      </c>
      <c r="B43" s="59">
        <v>1.87</v>
      </c>
    </row>
    <row r="44" spans="1:2">
      <c r="A44" s="58">
        <v>58.42769818181818</v>
      </c>
      <c r="B44" s="59">
        <v>2.29</v>
      </c>
    </row>
    <row r="45" spans="1:2">
      <c r="A45" s="58">
        <v>58.363821018181817</v>
      </c>
      <c r="B45" s="59">
        <v>2.71</v>
      </c>
    </row>
    <row r="46" spans="1:2">
      <c r="A46" s="58">
        <v>58.360352727272726</v>
      </c>
      <c r="B46" s="59">
        <v>1.92</v>
      </c>
    </row>
    <row r="47" spans="1:2">
      <c r="A47" s="58">
        <v>58.337904242424237</v>
      </c>
      <c r="B47" s="59">
        <v>2.38</v>
      </c>
    </row>
    <row r="48" spans="1:2">
      <c r="A48" s="58">
        <v>58.308923248484845</v>
      </c>
      <c r="B48" s="59">
        <v>2.17</v>
      </c>
    </row>
    <row r="49" spans="1:2">
      <c r="A49" s="58">
        <v>58.282153430303026</v>
      </c>
      <c r="B49" s="59">
        <v>1.98</v>
      </c>
    </row>
    <row r="50" spans="1:2">
      <c r="A50" s="58">
        <v>58.259738618181814</v>
      </c>
      <c r="B50" s="59">
        <v>2.66</v>
      </c>
    </row>
    <row r="51" spans="1:2">
      <c r="A51" s="58">
        <v>58.230005599999998</v>
      </c>
      <c r="B51" s="59">
        <v>2.16</v>
      </c>
    </row>
    <row r="52" spans="1:2">
      <c r="A52" s="58">
        <v>58.230005599999998</v>
      </c>
      <c r="B52" s="59">
        <v>2.4300000000000002</v>
      </c>
    </row>
    <row r="53" spans="1:2">
      <c r="A53" s="58">
        <v>58.226559757575757</v>
      </c>
      <c r="B53" s="59">
        <v>1.8</v>
      </c>
    </row>
    <row r="54" spans="1:2">
      <c r="A54" s="58">
        <v>58.203213333333331</v>
      </c>
      <c r="B54" s="59">
        <v>1.83</v>
      </c>
    </row>
    <row r="55" spans="1:2">
      <c r="A55" s="58">
        <v>58.193919660606056</v>
      </c>
      <c r="B55" s="59">
        <v>1.81</v>
      </c>
    </row>
    <row r="56" spans="1:2">
      <c r="A56" s="58">
        <v>58.140784096969696</v>
      </c>
      <c r="B56" s="59">
        <v>2.58</v>
      </c>
    </row>
    <row r="57" spans="1:2">
      <c r="A57" s="58">
        <v>58.124643636363629</v>
      </c>
      <c r="B57" s="59">
        <v>1.8</v>
      </c>
    </row>
    <row r="58" spans="1:2">
      <c r="A58" s="58">
        <v>58.102195151515154</v>
      </c>
      <c r="B58" s="59">
        <v>2.2999999999999998</v>
      </c>
    </row>
    <row r="59" spans="1:2">
      <c r="A59" s="58">
        <v>58.092452509090904</v>
      </c>
      <c r="B59" s="59">
        <v>1.91</v>
      </c>
    </row>
    <row r="60" spans="1:2">
      <c r="A60" s="58">
        <v>58.021829575757572</v>
      </c>
      <c r="B60" s="59">
        <v>2.78</v>
      </c>
    </row>
    <row r="61" spans="1:2">
      <c r="A61" s="58">
        <v>58.001176969696964</v>
      </c>
      <c r="B61" s="59">
        <v>2.2400000000000002</v>
      </c>
    </row>
    <row r="62" spans="1:2">
      <c r="A62" s="58">
        <v>57.992096557575749</v>
      </c>
      <c r="B62" s="59">
        <v>1.96</v>
      </c>
    </row>
    <row r="63" spans="1:2">
      <c r="A63" s="58">
        <v>57.902886278787875</v>
      </c>
      <c r="B63" s="59">
        <v>2.96</v>
      </c>
    </row>
    <row r="64" spans="1:2">
      <c r="A64" s="58">
        <v>57.855677115151515</v>
      </c>
      <c r="B64" s="59">
        <v>2.2200000000000002</v>
      </c>
    </row>
    <row r="65" spans="1:2">
      <c r="A65" s="58">
        <v>57.855261818181809</v>
      </c>
      <c r="B65" s="59">
        <v>2.37</v>
      </c>
    </row>
    <row r="66" spans="1:2">
      <c r="A66" s="58">
        <v>57.741403103030301</v>
      </c>
      <c r="B66" s="59">
        <v>1.83</v>
      </c>
    </row>
    <row r="67" spans="1:2">
      <c r="A67" s="58">
        <v>57.741403103030301</v>
      </c>
      <c r="B67" s="59">
        <v>1.89</v>
      </c>
    </row>
    <row r="68" spans="1:2">
      <c r="A68" s="58">
        <v>57.679838133333327</v>
      </c>
      <c r="B68" s="59">
        <v>2.88</v>
      </c>
    </row>
    <row r="69" spans="1:2">
      <c r="A69" s="58">
        <v>57.597104242424237</v>
      </c>
      <c r="B69" s="59">
        <v>2.41</v>
      </c>
    </row>
    <row r="70" spans="1:2">
      <c r="A70" s="58">
        <v>57.563431515151514</v>
      </c>
      <c r="B70" s="59">
        <v>2.2799999999999998</v>
      </c>
    </row>
    <row r="71" spans="1:2">
      <c r="A71" s="58">
        <v>57.557145939393934</v>
      </c>
      <c r="B71" s="59">
        <v>2.2799999999999998</v>
      </c>
    </row>
    <row r="72" spans="1:2">
      <c r="A72" s="58">
        <v>57.446811636363634</v>
      </c>
      <c r="B72" s="59">
        <v>2.59</v>
      </c>
    </row>
    <row r="73" spans="1:2">
      <c r="A73" s="58">
        <v>57.416842909090903</v>
      </c>
      <c r="B73" s="59">
        <v>1.9</v>
      </c>
    </row>
    <row r="74" spans="1:2">
      <c r="A74" s="58">
        <v>57.416842909090903</v>
      </c>
      <c r="B74" s="59">
        <v>1.95</v>
      </c>
    </row>
    <row r="75" spans="1:2">
      <c r="A75" s="58">
        <v>57.366895030303027</v>
      </c>
      <c r="B75" s="59">
        <v>2.5099999999999998</v>
      </c>
    </row>
    <row r="76" spans="1:2">
      <c r="A76" s="58">
        <v>57.365884848484839</v>
      </c>
      <c r="B76" s="59">
        <v>2.17</v>
      </c>
    </row>
    <row r="77" spans="1:2">
      <c r="A77" s="58">
        <v>57.327722424242417</v>
      </c>
      <c r="B77" s="59">
        <v>2.09</v>
      </c>
    </row>
    <row r="78" spans="1:2">
      <c r="A78" s="58">
        <v>57.296967999999993</v>
      </c>
      <c r="B78" s="59">
        <v>2.08</v>
      </c>
    </row>
    <row r="79" spans="1:2">
      <c r="A79" s="58">
        <v>57.219778884848481</v>
      </c>
      <c r="B79" s="59">
        <v>1.44</v>
      </c>
    </row>
    <row r="80" spans="1:2">
      <c r="A80" s="58">
        <v>57.217051393939393</v>
      </c>
      <c r="B80" s="59">
        <v>2.06</v>
      </c>
    </row>
    <row r="81" spans="1:2">
      <c r="A81" s="58">
        <v>57.175970666666664</v>
      </c>
      <c r="B81" s="59">
        <v>1.84</v>
      </c>
    </row>
    <row r="82" spans="1:2">
      <c r="A82" s="58">
        <v>57.167810642424243</v>
      </c>
      <c r="B82" s="59"/>
    </row>
    <row r="83" spans="1:2">
      <c r="A83" s="58">
        <v>57.137134787878786</v>
      </c>
      <c r="B83" s="59">
        <v>2.02</v>
      </c>
    </row>
    <row r="84" spans="1:2">
      <c r="A84" s="58">
        <v>57.123923854545446</v>
      </c>
      <c r="B84" s="59">
        <v>2.4</v>
      </c>
    </row>
    <row r="85" spans="1:2">
      <c r="A85" s="58">
        <v>57.057218181818179</v>
      </c>
      <c r="B85" s="59">
        <v>2.41</v>
      </c>
    </row>
    <row r="86" spans="1:2">
      <c r="A86" s="58">
        <v>57.025835199999996</v>
      </c>
      <c r="B86" s="59">
        <v>1.97</v>
      </c>
    </row>
    <row r="87" spans="1:2">
      <c r="A87" s="58">
        <v>56.977301575757572</v>
      </c>
      <c r="B87" s="59">
        <v>2.25</v>
      </c>
    </row>
    <row r="88" spans="1:2">
      <c r="A88" s="58">
        <v>56.941428896969697</v>
      </c>
      <c r="B88" s="59">
        <v>1.77</v>
      </c>
    </row>
    <row r="89" spans="1:2">
      <c r="A89" s="58">
        <v>56.907374545454545</v>
      </c>
      <c r="B89" s="59">
        <v>2.41</v>
      </c>
    </row>
    <row r="90" spans="1:2">
      <c r="A90" s="58">
        <v>56.845079999999996</v>
      </c>
      <c r="B90" s="59">
        <v>2.06</v>
      </c>
    </row>
    <row r="91" spans="1:2">
      <c r="A91" s="58">
        <v>56.793571951515148</v>
      </c>
      <c r="B91" s="59">
        <v>1.94</v>
      </c>
    </row>
    <row r="92" spans="1:2">
      <c r="A92" s="58">
        <v>56.763642561595617</v>
      </c>
      <c r="B92" s="59">
        <v>1.84</v>
      </c>
    </row>
    <row r="93" spans="1:2">
      <c r="A93" s="58">
        <v>56.745410997262411</v>
      </c>
      <c r="B93" s="59">
        <v>2.0299999999999998</v>
      </c>
    </row>
    <row r="94" spans="1:2">
      <c r="A94" s="58">
        <v>56.72564313257724</v>
      </c>
      <c r="B94" s="59">
        <v>1.95</v>
      </c>
    </row>
    <row r="95" spans="1:2">
      <c r="A95" s="58">
        <v>56.712032471646452</v>
      </c>
      <c r="B95" s="59">
        <v>1.48</v>
      </c>
    </row>
    <row r="96" spans="1:2">
      <c r="A96" s="58">
        <v>56.641506683613606</v>
      </c>
      <c r="B96" s="59">
        <v>2.08</v>
      </c>
    </row>
    <row r="97" spans="1:2">
      <c r="A97" s="58">
        <v>56.588072236996474</v>
      </c>
      <c r="B97" s="59">
        <v>2.06</v>
      </c>
    </row>
    <row r="98" spans="1:2">
      <c r="A98" s="58">
        <v>56.587412107938988</v>
      </c>
      <c r="B98" s="59">
        <v>1.62</v>
      </c>
    </row>
    <row r="99" spans="1:2">
      <c r="A99" s="58">
        <v>56.522527422761051</v>
      </c>
      <c r="B99" s="59">
        <v>1.69</v>
      </c>
    </row>
    <row r="100" spans="1:2">
      <c r="A100" s="58">
        <v>56.456970606179105</v>
      </c>
      <c r="B100" s="59">
        <v>1.9</v>
      </c>
    </row>
    <row r="101" spans="1:2">
      <c r="A101" s="58">
        <v>56.422007770825182</v>
      </c>
      <c r="B101" s="59">
        <v>2.33</v>
      </c>
    </row>
    <row r="102" spans="1:2">
      <c r="A102" s="58">
        <v>56.406416722721936</v>
      </c>
      <c r="B102" s="59">
        <v>1.49</v>
      </c>
    </row>
    <row r="103" spans="1:2">
      <c r="A103" s="58">
        <v>56.390549620649196</v>
      </c>
      <c r="B103" s="59">
        <v>1.89</v>
      </c>
    </row>
    <row r="104" spans="1:2">
      <c r="A104" s="58">
        <v>56.31300245991396</v>
      </c>
      <c r="B104" s="59">
        <v>2.4300000000000002</v>
      </c>
    </row>
    <row r="105" spans="1:2">
      <c r="A105" s="58">
        <v>56.312738408290969</v>
      </c>
      <c r="B105" s="59">
        <v>0.9</v>
      </c>
    </row>
    <row r="106" spans="1:2">
      <c r="A106" s="58">
        <v>56.310373946030502</v>
      </c>
      <c r="B106" s="59">
        <v>1.65</v>
      </c>
    </row>
    <row r="107" spans="1:2">
      <c r="A107" s="58">
        <v>56.24718159170903</v>
      </c>
      <c r="B107" s="59">
        <v>2.16</v>
      </c>
    </row>
    <row r="108" spans="1:2">
      <c r="A108" s="58">
        <v>56.20252086038326</v>
      </c>
      <c r="B108" s="59">
        <v>2.1800000000000002</v>
      </c>
    </row>
    <row r="109" spans="1:2">
      <c r="A109" s="58">
        <v>56.186005631599528</v>
      </c>
      <c r="B109" s="59">
        <v>1.71</v>
      </c>
    </row>
    <row r="110" spans="1:2">
      <c r="A110" s="58">
        <v>56.176067688697692</v>
      </c>
      <c r="B110" s="59">
        <v>1.34</v>
      </c>
    </row>
    <row r="111" spans="1:2">
      <c r="A111" s="58">
        <v>56.176067688697692</v>
      </c>
      <c r="B111" s="59">
        <v>1.69</v>
      </c>
    </row>
    <row r="112" spans="1:2">
      <c r="A112" s="58">
        <v>56.162300997262413</v>
      </c>
      <c r="B112" s="59">
        <v>1.37</v>
      </c>
    </row>
    <row r="113" spans="1:2">
      <c r="A113" s="58">
        <v>56.095615960109498</v>
      </c>
      <c r="B113" s="59">
        <v>1.1299999999999999</v>
      </c>
    </row>
    <row r="114" spans="1:2">
      <c r="A114" s="58">
        <v>56.051555346108721</v>
      </c>
      <c r="B114" s="59">
        <v>0.94</v>
      </c>
    </row>
    <row r="115" spans="1:2">
      <c r="A115" s="58">
        <v>55.98303394994133</v>
      </c>
      <c r="B115" s="59">
        <v>1.89</v>
      </c>
    </row>
    <row r="116" spans="1:2">
      <c r="A116" s="58">
        <v>55.927079010559247</v>
      </c>
      <c r="B116" s="59">
        <v>1.08</v>
      </c>
    </row>
    <row r="117" spans="1:2">
      <c r="A117" s="58">
        <v>55.908403359405554</v>
      </c>
      <c r="B117" s="59">
        <v>1.51</v>
      </c>
    </row>
    <row r="118" spans="1:2">
      <c r="A118" s="58">
        <v>55.898117348455223</v>
      </c>
      <c r="B118" s="59">
        <v>1.71</v>
      </c>
    </row>
    <row r="119" spans="1:2">
      <c r="A119" s="58">
        <v>55.891996151740315</v>
      </c>
      <c r="B119" s="59">
        <v>1.0900000000000001</v>
      </c>
    </row>
    <row r="120" spans="1:2">
      <c r="A120" s="58">
        <v>55.891996151740315</v>
      </c>
      <c r="B120" s="59">
        <v>1.04</v>
      </c>
    </row>
    <row r="121" spans="1:2">
      <c r="A121" s="58">
        <v>55.880605924911997</v>
      </c>
      <c r="B121" s="59">
        <v>1.61</v>
      </c>
    </row>
    <row r="122" spans="1:2">
      <c r="A122" s="58">
        <v>55.833088635119275</v>
      </c>
      <c r="B122" s="59">
        <v>1.36</v>
      </c>
    </row>
    <row r="123" spans="1:2">
      <c r="A123" s="58">
        <v>55.828887813844339</v>
      </c>
      <c r="B123" s="59">
        <v>1.23</v>
      </c>
    </row>
    <row r="124" spans="1:2">
      <c r="A124" s="58">
        <v>55.81572123973406</v>
      </c>
      <c r="B124" s="59">
        <v>0.93</v>
      </c>
    </row>
    <row r="125" spans="1:2">
      <c r="A125" s="58">
        <v>55.81572123973406</v>
      </c>
      <c r="B125" s="59">
        <v>1.47</v>
      </c>
    </row>
    <row r="126" spans="1:2">
      <c r="A126" s="58">
        <v>55.803418834571758</v>
      </c>
      <c r="B126" s="59">
        <v>1.25</v>
      </c>
    </row>
    <row r="127" spans="1:2">
      <c r="A127" s="58">
        <v>55.800298224481807</v>
      </c>
      <c r="B127" s="59">
        <v>1.1200000000000001</v>
      </c>
    </row>
    <row r="128" spans="1:2">
      <c r="A128" s="58">
        <v>55.796469475948371</v>
      </c>
      <c r="B128" s="59">
        <v>1.51</v>
      </c>
    </row>
    <row r="129" spans="1:2">
      <c r="A129" s="58">
        <v>55.786999624560025</v>
      </c>
      <c r="B129" s="59">
        <v>1.1499999999999999</v>
      </c>
    </row>
    <row r="130" spans="1:2">
      <c r="A130" s="58">
        <v>55.780686390301128</v>
      </c>
      <c r="B130" s="59">
        <v>1.22</v>
      </c>
    </row>
    <row r="131" spans="1:2">
      <c r="A131" s="58">
        <v>55.77437315604223</v>
      </c>
      <c r="B131" s="59">
        <v>1.3</v>
      </c>
    </row>
    <row r="132" spans="1:2">
      <c r="A132" s="58">
        <v>55.773785041063739</v>
      </c>
      <c r="B132" s="59">
        <v>1.47</v>
      </c>
    </row>
    <row r="133" spans="1:2">
      <c r="A133" s="58">
        <v>55.762070750879928</v>
      </c>
      <c r="B133" s="59">
        <v>0.4</v>
      </c>
    </row>
    <row r="134" spans="1:2">
      <c r="A134" s="58">
        <v>55.734597379741885</v>
      </c>
      <c r="B134" s="59">
        <v>1.42</v>
      </c>
    </row>
    <row r="135" spans="1:2">
      <c r="A135" s="58">
        <v>55.719618451310126</v>
      </c>
      <c r="B135" s="59">
        <v>1.28</v>
      </c>
    </row>
    <row r="136" spans="1:2">
      <c r="A136" s="58">
        <v>55.717554047712156</v>
      </c>
      <c r="B136" s="59">
        <v>1.4</v>
      </c>
    </row>
    <row r="137" spans="1:2">
      <c r="A137" s="58">
        <v>55.715657676965193</v>
      </c>
      <c r="B137" s="59">
        <v>1.1299999999999999</v>
      </c>
    </row>
    <row r="138" spans="1:2">
      <c r="A138" s="58">
        <v>55.715249597184197</v>
      </c>
      <c r="B138" s="59">
        <v>1.25</v>
      </c>
    </row>
    <row r="139" spans="1:2">
      <c r="A139" s="58">
        <v>55.712501059835738</v>
      </c>
      <c r="B139" s="59">
        <v>1.23</v>
      </c>
    </row>
    <row r="140" spans="1:2">
      <c r="A140" s="58">
        <v>55.704927579194361</v>
      </c>
      <c r="B140" s="59">
        <v>1</v>
      </c>
    </row>
    <row r="141" spans="1:2">
      <c r="A141" s="58">
        <v>55.697354098552992</v>
      </c>
      <c r="B141" s="59">
        <v>1.1200000000000001</v>
      </c>
    </row>
    <row r="142" spans="1:2">
      <c r="A142" s="58">
        <v>55.688364341024638</v>
      </c>
      <c r="B142" s="59">
        <v>0.51</v>
      </c>
    </row>
    <row r="143" spans="1:2">
      <c r="A143" s="58">
        <v>55.685987876417677</v>
      </c>
      <c r="B143" s="59">
        <v>-0.92</v>
      </c>
    </row>
    <row r="144" spans="1:2">
      <c r="A144" s="58">
        <v>55.685987876417677</v>
      </c>
      <c r="B144" s="59">
        <v>1.85</v>
      </c>
    </row>
    <row r="145" spans="1:2">
      <c r="A145" s="58">
        <v>55.682303156042231</v>
      </c>
      <c r="B145" s="59">
        <v>0.04</v>
      </c>
    </row>
    <row r="146" spans="1:2">
      <c r="A146" s="58">
        <v>55.682303156042231</v>
      </c>
      <c r="B146" s="59">
        <v>-0.12</v>
      </c>
    </row>
    <row r="147" spans="1:2">
      <c r="A147" s="58">
        <v>55.663003382870542</v>
      </c>
      <c r="B147" s="59">
        <v>-0.7</v>
      </c>
    </row>
    <row r="148" spans="1:2">
      <c r="A148" s="58">
        <v>55.622531470473206</v>
      </c>
      <c r="B148" s="59">
        <v>0.76</v>
      </c>
    </row>
    <row r="149" spans="1:2">
      <c r="A149" s="58">
        <v>55.622531470473206</v>
      </c>
      <c r="B149" s="59">
        <v>1.1200000000000001</v>
      </c>
    </row>
    <row r="150" spans="1:2">
      <c r="A150" s="58">
        <v>55.622531470473206</v>
      </c>
      <c r="B150" s="59">
        <v>1.1200000000000001</v>
      </c>
    </row>
    <row r="151" spans="1:2">
      <c r="A151" s="58">
        <v>55.613637731716857</v>
      </c>
      <c r="B151" s="59">
        <v>-0.03</v>
      </c>
    </row>
    <row r="152" spans="1:2">
      <c r="A152" s="58">
        <v>55.610085037152913</v>
      </c>
      <c r="B152" s="59">
        <v>-0.98</v>
      </c>
    </row>
    <row r="153" spans="1:2">
      <c r="A153" s="58">
        <v>55.587280578803281</v>
      </c>
      <c r="B153" s="59">
        <v>0.92</v>
      </c>
    </row>
    <row r="154" spans="1:2">
      <c r="A154" s="58">
        <v>55.585240179898314</v>
      </c>
      <c r="B154" s="59">
        <v>0.54</v>
      </c>
    </row>
    <row r="155" spans="1:2">
      <c r="A155" s="58">
        <v>55.561571552600704</v>
      </c>
      <c r="B155" s="59">
        <v>0.77</v>
      </c>
    </row>
    <row r="156" spans="1:2">
      <c r="A156" s="58">
        <v>55.546820668752446</v>
      </c>
      <c r="B156" s="59">
        <v>-0.18</v>
      </c>
    </row>
    <row r="157" spans="1:2">
      <c r="A157" s="58">
        <v>55.525240449745795</v>
      </c>
      <c r="B157" s="59">
        <v>0.84</v>
      </c>
    </row>
    <row r="158" spans="1:2">
      <c r="A158" s="58">
        <v>55.511533770043016</v>
      </c>
      <c r="B158" s="59">
        <v>1.67</v>
      </c>
    </row>
    <row r="159" spans="1:2">
      <c r="A159" s="58">
        <v>55.488573281188891</v>
      </c>
      <c r="B159" s="59">
        <v>0.72</v>
      </c>
    </row>
    <row r="160" spans="1:2">
      <c r="A160" s="58">
        <v>55.485368654673444</v>
      </c>
      <c r="B160" s="59">
        <v>0.39</v>
      </c>
    </row>
    <row r="161" spans="1:2">
      <c r="A161" s="58">
        <v>55.485368654673444</v>
      </c>
      <c r="B161" s="59">
        <v>0.89</v>
      </c>
    </row>
    <row r="162" spans="1:2">
      <c r="A162" s="58">
        <v>55.48313621822448</v>
      </c>
      <c r="B162" s="59">
        <v>1.58</v>
      </c>
    </row>
    <row r="163" spans="1:2">
      <c r="A163" s="58">
        <v>55.474254481814626</v>
      </c>
      <c r="B163" s="59">
        <v>0.6</v>
      </c>
    </row>
    <row r="164" spans="1:2">
      <c r="A164" s="58">
        <v>55.466705005866253</v>
      </c>
      <c r="B164" s="59">
        <v>0.28999999999999998</v>
      </c>
    </row>
    <row r="165" spans="1:2">
      <c r="A165" s="58">
        <v>55.460139722330851</v>
      </c>
      <c r="B165" s="59">
        <v>1.17</v>
      </c>
    </row>
    <row r="166" spans="1:2">
      <c r="A166" s="58">
        <v>55.457943292921392</v>
      </c>
      <c r="B166" s="59">
        <v>1.72</v>
      </c>
    </row>
    <row r="167" spans="1:2">
      <c r="A167" s="58">
        <v>55.432966409855297</v>
      </c>
      <c r="B167" s="59">
        <v>0.35</v>
      </c>
    </row>
    <row r="168" spans="1:2">
      <c r="A168" s="58">
        <v>55.415514998044578</v>
      </c>
      <c r="B168" s="59">
        <v>1.45</v>
      </c>
    </row>
    <row r="169" spans="1:2">
      <c r="A169" s="58">
        <v>55.408193566679699</v>
      </c>
      <c r="B169" s="59">
        <v>0.89</v>
      </c>
    </row>
    <row r="170" spans="1:2">
      <c r="A170" s="58">
        <v>55.382292502933119</v>
      </c>
      <c r="B170" s="59">
        <v>1.0900000000000001</v>
      </c>
    </row>
    <row r="171" spans="1:2">
      <c r="A171" s="58">
        <v>55.382292502933119</v>
      </c>
      <c r="B171" s="59">
        <v>1.01</v>
      </c>
    </row>
    <row r="172" spans="1:2">
      <c r="A172" s="58">
        <v>55.323324974579585</v>
      </c>
      <c r="B172" s="59">
        <v>0.65</v>
      </c>
    </row>
    <row r="173" spans="1:2">
      <c r="A173" s="58">
        <v>55.31138263981228</v>
      </c>
      <c r="B173" s="59">
        <v>1.36</v>
      </c>
    </row>
    <row r="174" spans="1:2">
      <c r="A174" s="58">
        <v>55.294279296050057</v>
      </c>
      <c r="B174" s="59">
        <v>0.85</v>
      </c>
    </row>
    <row r="175" spans="1:2">
      <c r="A175" s="58">
        <v>55.251634958936251</v>
      </c>
      <c r="B175" s="59">
        <v>0.76</v>
      </c>
    </row>
    <row r="176" spans="1:2">
      <c r="A176" s="58">
        <v>55.209950809542434</v>
      </c>
      <c r="B176" s="59">
        <v>1.26</v>
      </c>
    </row>
    <row r="177" spans="1:2">
      <c r="A177" s="58">
        <v>55.154643996871329</v>
      </c>
      <c r="B177" s="59">
        <v>0.82</v>
      </c>
    </row>
    <row r="178" spans="1:2">
      <c r="A178" s="58">
        <v>55.109203113023071</v>
      </c>
      <c r="B178" s="59">
        <v>1.82</v>
      </c>
    </row>
    <row r="179" spans="1:2">
      <c r="A179" s="58">
        <v>55.08519842002346</v>
      </c>
      <c r="B179" s="59">
        <v>0.63</v>
      </c>
    </row>
    <row r="180" spans="1:2">
      <c r="A180" s="58">
        <v>55.007099151349237</v>
      </c>
      <c r="B180" s="59">
        <v>1.07</v>
      </c>
    </row>
    <row r="181" spans="1:2">
      <c r="A181" s="58">
        <v>54.987979413375044</v>
      </c>
      <c r="B181" s="59">
        <v>0.78</v>
      </c>
    </row>
    <row r="182" spans="1:2">
      <c r="A182" s="58">
        <v>54.981738193195149</v>
      </c>
      <c r="B182" s="59">
        <v>1.03</v>
      </c>
    </row>
    <row r="183" spans="1:2">
      <c r="A183" s="58">
        <v>54.964478818928427</v>
      </c>
      <c r="B183" s="59">
        <v>0.85</v>
      </c>
    </row>
    <row r="184" spans="1:2">
      <c r="A184" s="58">
        <v>54.949163824794674</v>
      </c>
      <c r="B184" s="59">
        <v>1.05</v>
      </c>
    </row>
    <row r="185" spans="1:2">
      <c r="A185" s="58">
        <v>54.881398576456782</v>
      </c>
      <c r="B185" s="59">
        <v>0.6</v>
      </c>
    </row>
    <row r="186" spans="1:2">
      <c r="A186" s="58">
        <v>54.870488443488455</v>
      </c>
      <c r="B186" s="59">
        <v>0.81</v>
      </c>
    </row>
    <row r="187" spans="1:2">
      <c r="A187" s="58">
        <v>54.844263316386382</v>
      </c>
      <c r="B187" s="59">
        <v>0.83</v>
      </c>
    </row>
    <row r="188" spans="1:2">
      <c r="A188" s="58">
        <v>54.804931626906523</v>
      </c>
      <c r="B188" s="59">
        <v>1.08</v>
      </c>
    </row>
    <row r="189" spans="1:2">
      <c r="A189" s="58">
        <v>54.804931626906523</v>
      </c>
      <c r="B189" s="59">
        <v>1.06</v>
      </c>
    </row>
    <row r="190" spans="1:2">
      <c r="A190" s="58">
        <v>54.776462061008992</v>
      </c>
      <c r="B190" s="59">
        <v>0.61</v>
      </c>
    </row>
    <row r="191" spans="1:2">
      <c r="A191" s="58">
        <v>54.765599937426664</v>
      </c>
      <c r="B191" s="59">
        <v>1.17</v>
      </c>
    </row>
    <row r="192" spans="1:2">
      <c r="A192" s="58">
        <v>54.765599937426664</v>
      </c>
      <c r="B192" s="59">
        <v>1.17</v>
      </c>
    </row>
    <row r="193" spans="1:2">
      <c r="A193" s="58">
        <v>54.726268247946805</v>
      </c>
      <c r="B193" s="59">
        <v>0.87</v>
      </c>
    </row>
    <row r="194" spans="1:2">
      <c r="A194" s="58">
        <v>54.723003609698864</v>
      </c>
      <c r="B194" s="59">
        <v>0.42</v>
      </c>
    </row>
    <row r="195" spans="1:2">
      <c r="A195" s="58">
        <v>54.686924556120452</v>
      </c>
      <c r="B195" s="59">
        <v>1.1200000000000001</v>
      </c>
    </row>
    <row r="196" spans="1:2">
      <c r="A196" s="58">
        <v>54.680251251466558</v>
      </c>
      <c r="B196" s="59">
        <v>0.43</v>
      </c>
    </row>
    <row r="197" spans="1:2">
      <c r="A197" s="58">
        <v>54.647604868987088</v>
      </c>
      <c r="B197" s="59">
        <v>1.1499999999999999</v>
      </c>
    </row>
    <row r="198" spans="1:2">
      <c r="A198" s="58">
        <v>54.608261177160728</v>
      </c>
      <c r="B198" s="59">
        <v>1</v>
      </c>
    </row>
    <row r="199" spans="1:2">
      <c r="A199" s="58">
        <v>54.568929487680869</v>
      </c>
      <c r="B199" s="59">
        <v>0.86</v>
      </c>
    </row>
    <row r="200" spans="1:2">
      <c r="A200" s="58">
        <v>54.56494470864294</v>
      </c>
      <c r="B200" s="59">
        <v>0.52</v>
      </c>
    </row>
    <row r="201" spans="1:2">
      <c r="A201" s="58">
        <v>54.52959779820101</v>
      </c>
      <c r="B201" s="59">
        <v>1.08</v>
      </c>
    </row>
    <row r="202" spans="1:2">
      <c r="A202" s="58">
        <v>54.490266108721151</v>
      </c>
      <c r="B202" s="59">
        <v>1.01</v>
      </c>
    </row>
    <row r="203" spans="1:2">
      <c r="A203" s="58">
        <v>54.465925350019553</v>
      </c>
      <c r="B203" s="59">
        <v>0.8</v>
      </c>
    </row>
    <row r="204" spans="1:2">
      <c r="A204" s="58">
        <v>54.450934419241293</v>
      </c>
      <c r="B204" s="59">
        <v>1.17</v>
      </c>
    </row>
    <row r="205" spans="1:2">
      <c r="A205" s="58">
        <v>54.450934419241293</v>
      </c>
      <c r="B205" s="59">
        <v>1.23</v>
      </c>
    </row>
    <row r="206" spans="1:2">
      <c r="A206" s="58">
        <v>54.412298865858425</v>
      </c>
      <c r="B206" s="59">
        <v>0.22</v>
      </c>
    </row>
    <row r="207" spans="1:2">
      <c r="A207" s="58">
        <v>54.412298865858425</v>
      </c>
      <c r="B207" s="59">
        <v>0.63</v>
      </c>
    </row>
    <row r="208" spans="1:2">
      <c r="A208" s="58">
        <v>54.3957836370747</v>
      </c>
      <c r="B208" s="59">
        <v>0.87</v>
      </c>
    </row>
    <row r="209" spans="1:2">
      <c r="A209" s="58">
        <v>54.337332209620648</v>
      </c>
      <c r="B209" s="59">
        <v>0.65</v>
      </c>
    </row>
    <row r="210" spans="1:2">
      <c r="A210" s="58">
        <v>54.267370531873283</v>
      </c>
      <c r="B210" s="59">
        <v>0.95</v>
      </c>
    </row>
    <row r="211" spans="1:2">
      <c r="A211" s="58">
        <v>54.215508392647628</v>
      </c>
      <c r="B211" s="59">
        <v>0.56999999999999995</v>
      </c>
    </row>
    <row r="212" spans="1:2">
      <c r="A212" s="58">
        <v>54.17612869378177</v>
      </c>
      <c r="B212" s="59">
        <v>0.44</v>
      </c>
    </row>
    <row r="213" spans="1:2">
      <c r="A213" s="58">
        <v>54.162482025811492</v>
      </c>
      <c r="B213" s="59">
        <v>0.91</v>
      </c>
    </row>
    <row r="214" spans="1:2">
      <c r="A214" s="58">
        <v>54.150923766132181</v>
      </c>
      <c r="B214" s="59">
        <v>0.69</v>
      </c>
    </row>
    <row r="215" spans="1:2">
      <c r="A215" s="58">
        <v>54.110031771607346</v>
      </c>
      <c r="B215" s="59">
        <v>0.06</v>
      </c>
    </row>
    <row r="216" spans="1:2">
      <c r="A216" s="58">
        <v>54.086927254595224</v>
      </c>
      <c r="B216" s="59">
        <v>0.44</v>
      </c>
    </row>
    <row r="217" spans="1:2">
      <c r="A217" s="58">
        <v>54.070700082127487</v>
      </c>
      <c r="B217" s="59">
        <v>0.64</v>
      </c>
    </row>
    <row r="218" spans="1:2">
      <c r="A218" s="58">
        <v>54.022930743058268</v>
      </c>
      <c r="B218" s="59">
        <v>0.72</v>
      </c>
    </row>
    <row r="219" spans="1:2">
      <c r="A219" s="58">
        <v>53.970948580367619</v>
      </c>
      <c r="B219" s="59">
        <v>0.55000000000000004</v>
      </c>
    </row>
    <row r="220" spans="1:2">
      <c r="A220" s="58">
        <v>53.965811576065697</v>
      </c>
      <c r="B220" s="59">
        <v>0.99</v>
      </c>
    </row>
    <row r="221" spans="1:2">
      <c r="A221" s="58">
        <v>53.85805450919046</v>
      </c>
      <c r="B221" s="59">
        <v>-0.19</v>
      </c>
    </row>
    <row r="222" spans="1:2">
      <c r="A222" s="58">
        <v>53.85805450919046</v>
      </c>
      <c r="B222" s="59">
        <v>0.03</v>
      </c>
    </row>
    <row r="223" spans="1:2">
      <c r="A223" s="58">
        <v>53.769141126319902</v>
      </c>
      <c r="B223" s="59">
        <v>0.75</v>
      </c>
    </row>
    <row r="224" spans="1:2">
      <c r="A224" s="58">
        <v>53.756562667188106</v>
      </c>
      <c r="B224" s="59">
        <v>0.53</v>
      </c>
    </row>
    <row r="225" spans="1:2">
      <c r="A225" s="58">
        <v>53.664240617911609</v>
      </c>
      <c r="B225" s="59">
        <v>0.78</v>
      </c>
    </row>
    <row r="226" spans="1:2">
      <c r="A226" s="58">
        <v>53.661071998435659</v>
      </c>
      <c r="B226" s="59">
        <v>0.28999999999999998</v>
      </c>
    </row>
    <row r="227" spans="1:2">
      <c r="A227" s="58">
        <v>53.573946965193585</v>
      </c>
      <c r="B227" s="59">
        <v>0.35</v>
      </c>
    </row>
    <row r="228" spans="1:2">
      <c r="A228" s="58">
        <v>53.482285044974574</v>
      </c>
      <c r="B228" s="59">
        <v>0.51</v>
      </c>
    </row>
    <row r="229" spans="1:2">
      <c r="A229" s="58">
        <v>53.475443707469687</v>
      </c>
      <c r="B229" s="59">
        <v>-0.15</v>
      </c>
    </row>
    <row r="230" spans="1:2">
      <c r="A230" s="58">
        <v>53.475443707469687</v>
      </c>
      <c r="B230" s="59">
        <v>0.49</v>
      </c>
    </row>
    <row r="231" spans="1:2">
      <c r="A231" s="58">
        <v>53.429810786077432</v>
      </c>
      <c r="B231" s="59">
        <v>0.32</v>
      </c>
    </row>
    <row r="232" spans="1:2">
      <c r="A232" s="58">
        <v>53.390467094251072</v>
      </c>
      <c r="B232" s="59">
        <v>0.7</v>
      </c>
    </row>
    <row r="233" spans="1:2">
      <c r="A233" s="58">
        <v>53.362213570590527</v>
      </c>
      <c r="B233" s="59">
        <v>-0.27</v>
      </c>
    </row>
    <row r="234" spans="1:2">
      <c r="A234" s="58">
        <v>53.356032362143139</v>
      </c>
      <c r="B234" s="59">
        <v>-0.19</v>
      </c>
    </row>
    <row r="235" spans="1:2">
      <c r="A235" s="58">
        <v>53.356032362143139</v>
      </c>
      <c r="B235" s="59">
        <v>0.03</v>
      </c>
    </row>
    <row r="236" spans="1:2">
      <c r="A236" s="58">
        <v>53.298649143527562</v>
      </c>
      <c r="B236" s="59">
        <v>0.78</v>
      </c>
    </row>
    <row r="237" spans="1:2">
      <c r="A237" s="58">
        <v>53.293032045365656</v>
      </c>
      <c r="B237" s="59">
        <v>-0.3</v>
      </c>
    </row>
    <row r="238" spans="1:2">
      <c r="A238" s="58">
        <v>53.206831192804067</v>
      </c>
      <c r="B238" s="59">
        <v>0.65</v>
      </c>
    </row>
    <row r="239" spans="1:2">
      <c r="A239" s="58">
        <v>53.176945350019551</v>
      </c>
      <c r="B239" s="59">
        <v>0.15</v>
      </c>
    </row>
    <row r="240" spans="1:2">
      <c r="A240" s="58">
        <v>53.126487485334373</v>
      </c>
      <c r="B240" s="59">
        <v>0.4</v>
      </c>
    </row>
    <row r="241" spans="1:2">
      <c r="A241" s="58">
        <v>53.105483378959718</v>
      </c>
      <c r="B241" s="59">
        <v>0</v>
      </c>
    </row>
    <row r="242" spans="1:2">
      <c r="A242" s="58">
        <v>53.105483378959718</v>
      </c>
      <c r="B242" s="59">
        <v>0.39</v>
      </c>
    </row>
    <row r="243" spans="1:2">
      <c r="A243" s="58">
        <v>52.924844354018312</v>
      </c>
      <c r="B243" s="59">
        <v>0.26</v>
      </c>
    </row>
    <row r="244" spans="1:2">
      <c r="A244" s="58">
        <v>52.865313672431334</v>
      </c>
      <c r="B244" s="59">
        <v>-0.3</v>
      </c>
    </row>
    <row r="245" spans="1:2">
      <c r="A245" s="58">
        <v>52.831194303153609</v>
      </c>
      <c r="B245" s="59">
        <v>0.04</v>
      </c>
    </row>
    <row r="246" spans="1:2">
      <c r="A246" s="58">
        <v>52.829614832146497</v>
      </c>
      <c r="B246" s="59">
        <v>0.19</v>
      </c>
    </row>
    <row r="247" spans="1:2">
      <c r="A247" s="58">
        <v>52.811625635808753</v>
      </c>
      <c r="B247" s="59">
        <v>-0.06</v>
      </c>
    </row>
    <row r="248" spans="1:2">
      <c r="A248" s="58">
        <v>52.746266286876917</v>
      </c>
      <c r="B248" s="59">
        <v>0.3</v>
      </c>
    </row>
    <row r="249" spans="1:2">
      <c r="A249" s="58">
        <v>52.746266286876917</v>
      </c>
      <c r="B249" s="59">
        <v>0.09</v>
      </c>
    </row>
    <row r="250" spans="1:2">
      <c r="A250" s="58">
        <v>52.746266286876917</v>
      </c>
      <c r="B250" s="59">
        <v>0.22</v>
      </c>
    </row>
    <row r="251" spans="1:2">
      <c r="A251" s="58">
        <v>52.662931719226862</v>
      </c>
      <c r="B251" s="59">
        <v>-0.06</v>
      </c>
    </row>
    <row r="252" spans="1:2">
      <c r="A252" s="58">
        <v>52.631677761953206</v>
      </c>
      <c r="B252" s="59">
        <v>-0.27</v>
      </c>
    </row>
    <row r="253" spans="1:2">
      <c r="A253" s="58">
        <v>52.561006917599194</v>
      </c>
      <c r="B253" s="59">
        <v>0.68</v>
      </c>
    </row>
    <row r="254" spans="1:2">
      <c r="A254" s="58">
        <v>52.561006917599194</v>
      </c>
      <c r="B254" s="59">
        <v>0.83</v>
      </c>
    </row>
    <row r="255" spans="1:2">
      <c r="A255" s="58">
        <v>52.557959796541205</v>
      </c>
      <c r="B255" s="59">
        <v>0.25</v>
      </c>
    </row>
    <row r="256" spans="1:2">
      <c r="A256" s="58">
        <v>52.535567650050872</v>
      </c>
      <c r="B256" s="59">
        <v>0.17</v>
      </c>
    </row>
    <row r="257" spans="1:2">
      <c r="A257" s="58">
        <v>52.409769074262471</v>
      </c>
      <c r="B257" s="59">
        <v>-0.17</v>
      </c>
    </row>
    <row r="258" spans="1:2">
      <c r="A258" s="58">
        <v>52.409769074262471</v>
      </c>
      <c r="B258" s="59">
        <v>0.03</v>
      </c>
    </row>
    <row r="259" spans="1:2">
      <c r="A259" s="58">
        <v>52.359449643947102</v>
      </c>
      <c r="B259" s="59">
        <v>-0.01</v>
      </c>
    </row>
    <row r="260" spans="1:2">
      <c r="A260" s="58">
        <v>52.359449643947102</v>
      </c>
      <c r="B260" s="59">
        <v>0.25</v>
      </c>
    </row>
    <row r="261" spans="1:2">
      <c r="A261" s="58">
        <v>52.334054249684748</v>
      </c>
      <c r="B261" s="59">
        <v>-0.15</v>
      </c>
    </row>
    <row r="262" spans="1:2">
      <c r="A262" s="58">
        <v>52.059395964691049</v>
      </c>
      <c r="B262" s="59">
        <v>0.04</v>
      </c>
    </row>
    <row r="263" spans="1:2">
      <c r="A263" s="58">
        <v>52.059395964691049</v>
      </c>
      <c r="B263" s="59">
        <v>0.5</v>
      </c>
    </row>
    <row r="264" spans="1:2">
      <c r="A264" s="58">
        <v>51.880326607818418</v>
      </c>
      <c r="B264" s="59">
        <v>-0.25</v>
      </c>
    </row>
    <row r="265" spans="1:2">
      <c r="A265" s="58">
        <v>51.880326607818418</v>
      </c>
      <c r="B265" s="59">
        <v>0.25</v>
      </c>
    </row>
    <row r="266" spans="1:2">
      <c r="A266" s="58">
        <v>51.792497351828509</v>
      </c>
      <c r="B266" s="59">
        <v>0</v>
      </c>
    </row>
    <row r="267" spans="1:2">
      <c r="A267" s="58">
        <v>51.681644892812109</v>
      </c>
      <c r="B267" s="59">
        <v>0.41</v>
      </c>
    </row>
    <row r="268" spans="1:2">
      <c r="A268" s="58">
        <v>51.681644892812109</v>
      </c>
      <c r="B268" s="59">
        <v>0.48</v>
      </c>
    </row>
    <row r="269" spans="1:2">
      <c r="A269" s="58">
        <v>51.429725573770497</v>
      </c>
      <c r="B269" s="59">
        <v>0.56999999999999995</v>
      </c>
    </row>
    <row r="270" spans="1:2">
      <c r="A270" s="58">
        <v>51.261101929382093</v>
      </c>
      <c r="B270" s="59">
        <v>0.48</v>
      </c>
    </row>
    <row r="271" spans="1:2">
      <c r="A271" s="58">
        <v>51.206357868852464</v>
      </c>
      <c r="B271" s="59">
        <v>0.62</v>
      </c>
    </row>
    <row r="272" spans="1:2">
      <c r="A272" s="58">
        <v>51.006908713745275</v>
      </c>
      <c r="B272" s="59">
        <v>0.56000000000000005</v>
      </c>
    </row>
    <row r="273" spans="1:2">
      <c r="A273" s="58">
        <v>50.930690542244648</v>
      </c>
      <c r="B273" s="59">
        <v>0.03</v>
      </c>
    </row>
    <row r="274" spans="1:2">
      <c r="A274" s="58">
        <v>50.882043366960907</v>
      </c>
      <c r="B274" s="59">
        <v>0.62</v>
      </c>
    </row>
    <row r="275" spans="1:2">
      <c r="A275" s="58">
        <v>50.767538461538464</v>
      </c>
      <c r="B275" s="59">
        <v>-0.02</v>
      </c>
    </row>
    <row r="276" spans="1:2">
      <c r="A276" s="58">
        <v>50.75231756620429</v>
      </c>
      <c r="B276" s="59">
        <v>0.7</v>
      </c>
    </row>
    <row r="277" spans="1:2">
      <c r="A277" s="58">
        <v>50.497740630517029</v>
      </c>
      <c r="B277" s="59">
        <v>0.82</v>
      </c>
    </row>
    <row r="278" spans="1:2">
      <c r="A278" s="58">
        <v>50.233172761664569</v>
      </c>
      <c r="B278" s="59">
        <v>0.63</v>
      </c>
    </row>
    <row r="279" spans="1:2">
      <c r="A279" s="58">
        <v>50.172772383354349</v>
      </c>
      <c r="B279" s="59">
        <v>0.62</v>
      </c>
    </row>
    <row r="280" spans="1:2">
      <c r="A280" s="58">
        <v>50.172772383354349</v>
      </c>
      <c r="B280" s="59">
        <v>0.78</v>
      </c>
    </row>
    <row r="281" spans="1:2">
      <c r="A281" s="58">
        <v>49.898560827110856</v>
      </c>
      <c r="B281" s="59">
        <v>0.63</v>
      </c>
    </row>
    <row r="282" spans="1:2">
      <c r="A282" s="58">
        <v>49.867980195290066</v>
      </c>
      <c r="B282" s="59">
        <v>0.13</v>
      </c>
    </row>
    <row r="283" spans="1:2">
      <c r="A283" s="58">
        <v>49.867980195290066</v>
      </c>
      <c r="B283" s="59">
        <v>0.26</v>
      </c>
    </row>
    <row r="284" spans="1:2">
      <c r="A284" s="58">
        <v>49.813699804709934</v>
      </c>
      <c r="B284" s="59">
        <v>1.02</v>
      </c>
    </row>
    <row r="285" spans="1:2">
      <c r="A285" s="58">
        <v>49.7064043653073</v>
      </c>
      <c r="B285" s="59">
        <v>0.55000000000000004</v>
      </c>
    </row>
    <row r="286" spans="1:2">
      <c r="A286" s="58">
        <v>49.69366782309018</v>
      </c>
      <c r="B286" s="59">
        <v>0.91</v>
      </c>
    </row>
    <row r="287" spans="1:2">
      <c r="A287" s="58">
        <v>49.585107041929923</v>
      </c>
      <c r="B287" s="59">
        <v>0.81</v>
      </c>
    </row>
    <row r="288" spans="1:2">
      <c r="A288" s="58">
        <v>49.57363584147042</v>
      </c>
      <c r="B288" s="59">
        <v>1.1399999999999999</v>
      </c>
    </row>
    <row r="289" spans="1:2">
      <c r="A289" s="58">
        <v>49.453603859850659</v>
      </c>
      <c r="B289" s="59">
        <v>1.08</v>
      </c>
    </row>
    <row r="290" spans="1:2">
      <c r="A290" s="58">
        <v>49.277758299827688</v>
      </c>
      <c r="B290" s="59">
        <v>1.27</v>
      </c>
    </row>
    <row r="291" spans="1:2">
      <c r="A291" s="58">
        <v>49.276188167719702</v>
      </c>
      <c r="B291" s="59">
        <v>0.68</v>
      </c>
    </row>
    <row r="292" spans="1:2">
      <c r="A292" s="58">
        <v>49.241063388856979</v>
      </c>
      <c r="B292" s="59">
        <v>0.89</v>
      </c>
    </row>
    <row r="293" spans="1:2">
      <c r="A293" s="58">
        <v>49.157726318207921</v>
      </c>
      <c r="B293" s="59">
        <v>1.24</v>
      </c>
    </row>
    <row r="294" spans="1:2">
      <c r="A294" s="58">
        <v>49.037694336588167</v>
      </c>
      <c r="B294" s="59">
        <v>1.46</v>
      </c>
    </row>
    <row r="295" spans="1:2">
      <c r="A295" s="58">
        <v>49.004056565192421</v>
      </c>
      <c r="B295" s="59">
        <v>1.02</v>
      </c>
    </row>
    <row r="296" spans="1:2">
      <c r="A296" s="58">
        <v>48.988761631246412</v>
      </c>
      <c r="B296" s="59">
        <v>0.8</v>
      </c>
    </row>
    <row r="297" spans="1:2">
      <c r="A297" s="58">
        <v>48.83502722573234</v>
      </c>
      <c r="B297" s="59">
        <v>0.74</v>
      </c>
    </row>
    <row r="298" spans="1:2">
      <c r="A298" s="58">
        <v>48.821468673176334</v>
      </c>
      <c r="B298" s="59">
        <v>1.49</v>
      </c>
    </row>
    <row r="299" spans="1:2">
      <c r="A299" s="58">
        <v>48.807900884549106</v>
      </c>
      <c r="B299" s="59">
        <v>1.19</v>
      </c>
    </row>
    <row r="300" spans="1:2">
      <c r="A300" s="58">
        <v>48.502242343480759</v>
      </c>
      <c r="B300" s="59">
        <v>1.38</v>
      </c>
    </row>
    <row r="301" spans="1:2">
      <c r="A301" s="58">
        <v>48.482621276595744</v>
      </c>
      <c r="B301" s="59">
        <v>0.95</v>
      </c>
    </row>
    <row r="302" spans="1:2">
      <c r="A302" s="58">
        <v>48.31699072484674</v>
      </c>
      <c r="B302" s="59">
        <v>0.59</v>
      </c>
    </row>
    <row r="303" spans="1:2">
      <c r="A303" s="58">
        <v>48.31699072484674</v>
      </c>
      <c r="B303" s="59">
        <v>1.1000000000000001</v>
      </c>
    </row>
    <row r="304" spans="1:2">
      <c r="A304" s="58">
        <v>48.305468517850706</v>
      </c>
      <c r="B304" s="59">
        <v>0.73</v>
      </c>
    </row>
    <row r="305" spans="1:2">
      <c r="A305" s="58">
        <v>48.299139285971876</v>
      </c>
      <c r="B305" s="59">
        <v>0.74</v>
      </c>
    </row>
    <row r="306" spans="1:2">
      <c r="A306" s="58">
        <v>48.241500079336461</v>
      </c>
      <c r="B306" s="59">
        <v>1.38</v>
      </c>
    </row>
    <row r="307" spans="1:2">
      <c r="A307" s="58">
        <v>48.185119206635413</v>
      </c>
      <c r="B307" s="59">
        <v>0.85</v>
      </c>
    </row>
    <row r="308" spans="1:2">
      <c r="A308" s="58">
        <v>48.167389844933282</v>
      </c>
      <c r="B308" s="59">
        <v>1.22</v>
      </c>
    </row>
    <row r="309" spans="1:2">
      <c r="A309" s="58">
        <v>48.096444226469529</v>
      </c>
      <c r="B309" s="59">
        <v>0.81</v>
      </c>
    </row>
    <row r="310" spans="1:2">
      <c r="A310" s="58">
        <v>48.07743774972954</v>
      </c>
      <c r="B310" s="59">
        <v>1.21</v>
      </c>
    </row>
    <row r="311" spans="1:2">
      <c r="A311" s="58">
        <v>48.033095564370718</v>
      </c>
      <c r="B311" s="59">
        <v>0.7</v>
      </c>
    </row>
    <row r="312" spans="1:2">
      <c r="A312" s="58">
        <v>47.98876276956365</v>
      </c>
      <c r="B312" s="59">
        <v>0.92</v>
      </c>
    </row>
    <row r="313" spans="1:2">
      <c r="A313" s="58">
        <v>47.943791417237648</v>
      </c>
      <c r="B313" s="59">
        <v>1.22</v>
      </c>
    </row>
    <row r="314" spans="1:2">
      <c r="A314" s="58">
        <v>47.868413458348357</v>
      </c>
      <c r="B314" s="59">
        <v>0.55000000000000004</v>
      </c>
    </row>
    <row r="315" spans="1:2">
      <c r="A315" s="58">
        <v>47.720183598990268</v>
      </c>
      <c r="B315" s="59">
        <v>1.32</v>
      </c>
    </row>
    <row r="316" spans="1:2">
      <c r="A316" s="58">
        <v>47.532701233321312</v>
      </c>
      <c r="B316" s="59">
        <v>1.17</v>
      </c>
    </row>
    <row r="317" spans="1:2">
      <c r="A317" s="58">
        <v>47.496594561846379</v>
      </c>
      <c r="B317" s="59">
        <v>1.06</v>
      </c>
    </row>
    <row r="318" spans="1:2">
      <c r="A318" s="58">
        <v>47.418681153984849</v>
      </c>
      <c r="B318" s="59">
        <v>1.07</v>
      </c>
    </row>
    <row r="319" spans="1:2">
      <c r="A319" s="58">
        <v>47.389542271907686</v>
      </c>
      <c r="B319" s="59">
        <v>0.64</v>
      </c>
    </row>
    <row r="320" spans="1:2">
      <c r="A320" s="58">
        <v>47.389542271907686</v>
      </c>
      <c r="B320" s="59">
        <v>0.97</v>
      </c>
    </row>
    <row r="321" spans="1:2">
      <c r="A321" s="58">
        <v>47.310445654525786</v>
      </c>
      <c r="B321" s="59">
        <v>0.7</v>
      </c>
    </row>
    <row r="322" spans="1:2">
      <c r="A322" s="58">
        <v>47.268526231518209</v>
      </c>
      <c r="B322" s="59">
        <v>1.02</v>
      </c>
    </row>
    <row r="323" spans="1:2">
      <c r="A323" s="58">
        <v>47.231283303281643</v>
      </c>
      <c r="B323" s="59">
        <v>1.24</v>
      </c>
    </row>
    <row r="324" spans="1:2">
      <c r="A324" s="58">
        <v>47.230344248106746</v>
      </c>
      <c r="B324" s="59">
        <v>1.02</v>
      </c>
    </row>
    <row r="325" spans="1:2">
      <c r="A325" s="58">
        <v>47.100886101694911</v>
      </c>
      <c r="B325" s="59">
        <v>1.08</v>
      </c>
    </row>
    <row r="326" spans="1:2">
      <c r="A326" s="58">
        <v>47.019855030652721</v>
      </c>
      <c r="B326" s="59">
        <v>0.6</v>
      </c>
    </row>
    <row r="327" spans="1:2">
      <c r="A327" s="58">
        <v>46.940692679408585</v>
      </c>
      <c r="B327" s="59">
        <v>0.89</v>
      </c>
    </row>
    <row r="328" spans="1:2">
      <c r="A328" s="58">
        <v>46.933236581319875</v>
      </c>
      <c r="B328" s="59">
        <v>0.99</v>
      </c>
    </row>
    <row r="329" spans="1:2">
      <c r="A329" s="58">
        <v>46.902501305445369</v>
      </c>
      <c r="B329" s="59">
        <v>1.04</v>
      </c>
    </row>
    <row r="330" spans="1:2">
      <c r="A330" s="58">
        <v>46.78421791561486</v>
      </c>
      <c r="B330" s="59">
        <v>0.33</v>
      </c>
    </row>
    <row r="331" spans="1:2">
      <c r="A331" s="58">
        <v>46.765587060944824</v>
      </c>
      <c r="B331" s="59">
        <v>0.73</v>
      </c>
    </row>
    <row r="332" spans="1:2">
      <c r="A332" s="58">
        <v>46.618427724486111</v>
      </c>
      <c r="B332" s="59">
        <v>0.38</v>
      </c>
    </row>
    <row r="333" spans="1:2">
      <c r="A333" s="58">
        <v>46.597946931121534</v>
      </c>
      <c r="B333" s="59">
        <v>0.87</v>
      </c>
    </row>
    <row r="334" spans="1:2">
      <c r="A334" s="58">
        <v>46.575588027407136</v>
      </c>
      <c r="B334" s="59">
        <v>1.17</v>
      </c>
    </row>
    <row r="335" spans="1:2">
      <c r="A335" s="58">
        <v>46.474066772448616</v>
      </c>
      <c r="B335" s="59">
        <v>0.43</v>
      </c>
    </row>
    <row r="336" spans="1:2">
      <c r="A336" s="58">
        <v>46.43028802019473</v>
      </c>
      <c r="B336" s="59">
        <v>0.91</v>
      </c>
    </row>
    <row r="337" spans="1:2">
      <c r="A337" s="58">
        <v>46.410736891453304</v>
      </c>
      <c r="B337" s="59">
        <v>0.24</v>
      </c>
    </row>
    <row r="338" spans="1:2">
      <c r="A338" s="58">
        <v>46.383729664623147</v>
      </c>
      <c r="B338" s="59">
        <v>0.75</v>
      </c>
    </row>
    <row r="339" spans="1:2">
      <c r="A339" s="58">
        <v>46.308285971871619</v>
      </c>
      <c r="B339" s="59">
        <v>0.69</v>
      </c>
    </row>
    <row r="340" spans="1:2">
      <c r="A340" s="58">
        <v>46.292453501622788</v>
      </c>
      <c r="B340" s="59">
        <v>0.99</v>
      </c>
    </row>
    <row r="341" spans="1:2">
      <c r="A341" s="58">
        <v>46.222597187161924</v>
      </c>
      <c r="B341" s="59">
        <v>0.49</v>
      </c>
    </row>
    <row r="342" spans="1:2">
      <c r="A342" s="58">
        <v>46.122935261449697</v>
      </c>
      <c r="B342" s="59">
        <v>0.47</v>
      </c>
    </row>
    <row r="343" spans="1:2">
      <c r="A343" s="58">
        <v>46.050289953119361</v>
      </c>
      <c r="B343" s="59">
        <v>0.55000000000000004</v>
      </c>
    </row>
    <row r="344" spans="1:2">
      <c r="A344" s="58">
        <v>46.009309585286694</v>
      </c>
      <c r="B344" s="59">
        <v>1.18</v>
      </c>
    </row>
    <row r="345" spans="1:2">
      <c r="A345" s="58">
        <v>45.998548012982333</v>
      </c>
      <c r="B345" s="59">
        <v>0.67</v>
      </c>
    </row>
    <row r="346" spans="1:2">
      <c r="A346" s="58">
        <v>45.97671498016588</v>
      </c>
      <c r="B346" s="59">
        <v>0.76</v>
      </c>
    </row>
    <row r="347" spans="1:2">
      <c r="A347" s="58">
        <v>45.932006563288851</v>
      </c>
      <c r="B347" s="59">
        <v>0.47</v>
      </c>
    </row>
    <row r="348" spans="1:2">
      <c r="A348" s="58">
        <v>45.830045696969691</v>
      </c>
      <c r="B348" s="59">
        <v>0.66</v>
      </c>
    </row>
    <row r="349" spans="1:2">
      <c r="A349" s="58">
        <v>45.772648606060606</v>
      </c>
      <c r="B349" s="59">
        <v>0.6</v>
      </c>
    </row>
    <row r="350" spans="1:2">
      <c r="A350" s="58">
        <v>45.73140581818182</v>
      </c>
      <c r="B350" s="59">
        <v>0.73</v>
      </c>
    </row>
    <row r="351" spans="1:2">
      <c r="A351" s="58">
        <v>45.700016484848483</v>
      </c>
      <c r="B351" s="59">
        <v>0.48</v>
      </c>
    </row>
    <row r="352" spans="1:2">
      <c r="A352" s="58">
        <v>45.646210303030301</v>
      </c>
      <c r="B352" s="59">
        <v>0.62</v>
      </c>
    </row>
    <row r="353" spans="1:2">
      <c r="A353" s="58">
        <v>45.572678060606059</v>
      </c>
      <c r="B353" s="59">
        <v>0.84</v>
      </c>
    </row>
    <row r="354" spans="1:2">
      <c r="A354" s="58">
        <v>45.518881454545451</v>
      </c>
      <c r="B354" s="59">
        <v>0.56999999999999995</v>
      </c>
    </row>
    <row r="355" spans="1:2">
      <c r="A355" s="58">
        <v>45.331474303030298</v>
      </c>
      <c r="B355" s="59">
        <v>1.33</v>
      </c>
    </row>
    <row r="356" spans="1:2">
      <c r="A356" s="58">
        <v>45.058871636363634</v>
      </c>
      <c r="B356" s="59">
        <v>1.17</v>
      </c>
    </row>
    <row r="357" spans="1:2">
      <c r="A357" s="58">
        <v>44.993411757575757</v>
      </c>
      <c r="B357" s="59">
        <v>0.77</v>
      </c>
    </row>
    <row r="358" spans="1:2">
      <c r="A358" s="58">
        <v>44.910093090909086</v>
      </c>
      <c r="B358" s="59">
        <v>0.52</v>
      </c>
    </row>
    <row r="359" spans="1:2">
      <c r="A359" s="58">
        <v>44.901944121212118</v>
      </c>
      <c r="B359" s="59">
        <v>0.77</v>
      </c>
    </row>
    <row r="360" spans="1:2">
      <c r="A360" s="58">
        <v>44.865182787878787</v>
      </c>
      <c r="B360" s="59">
        <v>0.56000000000000005</v>
      </c>
    </row>
    <row r="361" spans="1:2">
      <c r="A361" s="58">
        <v>44.78626896969697</v>
      </c>
      <c r="B361" s="59">
        <v>1.3</v>
      </c>
    </row>
    <row r="362" spans="1:2">
      <c r="A362" s="58">
        <v>44.780887393939395</v>
      </c>
      <c r="B362" s="59">
        <v>0.86</v>
      </c>
    </row>
    <row r="363" spans="1:2">
      <c r="A363" s="58">
        <v>44.736953818181817</v>
      </c>
      <c r="B363" s="59">
        <v>1.29</v>
      </c>
    </row>
    <row r="364" spans="1:2">
      <c r="A364" s="58">
        <v>44.513675878787872</v>
      </c>
      <c r="B364" s="59">
        <v>1.1599999999999999</v>
      </c>
    </row>
    <row r="365" spans="1:2">
      <c r="A365" s="58">
        <v>44.464351151515153</v>
      </c>
      <c r="B365" s="59">
        <v>1.1000000000000001</v>
      </c>
    </row>
    <row r="366" spans="1:2">
      <c r="A366" s="58">
        <v>44.437452848484845</v>
      </c>
      <c r="B366" s="59">
        <v>1.02</v>
      </c>
    </row>
    <row r="367" spans="1:2">
      <c r="A367" s="58">
        <v>44.386375757575756</v>
      </c>
      <c r="B367" s="59">
        <v>0.51</v>
      </c>
    </row>
    <row r="368" spans="1:2">
      <c r="A368" s="58">
        <v>44.354775757575752</v>
      </c>
      <c r="B368" s="59">
        <v>0.45</v>
      </c>
    </row>
    <row r="369" spans="1:2">
      <c r="A369" s="58">
        <v>44.32700606060606</v>
      </c>
      <c r="B369" s="59">
        <v>0.4</v>
      </c>
    </row>
    <row r="370" spans="1:2">
      <c r="A370" s="58">
        <v>44.241073212121208</v>
      </c>
      <c r="B370" s="59">
        <v>1.2</v>
      </c>
    </row>
    <row r="371" spans="1:2">
      <c r="A371" s="58">
        <v>44.191758060606055</v>
      </c>
      <c r="B371" s="59">
        <v>1.27</v>
      </c>
    </row>
    <row r="372" spans="1:2">
      <c r="A372" s="58">
        <v>44.070375757575754</v>
      </c>
      <c r="B372" s="59">
        <v>0.71</v>
      </c>
    </row>
    <row r="373" spans="1:2">
      <c r="A373" s="58">
        <v>44.031115151515145</v>
      </c>
      <c r="B373" s="59">
        <v>0.66</v>
      </c>
    </row>
    <row r="374" spans="1:2">
      <c r="A374" s="58">
        <v>44.006218181818177</v>
      </c>
      <c r="B374" s="59">
        <v>0.46</v>
      </c>
    </row>
    <row r="375" spans="1:2">
      <c r="A375" s="58">
        <v>43.975575757575754</v>
      </c>
      <c r="B375" s="59">
        <v>0.66</v>
      </c>
    </row>
    <row r="376" spans="1:2">
      <c r="A376" s="58">
        <v>43.968480121212117</v>
      </c>
      <c r="B376" s="59">
        <v>1.0900000000000001</v>
      </c>
    </row>
    <row r="377" spans="1:2">
      <c r="A377" s="58">
        <v>43.967426787878786</v>
      </c>
      <c r="B377" s="59">
        <v>0.13</v>
      </c>
    </row>
    <row r="378" spans="1:2">
      <c r="A378" s="58">
        <v>43.945890909090906</v>
      </c>
      <c r="B378" s="59">
        <v>0.57999999999999996</v>
      </c>
    </row>
    <row r="379" spans="1:2">
      <c r="A379" s="58">
        <v>43.919155393939391</v>
      </c>
      <c r="B379" s="59">
        <v>1.35</v>
      </c>
    </row>
    <row r="380" spans="1:2">
      <c r="A380" s="58">
        <v>43.714157575757575</v>
      </c>
      <c r="B380" s="59">
        <v>0.82</v>
      </c>
    </row>
    <row r="381" spans="1:2">
      <c r="A381" s="58">
        <v>43.682557575757571</v>
      </c>
      <c r="B381" s="59">
        <v>0.57999999999999996</v>
      </c>
    </row>
    <row r="382" spans="1:2">
      <c r="A382" s="58">
        <v>43.60595151515151</v>
      </c>
      <c r="B382" s="59">
        <v>0.75</v>
      </c>
    </row>
    <row r="383" spans="1:2">
      <c r="A383" s="58">
        <v>43.568539030303022</v>
      </c>
      <c r="B383" s="59">
        <v>1.25</v>
      </c>
    </row>
    <row r="384" spans="1:2">
      <c r="A384" s="58">
        <v>43.566690909090902</v>
      </c>
      <c r="B384" s="59">
        <v>0.85</v>
      </c>
    </row>
    <row r="385" spans="1:2">
      <c r="A385" s="58">
        <v>43.541793939393933</v>
      </c>
      <c r="B385" s="59">
        <v>0.62</v>
      </c>
    </row>
    <row r="386" spans="1:2">
      <c r="A386" s="58">
        <v>43.536220848484845</v>
      </c>
      <c r="B386" s="59">
        <v>0.88</v>
      </c>
    </row>
    <row r="387" spans="1:2">
      <c r="A387" s="58">
        <v>43.52364787878787</v>
      </c>
      <c r="B387" s="59">
        <v>1.35</v>
      </c>
    </row>
    <row r="388" spans="1:2">
      <c r="A388" s="58">
        <v>43.509717478052664</v>
      </c>
      <c r="B388" s="59">
        <v>0.45</v>
      </c>
    </row>
    <row r="389" spans="1:2">
      <c r="A389" s="58">
        <v>43.482255387071021</v>
      </c>
      <c r="B389" s="59">
        <v>0.81</v>
      </c>
    </row>
    <row r="390" spans="1:2">
      <c r="A390" s="58">
        <v>43.460214844373503</v>
      </c>
      <c r="B390" s="59">
        <v>0.6</v>
      </c>
    </row>
    <row r="391" spans="1:2">
      <c r="A391" s="58">
        <v>43.453907422186752</v>
      </c>
      <c r="B391" s="59">
        <v>0.83</v>
      </c>
    </row>
    <row r="392" spans="1:2">
      <c r="A392" s="58">
        <v>43.394801915403029</v>
      </c>
      <c r="B392" s="59">
        <v>0.98</v>
      </c>
    </row>
    <row r="393" spans="1:2">
      <c r="A393" s="58">
        <v>43.382151636073417</v>
      </c>
      <c r="B393" s="59">
        <v>0.94</v>
      </c>
    </row>
    <row r="394" spans="1:2">
      <c r="A394" s="58">
        <v>43.346716679968075</v>
      </c>
      <c r="B394" s="59">
        <v>0.8</v>
      </c>
    </row>
    <row r="395" spans="1:2">
      <c r="A395" s="58">
        <v>43.341011652035114</v>
      </c>
      <c r="B395" s="59">
        <v>1.32</v>
      </c>
    </row>
    <row r="396" spans="1:2">
      <c r="A396" s="58">
        <v>43.323683958499593</v>
      </c>
      <c r="B396" s="59">
        <v>0.57999999999999996</v>
      </c>
    </row>
    <row r="397" spans="1:2">
      <c r="A397" s="58">
        <v>43.322115961691935</v>
      </c>
      <c r="B397" s="59">
        <v>0.85</v>
      </c>
    </row>
    <row r="398" spans="1:2">
      <c r="A398" s="58">
        <v>43.300305746209091</v>
      </c>
      <c r="B398" s="59">
        <v>1.29</v>
      </c>
    </row>
    <row r="399" spans="1:2">
      <c r="A399" s="58">
        <v>43.294450119712685</v>
      </c>
      <c r="B399" s="59">
        <v>0.68</v>
      </c>
    </row>
    <row r="400" spans="1:2">
      <c r="A400" s="58">
        <v>43.267873902633674</v>
      </c>
      <c r="B400" s="59">
        <v>0.84</v>
      </c>
    </row>
    <row r="401" spans="1:2">
      <c r="A401" s="58">
        <v>43.238640063846766</v>
      </c>
      <c r="B401" s="59">
        <v>0.81</v>
      </c>
    </row>
    <row r="402" spans="1:2">
      <c r="A402" s="58">
        <v>43.191272386272942</v>
      </c>
      <c r="B402" s="59">
        <v>0.68</v>
      </c>
    </row>
    <row r="403" spans="1:2">
      <c r="A403" s="58">
        <v>43.166884277733431</v>
      </c>
      <c r="B403" s="59">
        <v>0.89</v>
      </c>
    </row>
    <row r="404" spans="1:2">
      <c r="A404" s="58">
        <v>43.158787390263363</v>
      </c>
      <c r="B404" s="59">
        <v>0.2</v>
      </c>
    </row>
    <row r="405" spans="1:2">
      <c r="A405" s="58">
        <v>43.158787390263363</v>
      </c>
      <c r="B405" s="59">
        <v>0.38</v>
      </c>
    </row>
    <row r="406" spans="1:2">
      <c r="A406" s="58">
        <v>43.120039265762166</v>
      </c>
      <c r="B406" s="59">
        <v>1.1399999999999999</v>
      </c>
    </row>
    <row r="407" spans="1:2">
      <c r="A407" s="58">
        <v>43.118586432561848</v>
      </c>
      <c r="B407" s="59">
        <v>0.71</v>
      </c>
    </row>
    <row r="408" spans="1:2">
      <c r="A408" s="58">
        <v>43.108416600159615</v>
      </c>
      <c r="B408" s="59">
        <v>0.8</v>
      </c>
    </row>
    <row r="409" spans="1:2">
      <c r="A409" s="58">
        <v>43.080068635275332</v>
      </c>
      <c r="B409" s="59">
        <v>0.88</v>
      </c>
    </row>
    <row r="410" spans="1:2">
      <c r="A410" s="58">
        <v>43.078606943335991</v>
      </c>
      <c r="B410" s="59">
        <v>1.2</v>
      </c>
    </row>
    <row r="411" spans="1:2">
      <c r="A411" s="58">
        <v>43.053164644852352</v>
      </c>
      <c r="B411" s="59">
        <v>1.06</v>
      </c>
    </row>
    <row r="412" spans="1:2">
      <c r="A412" s="58">
        <v>43.052606544293688</v>
      </c>
      <c r="B412" s="59">
        <v>0.86</v>
      </c>
    </row>
    <row r="413" spans="1:2">
      <c r="A413" s="58">
        <v>43.02425857940942</v>
      </c>
      <c r="B413" s="59">
        <v>0.97</v>
      </c>
    </row>
    <row r="414" spans="1:2">
      <c r="A414" s="58">
        <v>42.987742857142855</v>
      </c>
      <c r="B414" s="59">
        <v>0.72</v>
      </c>
    </row>
    <row r="415" spans="1:2">
      <c r="A415" s="58">
        <v>42.952502793296084</v>
      </c>
      <c r="B415" s="59">
        <v>0.67</v>
      </c>
    </row>
    <row r="416" spans="1:2">
      <c r="A416" s="58">
        <v>42.916181963288111</v>
      </c>
      <c r="B416" s="59">
        <v>0.68</v>
      </c>
    </row>
    <row r="417" spans="1:2">
      <c r="A417" s="58">
        <v>42.915056903431761</v>
      </c>
      <c r="B417" s="59">
        <v>0.24</v>
      </c>
    </row>
    <row r="418" spans="1:2">
      <c r="A418" s="58">
        <v>42.902922105852554</v>
      </c>
      <c r="B418" s="59">
        <v>0.49424185714285662</v>
      </c>
    </row>
    <row r="419" spans="1:2">
      <c r="A419" s="58">
        <v>42.894035115722261</v>
      </c>
      <c r="B419" s="59">
        <v>0.85</v>
      </c>
    </row>
    <row r="420" spans="1:2">
      <c r="A420" s="58">
        <v>42.893841393866566</v>
      </c>
      <c r="B420" s="59">
        <v>0.57500385714285662</v>
      </c>
    </row>
    <row r="421" spans="1:2">
      <c r="A421" s="58">
        <v>42.880220325887571</v>
      </c>
      <c r="B421" s="59">
        <v>0.72145385714285659</v>
      </c>
    </row>
    <row r="422" spans="1:2">
      <c r="A422" s="58">
        <v>42.875077414205897</v>
      </c>
      <c r="B422" s="59">
        <v>1.28</v>
      </c>
    </row>
    <row r="423" spans="1:2">
      <c r="A423" s="58">
        <v>42.871139613901576</v>
      </c>
      <c r="B423" s="59">
        <v>0.83466585714285657</v>
      </c>
    </row>
    <row r="424" spans="1:2">
      <c r="A424" s="58">
        <v>42.862058901915582</v>
      </c>
      <c r="B424" s="59">
        <v>0.73207685714285653</v>
      </c>
    </row>
    <row r="425" spans="1:2">
      <c r="A425" s="58">
        <v>42.85297818992958</v>
      </c>
      <c r="B425" s="59">
        <v>0.73293385714285653</v>
      </c>
    </row>
    <row r="426" spans="1:2">
      <c r="A426" s="58">
        <v>42.849635115722258</v>
      </c>
      <c r="B426" s="59">
        <v>0.11</v>
      </c>
    </row>
    <row r="427" spans="1:2">
      <c r="A427" s="58">
        <v>42.845713620340788</v>
      </c>
      <c r="B427" s="59">
        <v>0.74743953571428579</v>
      </c>
    </row>
    <row r="428" spans="1:2">
      <c r="A428" s="58">
        <v>42.843897477943592</v>
      </c>
      <c r="B428" s="59">
        <v>0.85024285714285652</v>
      </c>
    </row>
    <row r="429" spans="1:2">
      <c r="A429" s="58">
        <v>42.834816765957598</v>
      </c>
      <c r="B429" s="59">
        <v>0.65880285714285658</v>
      </c>
    </row>
    <row r="430" spans="1:2">
      <c r="A430" s="58">
        <v>42.825736053971603</v>
      </c>
      <c r="B430" s="59">
        <v>0.69887985714285661</v>
      </c>
    </row>
    <row r="431" spans="1:2">
      <c r="A431" s="58">
        <v>42.824192817238618</v>
      </c>
      <c r="B431" s="59">
        <v>0.59</v>
      </c>
    </row>
    <row r="432" spans="1:2">
      <c r="A432" s="58">
        <v>42.820287626780001</v>
      </c>
      <c r="B432" s="59">
        <v>0.75183257142857129</v>
      </c>
    </row>
    <row r="433" spans="1:2">
      <c r="A433" s="58">
        <v>42.817424740622506</v>
      </c>
      <c r="B433" s="59">
        <v>0.34</v>
      </c>
    </row>
    <row r="434" spans="1:2">
      <c r="A434" s="58">
        <v>42.817424740622506</v>
      </c>
      <c r="B434" s="59">
        <v>0.61</v>
      </c>
    </row>
    <row r="435" spans="1:2">
      <c r="A435" s="58">
        <v>42.816655341985609</v>
      </c>
      <c r="B435" s="59">
        <v>0.71946885714285658</v>
      </c>
    </row>
    <row r="436" spans="1:2">
      <c r="A436" s="58">
        <v>42.807574629999607</v>
      </c>
      <c r="B436" s="59">
        <v>0.7999228571428566</v>
      </c>
    </row>
    <row r="437" spans="1:2">
      <c r="A437" s="58">
        <v>42.798493918013619</v>
      </c>
      <c r="B437" s="59">
        <v>0.78715685714285655</v>
      </c>
    </row>
    <row r="438" spans="1:2">
      <c r="A438" s="58">
        <v>42.784213328012761</v>
      </c>
      <c r="B438" s="59">
        <v>0.31</v>
      </c>
    </row>
    <row r="439" spans="1:2">
      <c r="A439" s="58">
        <v>42.78033249404163</v>
      </c>
      <c r="B439" s="59">
        <v>0.76219285714285656</v>
      </c>
    </row>
    <row r="440" spans="1:2">
      <c r="A440" s="58">
        <v>42.762171070069641</v>
      </c>
      <c r="B440" s="59">
        <v>0.70864985714285655</v>
      </c>
    </row>
    <row r="441" spans="1:2">
      <c r="A441" s="58">
        <v>42.757630714076647</v>
      </c>
      <c r="B441" s="59">
        <v>0.89051457142857127</v>
      </c>
    </row>
    <row r="442" spans="1:2">
      <c r="A442" s="58">
        <v>42.744009646097652</v>
      </c>
      <c r="B442" s="59">
        <v>0.62812985714285652</v>
      </c>
    </row>
    <row r="443" spans="1:2">
      <c r="A443" s="58">
        <v>42.725848222125663</v>
      </c>
      <c r="B443" s="59">
        <v>0.50163685714285655</v>
      </c>
    </row>
    <row r="444" spans="1:2">
      <c r="A444" s="58">
        <v>42.72024437350359</v>
      </c>
      <c r="B444" s="59">
        <v>0.66</v>
      </c>
    </row>
    <row r="445" spans="1:2">
      <c r="A445" s="58">
        <v>42.70950294055087</v>
      </c>
      <c r="B445" s="59">
        <v>0.4281285714285713</v>
      </c>
    </row>
    <row r="446" spans="1:2">
      <c r="A446" s="58">
        <v>42.707686798153681</v>
      </c>
      <c r="B446" s="59">
        <v>0.59756085714285656</v>
      </c>
    </row>
    <row r="447" spans="1:2">
      <c r="A447" s="58">
        <v>42.689525374181684</v>
      </c>
      <c r="B447" s="59">
        <v>0.63884985714285658</v>
      </c>
    </row>
    <row r="448" spans="1:2">
      <c r="A448" s="58">
        <v>42.68044466219569</v>
      </c>
      <c r="B448" s="59">
        <v>0.68919685714285661</v>
      </c>
    </row>
    <row r="449" spans="1:2">
      <c r="A449" s="58">
        <v>42.671363950209695</v>
      </c>
      <c r="B449" s="59">
        <v>0.486846</v>
      </c>
    </row>
    <row r="450" spans="1:2">
      <c r="A450" s="58">
        <v>42.662283238223708</v>
      </c>
      <c r="B450" s="59">
        <v>0.68729600000000002</v>
      </c>
    </row>
    <row r="451" spans="1:2">
      <c r="A451" s="58">
        <v>42.653369752593768</v>
      </c>
      <c r="B451" s="59">
        <v>0.12</v>
      </c>
    </row>
    <row r="452" spans="1:2">
      <c r="A452" s="58">
        <v>42.653202526237706</v>
      </c>
      <c r="B452" s="59">
        <v>0.57891200000000009</v>
      </c>
    </row>
    <row r="453" spans="1:2">
      <c r="A453" s="58">
        <v>42.644121814251712</v>
      </c>
      <c r="B453" s="59">
        <v>0.68987500000000002</v>
      </c>
    </row>
    <row r="454" spans="1:2">
      <c r="A454" s="58">
        <v>42.635359936153229</v>
      </c>
      <c r="B454" s="59">
        <v>0.92</v>
      </c>
    </row>
    <row r="455" spans="1:2">
      <c r="A455" s="58">
        <v>42.635041102265717</v>
      </c>
      <c r="B455" s="59">
        <v>0.68993900000000008</v>
      </c>
    </row>
    <row r="456" spans="1:2">
      <c r="A456" s="58">
        <v>42.625960390279729</v>
      </c>
      <c r="B456" s="59">
        <v>0.601437</v>
      </c>
    </row>
    <row r="457" spans="1:2">
      <c r="A457" s="58">
        <v>42.616879678293735</v>
      </c>
      <c r="B457" s="59">
        <v>0.30140000000000006</v>
      </c>
    </row>
    <row r="458" spans="1:2">
      <c r="A458" s="58">
        <v>42.607798966307733</v>
      </c>
      <c r="B458" s="59">
        <v>0.48765000000000003</v>
      </c>
    </row>
    <row r="459" spans="1:2">
      <c r="A459" s="58">
        <v>42.607011971268953</v>
      </c>
      <c r="B459" s="59">
        <v>0.95</v>
      </c>
    </row>
    <row r="460" spans="1:2">
      <c r="A460" s="58">
        <v>42.602494014365519</v>
      </c>
      <c r="B460" s="59">
        <v>1.32</v>
      </c>
    </row>
    <row r="461" spans="1:2">
      <c r="A461" s="58">
        <v>42.598718254321746</v>
      </c>
      <c r="B461" s="59">
        <v>0.80870900000000001</v>
      </c>
    </row>
    <row r="462" spans="1:2">
      <c r="A462" s="58">
        <v>42.589637542335744</v>
      </c>
      <c r="B462" s="59">
        <v>0.4838380000000001</v>
      </c>
    </row>
    <row r="463" spans="1:2">
      <c r="A463" s="58">
        <v>42.580683798882681</v>
      </c>
      <c r="B463" s="59">
        <v>0.42</v>
      </c>
    </row>
    <row r="464" spans="1:2">
      <c r="A464" s="58">
        <v>42.580556830349757</v>
      </c>
      <c r="B464" s="59">
        <v>0.58742800000000006</v>
      </c>
    </row>
    <row r="465" spans="1:2">
      <c r="A465" s="58">
        <v>42.578664006384678</v>
      </c>
      <c r="B465" s="59">
        <v>0.87</v>
      </c>
    </row>
    <row r="466" spans="1:2">
      <c r="A466" s="58">
        <v>42.573292260760958</v>
      </c>
      <c r="B466" s="59">
        <v>0.70364928571428575</v>
      </c>
    </row>
    <row r="467" spans="1:2">
      <c r="A467" s="58">
        <v>42.571476118363762</v>
      </c>
      <c r="B467" s="59">
        <v>0.629552</v>
      </c>
    </row>
    <row r="468" spans="1:2">
      <c r="A468" s="58">
        <v>42.56239540637776</v>
      </c>
      <c r="B468" s="59">
        <v>0.61079300000000003</v>
      </c>
    </row>
    <row r="469" spans="1:2">
      <c r="A469" s="58">
        <v>42.553314694391773</v>
      </c>
      <c r="B469" s="59">
        <v>0.62601300000000004</v>
      </c>
    </row>
    <row r="470" spans="1:2">
      <c r="A470" s="58">
        <v>42.55160941739824</v>
      </c>
      <c r="B470" s="59">
        <v>1.2</v>
      </c>
    </row>
    <row r="471" spans="1:2">
      <c r="A471" s="58">
        <v>42.546958196001576</v>
      </c>
      <c r="B471" s="59">
        <v>0.55734578571428561</v>
      </c>
    </row>
    <row r="472" spans="1:2">
      <c r="A472" s="58">
        <v>42.544233982405771</v>
      </c>
      <c r="B472" s="59">
        <v>0.56281700000000001</v>
      </c>
    </row>
    <row r="473" spans="1:2">
      <c r="A473" s="58">
        <v>42.535153270419784</v>
      </c>
      <c r="B473" s="59">
        <v>0.62860000000000005</v>
      </c>
    </row>
    <row r="474" spans="1:2">
      <c r="A474" s="58">
        <v>42.526072558433789</v>
      </c>
      <c r="B474" s="59">
        <v>0.55085200000000001</v>
      </c>
    </row>
    <row r="475" spans="1:2">
      <c r="A475" s="58">
        <v>42.516991846447787</v>
      </c>
      <c r="B475" s="59">
        <v>0.6121430000000001</v>
      </c>
    </row>
    <row r="476" spans="1:2">
      <c r="A476" s="58">
        <v>42.515270869912207</v>
      </c>
      <c r="B476" s="59">
        <v>0.7</v>
      </c>
    </row>
    <row r="477" spans="1:2">
      <c r="A477" s="58">
        <v>42.5079111344618</v>
      </c>
      <c r="B477" s="59">
        <v>0.61269400000000007</v>
      </c>
    </row>
    <row r="478" spans="1:2">
      <c r="A478" s="58">
        <v>42.498830422475798</v>
      </c>
      <c r="B478" s="59">
        <v>0.51491100000000001</v>
      </c>
    </row>
    <row r="479" spans="1:2">
      <c r="A479" s="58">
        <v>42.492734237829211</v>
      </c>
      <c r="B479" s="59">
        <v>0.9</v>
      </c>
    </row>
    <row r="480" spans="1:2">
      <c r="A480" s="58">
        <v>42.489749710489811</v>
      </c>
      <c r="B480" s="59">
        <v>0.48568900000000004</v>
      </c>
    </row>
    <row r="481" spans="1:2">
      <c r="A481" s="58">
        <v>42.480668998503816</v>
      </c>
      <c r="B481" s="59">
        <v>0.74259300000000006</v>
      </c>
    </row>
    <row r="482" spans="1:2">
      <c r="A482" s="58">
        <v>42.471588286517822</v>
      </c>
      <c r="B482" s="59">
        <v>0.59464800000000007</v>
      </c>
    </row>
    <row r="483" spans="1:2">
      <c r="A483" s="58">
        <v>42.465511332801277</v>
      </c>
      <c r="B483" s="59">
        <v>0.13</v>
      </c>
    </row>
    <row r="484" spans="1:2">
      <c r="A484" s="58">
        <v>42.465511332801277</v>
      </c>
      <c r="B484" s="59">
        <v>0.51</v>
      </c>
    </row>
    <row r="485" spans="1:2">
      <c r="A485" s="58">
        <v>42.462507574531834</v>
      </c>
      <c r="B485" s="59">
        <v>0.51307933333333333</v>
      </c>
    </row>
    <row r="486" spans="1:2">
      <c r="A486" s="58">
        <v>42.453426862545832</v>
      </c>
      <c r="B486" s="59">
        <v>0.77427533333333332</v>
      </c>
    </row>
    <row r="487" spans="1:2">
      <c r="A487" s="58">
        <v>42.444346150559838</v>
      </c>
      <c r="B487" s="59">
        <v>0.3798043333333333</v>
      </c>
    </row>
    <row r="488" spans="1:2">
      <c r="A488" s="58">
        <v>42.437081580971046</v>
      </c>
      <c r="B488" s="59">
        <v>0.67086357142857134</v>
      </c>
    </row>
    <row r="489" spans="1:2">
      <c r="A489" s="58">
        <v>42.435265438573843</v>
      </c>
      <c r="B489" s="59">
        <v>0.60326033333333329</v>
      </c>
    </row>
    <row r="490" spans="1:2">
      <c r="A490" s="58">
        <v>42.426184726587849</v>
      </c>
      <c r="B490" s="59">
        <v>0.64632433333333328</v>
      </c>
    </row>
    <row r="491" spans="1:2">
      <c r="A491" s="58">
        <v>42.417104014601861</v>
      </c>
      <c r="B491" s="59">
        <v>0.74526733333333328</v>
      </c>
    </row>
    <row r="492" spans="1:2">
      <c r="A492" s="58">
        <v>42.410747516211657</v>
      </c>
      <c r="B492" s="59">
        <v>0.78466657142857132</v>
      </c>
    </row>
    <row r="493" spans="1:2">
      <c r="A493" s="58">
        <v>42.40802330261586</v>
      </c>
      <c r="B493" s="59">
        <v>0.40562833333333331</v>
      </c>
    </row>
    <row r="494" spans="1:2">
      <c r="A494" s="58">
        <v>42.398942590629865</v>
      </c>
      <c r="B494" s="59">
        <v>0.43960733333333329</v>
      </c>
    </row>
    <row r="495" spans="1:2">
      <c r="A495" s="58">
        <v>42.38986187864387</v>
      </c>
      <c r="B495" s="59">
        <v>0.72881233333333328</v>
      </c>
    </row>
    <row r="496" spans="1:2">
      <c r="A496" s="58">
        <v>42.38084789690123</v>
      </c>
      <c r="B496" s="59">
        <v>0.56969233333333336</v>
      </c>
    </row>
    <row r="497" spans="1:2">
      <c r="A497" s="58">
        <v>42.375125168100077</v>
      </c>
      <c r="B497" s="59">
        <v>1.06</v>
      </c>
    </row>
    <row r="498" spans="1:2">
      <c r="A498" s="58">
        <v>42.372264347324311</v>
      </c>
      <c r="B498" s="59">
        <v>0.75862733333333332</v>
      </c>
    </row>
    <row r="499" spans="1:2">
      <c r="A499" s="58">
        <v>42.363680797747385</v>
      </c>
      <c r="B499" s="59">
        <v>0.50543388888888863</v>
      </c>
    </row>
    <row r="500" spans="1:2">
      <c r="A500" s="58">
        <v>42.355097248170459</v>
      </c>
      <c r="B500" s="59">
        <v>0.65817388888888861</v>
      </c>
    </row>
    <row r="501" spans="1:2">
      <c r="A501" s="58">
        <v>42.350805473381996</v>
      </c>
      <c r="B501" s="59">
        <v>0.55510557142857131</v>
      </c>
    </row>
    <row r="502" spans="1:2">
      <c r="A502" s="58">
        <v>42.346513698593533</v>
      </c>
      <c r="B502" s="59">
        <v>0.3948938888888886</v>
      </c>
    </row>
    <row r="503" spans="1:2">
      <c r="A503" s="58">
        <v>42.337930149016614</v>
      </c>
      <c r="B503" s="59">
        <v>0.3124678888888886</v>
      </c>
    </row>
    <row r="504" spans="1:2">
      <c r="A504" s="58">
        <v>42.329346599439695</v>
      </c>
      <c r="B504" s="59">
        <v>0.41366288888888864</v>
      </c>
    </row>
    <row r="505" spans="1:2">
      <c r="A505" s="58">
        <v>42.320763049862769</v>
      </c>
      <c r="B505" s="59">
        <v>0.83329288888888864</v>
      </c>
    </row>
    <row r="506" spans="1:2">
      <c r="A506" s="58">
        <v>42.312179500285843</v>
      </c>
      <c r="B506" s="59">
        <v>0.59252788888888863</v>
      </c>
    </row>
    <row r="507" spans="1:2">
      <c r="A507" s="58">
        <v>42.30531266062431</v>
      </c>
      <c r="B507" s="59">
        <v>0.5803285714285713</v>
      </c>
    </row>
    <row r="508" spans="1:2">
      <c r="A508" s="58">
        <v>42.303595950708925</v>
      </c>
      <c r="B508" s="59">
        <v>0.73695788888888858</v>
      </c>
    </row>
    <row r="509" spans="1:2">
      <c r="A509" s="58">
        <v>42.295012401132006</v>
      </c>
      <c r="B509" s="59">
        <v>0.80595888888888867</v>
      </c>
    </row>
    <row r="510" spans="1:2">
      <c r="A510" s="58">
        <v>42.28642885155508</v>
      </c>
      <c r="B510" s="59">
        <v>0.52510442857142825</v>
      </c>
    </row>
    <row r="511" spans="1:2">
      <c r="A511" s="58">
        <v>42.282419609069585</v>
      </c>
      <c r="B511" s="59">
        <v>0.69</v>
      </c>
    </row>
    <row r="512" spans="1:2">
      <c r="A512" s="58">
        <v>42.277845301978161</v>
      </c>
      <c r="B512" s="59">
        <v>0.6463224285714283</v>
      </c>
    </row>
    <row r="513" spans="1:2">
      <c r="A513" s="58">
        <v>42.269261752401235</v>
      </c>
      <c r="B513" s="59">
        <v>0.87918042857142831</v>
      </c>
    </row>
    <row r="514" spans="1:2">
      <c r="A514" s="58">
        <v>42.260678202824316</v>
      </c>
      <c r="B514" s="59">
        <v>0.7822024285714283</v>
      </c>
    </row>
    <row r="515" spans="1:2">
      <c r="A515" s="58">
        <v>42.252094653247397</v>
      </c>
      <c r="B515" s="59">
        <v>0.63422742857142822</v>
      </c>
    </row>
    <row r="516" spans="1:2">
      <c r="A516" s="58">
        <v>42.243511103670471</v>
      </c>
      <c r="B516" s="59">
        <v>0.81685942857142824</v>
      </c>
    </row>
    <row r="517" spans="1:2">
      <c r="A517" s="58">
        <v>42.234927554093545</v>
      </c>
      <c r="B517" s="59">
        <v>0.74479142857142822</v>
      </c>
    </row>
    <row r="518" spans="1:2">
      <c r="A518" s="58">
        <v>42.226344004516619</v>
      </c>
      <c r="B518" s="59">
        <v>0.92464800000000014</v>
      </c>
    </row>
    <row r="519" spans="1:2">
      <c r="A519" s="58">
        <v>42.222052229728163</v>
      </c>
      <c r="B519" s="59">
        <v>0.80979057142857136</v>
      </c>
    </row>
    <row r="520" spans="1:2">
      <c r="A520" s="58">
        <v>42.2177604549397</v>
      </c>
      <c r="B520" s="59">
        <v>0.61876250617283957</v>
      </c>
    </row>
    <row r="521" spans="1:2">
      <c r="A521" s="58">
        <v>42.209501172791242</v>
      </c>
      <c r="B521" s="59">
        <v>0.81</v>
      </c>
    </row>
    <row r="522" spans="1:2">
      <c r="A522" s="58">
        <v>42.209176905362781</v>
      </c>
      <c r="B522" s="59">
        <v>0.89197653086419748</v>
      </c>
    </row>
    <row r="523" spans="1:2">
      <c r="A523" s="58">
        <v>42.200593355785855</v>
      </c>
      <c r="B523" s="59">
        <v>0.79349455555555548</v>
      </c>
    </row>
    <row r="524" spans="1:2">
      <c r="A524" s="58">
        <v>42.198581829554335</v>
      </c>
      <c r="B524" s="59">
        <v>1.33</v>
      </c>
    </row>
    <row r="525" spans="1:2">
      <c r="A525" s="58">
        <v>42.192009806208929</v>
      </c>
      <c r="B525" s="59">
        <v>0.81487558024691353</v>
      </c>
    </row>
    <row r="526" spans="1:2">
      <c r="A526" s="58">
        <v>42.183426256632011</v>
      </c>
      <c r="B526" s="59">
        <v>0.80891060493827149</v>
      </c>
    </row>
    <row r="527" spans="1:2">
      <c r="A527" s="58">
        <v>42.17655941697047</v>
      </c>
      <c r="B527" s="59">
        <v>0.84881557142857134</v>
      </c>
    </row>
    <row r="528" spans="1:2">
      <c r="A528" s="58">
        <v>42.174842707055092</v>
      </c>
      <c r="B528" s="59">
        <v>0.86242162962962954</v>
      </c>
    </row>
    <row r="529" spans="1:2">
      <c r="A529" s="58">
        <v>42.166259157478166</v>
      </c>
      <c r="B529" s="59">
        <v>0.76877465432098746</v>
      </c>
    </row>
    <row r="530" spans="1:2">
      <c r="A530" s="58">
        <v>42.157675607901247</v>
      </c>
      <c r="B530" s="59">
        <v>0.7636266790123456</v>
      </c>
    </row>
    <row r="531" spans="1:2">
      <c r="A531" s="58">
        <v>42.149092058324321</v>
      </c>
      <c r="B531" s="59">
        <v>0.92157770370370362</v>
      </c>
    </row>
    <row r="532" spans="1:2">
      <c r="A532" s="58">
        <v>42.140508508747402</v>
      </c>
      <c r="B532" s="59">
        <v>0.99185624999999977</v>
      </c>
    </row>
    <row r="533" spans="1:2">
      <c r="A533" s="58">
        <v>42.131924959170483</v>
      </c>
      <c r="B533" s="59">
        <v>1.0096902499999998</v>
      </c>
    </row>
    <row r="534" spans="1:2">
      <c r="A534" s="58">
        <v>42.123341409593557</v>
      </c>
      <c r="B534" s="59">
        <v>0.94514833333333348</v>
      </c>
    </row>
    <row r="535" spans="1:2">
      <c r="A535" s="58">
        <v>42.114757860016631</v>
      </c>
      <c r="B535" s="59">
        <v>0.88757624999999984</v>
      </c>
    </row>
    <row r="536" spans="1:2">
      <c r="A536" s="58">
        <v>42.106174310439705</v>
      </c>
      <c r="B536" s="59">
        <v>0.74701324999999985</v>
      </c>
    </row>
    <row r="537" spans="1:2">
      <c r="A537" s="58">
        <v>42.099713205629392</v>
      </c>
      <c r="B537" s="59">
        <v>1.2</v>
      </c>
    </row>
    <row r="538" spans="1:2">
      <c r="A538" s="58">
        <v>42.097590760862786</v>
      </c>
      <c r="B538" s="59">
        <v>0.76845633333333341</v>
      </c>
    </row>
    <row r="539" spans="1:2">
      <c r="A539" s="58">
        <v>42.097016864738073</v>
      </c>
      <c r="B539" s="59">
        <v>0.44</v>
      </c>
    </row>
    <row r="540" spans="1:2">
      <c r="A540" s="58">
        <v>42.092662525410475</v>
      </c>
      <c r="B540" s="59">
        <v>1.1000000000000001</v>
      </c>
    </row>
    <row r="541" spans="1:2">
      <c r="A541" s="58">
        <v>42.089007211285868</v>
      </c>
      <c r="B541" s="59">
        <v>0.78177024999999978</v>
      </c>
    </row>
    <row r="542" spans="1:2">
      <c r="A542" s="58">
        <v>42.080423661708942</v>
      </c>
      <c r="B542" s="59">
        <v>0.76904133333333335</v>
      </c>
    </row>
    <row r="543" spans="1:2">
      <c r="A543" s="58">
        <v>42.071840112132016</v>
      </c>
      <c r="B543" s="59">
        <v>0.74889824999999977</v>
      </c>
    </row>
    <row r="544" spans="1:2">
      <c r="A544" s="58">
        <v>42.063256562555097</v>
      </c>
      <c r="B544" s="59">
        <v>0.97022724999999976</v>
      </c>
    </row>
    <row r="545" spans="1:2">
      <c r="A545" s="58">
        <v>42.055424550430025</v>
      </c>
      <c r="B545" s="59">
        <v>0.81499999999999995</v>
      </c>
    </row>
    <row r="546" spans="1:2">
      <c r="A546" s="58">
        <v>42.055424550430025</v>
      </c>
      <c r="B546" s="59">
        <v>0.69</v>
      </c>
    </row>
    <row r="547" spans="1:2">
      <c r="A547" s="58">
        <v>42.054673012978178</v>
      </c>
      <c r="B547" s="59">
        <v>0.86812024999999982</v>
      </c>
    </row>
    <row r="548" spans="1:2">
      <c r="A548" s="58">
        <v>42.047806173316637</v>
      </c>
      <c r="B548" s="59">
        <v>0.98529057142857135</v>
      </c>
    </row>
    <row r="549" spans="1:2">
      <c r="A549" s="58">
        <v>42.046089463401252</v>
      </c>
      <c r="B549" s="59">
        <v>0.85477335802469145</v>
      </c>
    </row>
    <row r="550" spans="1:2">
      <c r="A550" s="58">
        <v>42.037505913824333</v>
      </c>
      <c r="B550" s="59">
        <v>0.80643738271604937</v>
      </c>
    </row>
    <row r="551" spans="1:2">
      <c r="A551" s="58">
        <v>42.028922364247414</v>
      </c>
      <c r="B551" s="59">
        <v>0.80218340740740746</v>
      </c>
    </row>
    <row r="552" spans="1:2">
      <c r="A552" s="58">
        <v>42.022913879543566</v>
      </c>
      <c r="B552" s="59">
        <v>0.88335550176366839</v>
      </c>
    </row>
    <row r="553" spans="1:2">
      <c r="A553" s="58">
        <v>42.020338814670488</v>
      </c>
      <c r="B553" s="59">
        <v>0.80773945679012349</v>
      </c>
    </row>
    <row r="554" spans="1:2">
      <c r="A554" s="58">
        <v>42.007694292415948</v>
      </c>
      <c r="B554" s="59">
        <v>0.83</v>
      </c>
    </row>
    <row r="555" spans="1:2">
      <c r="A555" s="58">
        <v>41.998297107114929</v>
      </c>
      <c r="B555" s="59">
        <v>0.95742148148148143</v>
      </c>
    </row>
    <row r="556" spans="1:2">
      <c r="A556" s="58">
        <v>41.995661243158715</v>
      </c>
      <c r="B556" s="59">
        <v>0.13</v>
      </c>
    </row>
    <row r="557" spans="1:2">
      <c r="A557" s="58">
        <v>41.995195725827472</v>
      </c>
      <c r="B557" s="59">
        <v>1.0740385714285714</v>
      </c>
    </row>
    <row r="558" spans="1:2">
      <c r="A558" s="58">
        <v>41.959126661454256</v>
      </c>
      <c r="B558" s="59">
        <v>0.80200000000000005</v>
      </c>
    </row>
    <row r="559" spans="1:2">
      <c r="A559" s="58">
        <v>41.956614542611412</v>
      </c>
      <c r="B559" s="59">
        <v>0.623</v>
      </c>
    </row>
    <row r="560" spans="1:2">
      <c r="A560" s="58">
        <v>41.945573625228043</v>
      </c>
      <c r="B560" s="59">
        <v>1.0437749999999997</v>
      </c>
    </row>
    <row r="561" spans="1:2">
      <c r="A561" s="58">
        <v>41.930221333107106</v>
      </c>
      <c r="B561" s="59">
        <v>1.0710049999999998</v>
      </c>
    </row>
    <row r="562" spans="1:2">
      <c r="A562" s="58">
        <v>41.924327799164949</v>
      </c>
      <c r="B562" s="59">
        <v>1.1542949999999998</v>
      </c>
    </row>
    <row r="563" spans="1:2">
      <c r="A563" s="58">
        <v>41.920607505863956</v>
      </c>
      <c r="B563" s="59">
        <v>0.72599999999999998</v>
      </c>
    </row>
    <row r="564" spans="1:2">
      <c r="A564" s="58">
        <v>41.918434265222785</v>
      </c>
      <c r="B564" s="59">
        <v>1.1295549999999996</v>
      </c>
    </row>
    <row r="565" spans="1:2">
      <c r="A565" s="58">
        <v>41.912540731280622</v>
      </c>
      <c r="B565" s="59">
        <v>1.1317249999999996</v>
      </c>
    </row>
    <row r="566" spans="1:2">
      <c r="A566" s="58">
        <v>41.911614120406568</v>
      </c>
      <c r="B566" s="59">
        <v>0.47</v>
      </c>
    </row>
    <row r="567" spans="1:2">
      <c r="A567" s="58">
        <v>41.911396403440186</v>
      </c>
      <c r="B567" s="59">
        <v>0.59</v>
      </c>
    </row>
    <row r="568" spans="1:2">
      <c r="A568" s="58">
        <v>41.902227046881848</v>
      </c>
      <c r="B568" s="59">
        <v>1.0892649999999997</v>
      </c>
    </row>
    <row r="569" spans="1:2">
      <c r="A569" s="58">
        <v>41.896333512939677</v>
      </c>
      <c r="B569" s="59">
        <v>1.0601849999999997</v>
      </c>
    </row>
    <row r="570" spans="1:2">
      <c r="A570" s="58">
        <v>41.89043997899752</v>
      </c>
      <c r="B570" s="59">
        <v>1.0582749999999996</v>
      </c>
    </row>
    <row r="571" spans="1:2">
      <c r="A571" s="58">
        <v>41.884546445055364</v>
      </c>
      <c r="B571" s="59">
        <v>1.1076849999999998</v>
      </c>
    </row>
    <row r="572" spans="1:2">
      <c r="A572" s="58">
        <v>41.8786529111132</v>
      </c>
      <c r="B572" s="59">
        <v>1.1426685714285714</v>
      </c>
    </row>
    <row r="573" spans="1:2">
      <c r="A573" s="58">
        <v>41.872759377171043</v>
      </c>
      <c r="B573" s="59">
        <v>1.1657525000000002</v>
      </c>
    </row>
    <row r="574" spans="1:2">
      <c r="A574" s="58">
        <v>41.866865843228879</v>
      </c>
      <c r="B574" s="59">
        <v>1.0016779999999996</v>
      </c>
    </row>
    <row r="575" spans="1:2">
      <c r="A575" s="58">
        <v>41.861991399530879</v>
      </c>
      <c r="B575" s="59">
        <v>0.62</v>
      </c>
    </row>
    <row r="576" spans="1:2">
      <c r="A576" s="58">
        <v>41.860972309286716</v>
      </c>
      <c r="B576" s="59">
        <v>1.0361745</v>
      </c>
    </row>
    <row r="577" spans="1:2">
      <c r="A577" s="58">
        <v>41.855078775344559</v>
      </c>
      <c r="B577" s="59">
        <v>1.1143625000000001</v>
      </c>
    </row>
    <row r="578" spans="1:2">
      <c r="A578" s="58">
        <v>41.849185241402395</v>
      </c>
      <c r="B578" s="59">
        <v>1.0093129999999997</v>
      </c>
    </row>
    <row r="579" spans="1:2">
      <c r="A579" s="58">
        <v>41.843291707460232</v>
      </c>
      <c r="B579" s="59">
        <v>1.0167469999999996</v>
      </c>
    </row>
    <row r="580" spans="1:2">
      <c r="A580" s="58">
        <v>41.837398173518082</v>
      </c>
      <c r="B580" s="59">
        <v>1.0400055000000001</v>
      </c>
    </row>
    <row r="581" spans="1:2">
      <c r="A581" s="58">
        <v>41.831504639575911</v>
      </c>
      <c r="B581" s="59">
        <v>0.8848579999999997</v>
      </c>
    </row>
    <row r="582" spans="1:2">
      <c r="A582" s="58">
        <v>41.825611105633755</v>
      </c>
      <c r="B582" s="59">
        <v>1.0434725</v>
      </c>
    </row>
    <row r="583" spans="1:2">
      <c r="A583" s="58">
        <v>41.82012275215012</v>
      </c>
      <c r="B583" s="59">
        <v>1.1000000000000001</v>
      </c>
    </row>
    <row r="584" spans="1:2">
      <c r="A584" s="58">
        <v>41.819717571691598</v>
      </c>
      <c r="B584" s="59">
        <v>0.99814999999999976</v>
      </c>
    </row>
    <row r="585" spans="1:2">
      <c r="A585" s="58">
        <v>41.813824037749434</v>
      </c>
      <c r="B585" s="59">
        <v>1.0337175000000001</v>
      </c>
    </row>
    <row r="586" spans="1:2">
      <c r="A586" s="58">
        <v>41.80793050380727</v>
      </c>
      <c r="B586" s="59">
        <v>0.97595414285714299</v>
      </c>
    </row>
    <row r="587" spans="1:2">
      <c r="A587" s="58">
        <v>41.802036969865114</v>
      </c>
      <c r="B587" s="59">
        <v>1.1521525000000001</v>
      </c>
    </row>
    <row r="588" spans="1:2">
      <c r="A588" s="58">
        <v>41.791723285466325</v>
      </c>
      <c r="B588" s="59">
        <v>1.019644142857143</v>
      </c>
    </row>
    <row r="589" spans="1:2">
      <c r="A589" s="58">
        <v>41.785829751524176</v>
      </c>
      <c r="B589" s="59">
        <v>1.2600425000000002</v>
      </c>
    </row>
    <row r="590" spans="1:2">
      <c r="A590" s="58">
        <v>41.779936217582012</v>
      </c>
      <c r="B590" s="59">
        <v>1.154207142857143</v>
      </c>
    </row>
    <row r="591" spans="1:2">
      <c r="A591" s="58">
        <v>41.774042683639848</v>
      </c>
      <c r="B591" s="59">
        <v>1.0608508333333333</v>
      </c>
    </row>
    <row r="592" spans="1:2">
      <c r="A592" s="58">
        <v>41.768149149697692</v>
      </c>
      <c r="B592" s="59">
        <v>1.0813271428571429</v>
      </c>
    </row>
    <row r="593" spans="1:2">
      <c r="A593" s="58">
        <v>41.762255615755528</v>
      </c>
      <c r="B593" s="59">
        <v>1.0676425</v>
      </c>
    </row>
    <row r="594" spans="1:2">
      <c r="A594" s="58">
        <v>41.756362081813364</v>
      </c>
      <c r="B594" s="59">
        <v>1.0170661428571428</v>
      </c>
    </row>
    <row r="595" spans="1:2">
      <c r="A595" s="58">
        <v>41.750468547871208</v>
      </c>
      <c r="B595" s="59">
        <v>1.1324825000000001</v>
      </c>
    </row>
    <row r="596" spans="1:2">
      <c r="A596" s="58">
        <v>41.749783424550429</v>
      </c>
      <c r="B596" s="59">
        <v>0.92</v>
      </c>
    </row>
    <row r="597" spans="1:2">
      <c r="A597" s="58">
        <v>41.744575013929044</v>
      </c>
      <c r="B597" s="59">
        <v>1.1153871428571429</v>
      </c>
    </row>
    <row r="598" spans="1:2">
      <c r="A598" s="58">
        <v>41.73868147998688</v>
      </c>
      <c r="B598" s="59">
        <v>1.0941325000000002</v>
      </c>
    </row>
    <row r="599" spans="1:2">
      <c r="A599" s="58">
        <v>41.732787946044724</v>
      </c>
      <c r="B599" s="59">
        <v>1.0963071428571429</v>
      </c>
    </row>
    <row r="600" spans="1:2">
      <c r="A600" s="58">
        <v>41.730733189992179</v>
      </c>
      <c r="B600" s="59">
        <v>0.14000000000000001</v>
      </c>
    </row>
    <row r="601" spans="1:2">
      <c r="A601" s="58">
        <v>41.726894412102567</v>
      </c>
      <c r="B601" s="59">
        <v>1.2571125000000001</v>
      </c>
    </row>
    <row r="602" spans="1:2">
      <c r="A602" s="58">
        <v>41.726203002345585</v>
      </c>
      <c r="B602" s="59">
        <v>0.87</v>
      </c>
    </row>
    <row r="603" spans="1:2">
      <c r="A603" s="58">
        <v>41.721000878160403</v>
      </c>
      <c r="B603" s="59">
        <v>1.1336271428571429</v>
      </c>
    </row>
    <row r="604" spans="1:2">
      <c r="A604" s="58">
        <v>41.715107344218247</v>
      </c>
      <c r="B604" s="59">
        <v>1.1556625</v>
      </c>
    </row>
    <row r="605" spans="1:2">
      <c r="A605" s="58">
        <v>41.709213810276083</v>
      </c>
      <c r="B605" s="59">
        <v>1.0298451428571429</v>
      </c>
    </row>
    <row r="606" spans="1:2">
      <c r="A606" s="58">
        <v>41.703320276333919</v>
      </c>
      <c r="B606" s="59">
        <v>1.2389125000000001</v>
      </c>
    </row>
    <row r="607" spans="1:2">
      <c r="A607" s="58">
        <v>41.697426742391762</v>
      </c>
      <c r="B607" s="59">
        <v>1.1143271428571428</v>
      </c>
    </row>
    <row r="608" spans="1:2">
      <c r="A608" s="58">
        <v>41.691533208449599</v>
      </c>
      <c r="B608" s="59">
        <v>1.2604325000000001</v>
      </c>
    </row>
    <row r="609" spans="1:2">
      <c r="A609" s="58">
        <v>41.681219524050825</v>
      </c>
      <c r="B609" s="59">
        <v>1.2737671428571429</v>
      </c>
    </row>
    <row r="610" spans="1:2">
      <c r="A610" s="58">
        <v>41.678606724003124</v>
      </c>
      <c r="B610" s="59">
        <v>0.94</v>
      </c>
    </row>
    <row r="611" spans="1:2">
      <c r="A611" s="58">
        <v>41.675325990108654</v>
      </c>
      <c r="B611" s="59">
        <v>1.2958325000000002</v>
      </c>
    </row>
    <row r="612" spans="1:2">
      <c r="A612" s="58">
        <v>41.669432456166497</v>
      </c>
      <c r="B612" s="59">
        <v>1.2977671428571429</v>
      </c>
    </row>
    <row r="613" spans="1:2">
      <c r="A613" s="58">
        <v>41.66353892222434</v>
      </c>
      <c r="B613" s="59">
        <v>1.1838025000000001</v>
      </c>
    </row>
    <row r="614" spans="1:2">
      <c r="A614" s="58">
        <v>41.657645388282177</v>
      </c>
      <c r="B614" s="59">
        <v>1.0460971428571428</v>
      </c>
    </row>
    <row r="615" spans="1:2">
      <c r="A615" s="58">
        <v>41.651751854340013</v>
      </c>
      <c r="B615" s="59">
        <v>1.1386125</v>
      </c>
    </row>
    <row r="616" spans="1:2">
      <c r="A616" s="58">
        <v>41.645858320397856</v>
      </c>
      <c r="B616" s="59">
        <v>1.0663771428571429</v>
      </c>
    </row>
    <row r="617" spans="1:2">
      <c r="A617" s="58">
        <v>41.640698850664585</v>
      </c>
      <c r="B617" s="59">
        <v>0.63</v>
      </c>
    </row>
    <row r="618" spans="1:2">
      <c r="A618" s="58">
        <v>41.639964786455693</v>
      </c>
      <c r="B618" s="59">
        <v>1.0575425000000001</v>
      </c>
    </row>
    <row r="619" spans="1:2">
      <c r="A619" s="58">
        <v>41.634071252513529</v>
      </c>
      <c r="B619" s="59">
        <v>1.1564228571428572</v>
      </c>
    </row>
    <row r="620" spans="1:2">
      <c r="A620" s="58">
        <v>41.628177718571379</v>
      </c>
      <c r="B620" s="59">
        <v>1.1764125000000001</v>
      </c>
    </row>
    <row r="621" spans="1:2">
      <c r="A621" s="58">
        <v>41.624847380766219</v>
      </c>
      <c r="B621" s="59">
        <v>0.86</v>
      </c>
    </row>
    <row r="622" spans="1:2">
      <c r="A622" s="58">
        <v>41.622284184629208</v>
      </c>
      <c r="B622" s="59">
        <v>1.0116001428571431</v>
      </c>
    </row>
    <row r="623" spans="1:2">
      <c r="A623" s="58">
        <v>41.616390650687052</v>
      </c>
      <c r="B623" s="59">
        <v>1.2109925000000001</v>
      </c>
    </row>
    <row r="624" spans="1:2">
      <c r="A624" s="58">
        <v>41.610497116744888</v>
      </c>
      <c r="B624" s="59">
        <v>1.0558885714285713</v>
      </c>
    </row>
    <row r="625" spans="1:2">
      <c r="A625" s="58">
        <v>41.609104769351056</v>
      </c>
      <c r="B625" s="59">
        <v>0.96</v>
      </c>
    </row>
    <row r="626" spans="1:2">
      <c r="A626" s="58">
        <v>41.604603582802731</v>
      </c>
      <c r="B626" s="59">
        <v>1.2536025000000002</v>
      </c>
    </row>
    <row r="627" spans="1:2">
      <c r="A627" s="58">
        <v>41.598710048860568</v>
      </c>
      <c r="B627" s="59">
        <v>1.2037071428571429</v>
      </c>
    </row>
    <row r="628" spans="1:2">
      <c r="A628" s="58">
        <v>41.592816514918411</v>
      </c>
      <c r="B628" s="59">
        <v>1.2625025000000001</v>
      </c>
    </row>
    <row r="629" spans="1:2">
      <c r="A629" s="58">
        <v>41.586922980976247</v>
      </c>
      <c r="B629" s="59">
        <v>1.1611071428571429</v>
      </c>
    </row>
    <row r="630" spans="1:2">
      <c r="A630" s="58">
        <v>41.581029447034091</v>
      </c>
      <c r="B630" s="59">
        <v>1.2141325000000001</v>
      </c>
    </row>
    <row r="631" spans="1:2">
      <c r="A631" s="58">
        <v>41.570715762635302</v>
      </c>
      <c r="B631" s="59">
        <v>0.9905451428571429</v>
      </c>
    </row>
    <row r="632" spans="1:2">
      <c r="A632" s="58">
        <v>41.564822228693146</v>
      </c>
      <c r="B632" s="59">
        <v>1.3330929999999994</v>
      </c>
    </row>
    <row r="633" spans="1:2">
      <c r="A633" s="58">
        <v>41.564724003127445</v>
      </c>
      <c r="B633" s="59">
        <v>0.58399999999999996</v>
      </c>
    </row>
    <row r="634" spans="1:2">
      <c r="A634" s="58">
        <v>41.558928694750989</v>
      </c>
      <c r="B634" s="59">
        <v>1.0932171428571429</v>
      </c>
    </row>
    <row r="635" spans="1:2">
      <c r="A635" s="58">
        <v>41.557187646598905</v>
      </c>
      <c r="B635" s="59">
        <v>0.69</v>
      </c>
    </row>
    <row r="636" spans="1:2">
      <c r="A636" s="58">
        <v>41.553035160808825</v>
      </c>
      <c r="B636" s="59">
        <v>1.0792129999999993</v>
      </c>
    </row>
    <row r="637" spans="1:2">
      <c r="A637" s="58">
        <v>41.547141626866662</v>
      </c>
      <c r="B637" s="59">
        <v>1.0436271428571429</v>
      </c>
    </row>
    <row r="638" spans="1:2">
      <c r="A638" s="58">
        <v>41.541248092924505</v>
      </c>
      <c r="B638" s="59">
        <v>1.1774129999999994</v>
      </c>
    </row>
    <row r="639" spans="1:2">
      <c r="A639" s="58">
        <v>41.540800258014073</v>
      </c>
      <c r="B639" s="59">
        <v>0.75</v>
      </c>
    </row>
    <row r="640" spans="1:2">
      <c r="A640" s="58">
        <v>41.535354558982341</v>
      </c>
      <c r="B640" s="59">
        <v>1.0138071428571429</v>
      </c>
    </row>
    <row r="641" spans="1:2">
      <c r="A641" s="58">
        <v>41.529461025040185</v>
      </c>
      <c r="B641" s="59">
        <v>1.0194029999999994</v>
      </c>
    </row>
    <row r="642" spans="1:2">
      <c r="A642" s="58">
        <v>41.523567491098021</v>
      </c>
      <c r="B642" s="59">
        <v>1.004607142857143</v>
      </c>
    </row>
    <row r="643" spans="1:2">
      <c r="A643" s="58">
        <v>41.517673957155857</v>
      </c>
      <c r="B643" s="59">
        <v>1.2710129999999993</v>
      </c>
    </row>
    <row r="644" spans="1:2">
      <c r="A644" s="58">
        <v>41.516993745113368</v>
      </c>
      <c r="B644" s="59">
        <v>0.48499999999999999</v>
      </c>
    </row>
    <row r="645" spans="1:2">
      <c r="A645" s="58">
        <v>41.516081008600473</v>
      </c>
      <c r="B645" s="59">
        <v>0.49</v>
      </c>
    </row>
    <row r="646" spans="1:2">
      <c r="A646" s="58">
        <v>41.5117804232137</v>
      </c>
      <c r="B646" s="59">
        <v>1.044227142857143</v>
      </c>
    </row>
    <row r="647" spans="1:2">
      <c r="A647" s="58">
        <v>41.505886889271544</v>
      </c>
      <c r="B647" s="59">
        <v>1.3471629999999992</v>
      </c>
    </row>
    <row r="648" spans="1:2">
      <c r="A648" s="58">
        <v>41.501921032056295</v>
      </c>
      <c r="B648" s="59">
        <v>0.95</v>
      </c>
    </row>
    <row r="649" spans="1:2">
      <c r="A649" s="58">
        <v>41.501921032056295</v>
      </c>
      <c r="B649" s="59">
        <v>1.02</v>
      </c>
    </row>
    <row r="650" spans="1:2">
      <c r="A650" s="58">
        <v>41.49999335532938</v>
      </c>
      <c r="B650" s="59">
        <v>0.87239114285714292</v>
      </c>
    </row>
    <row r="651" spans="1:2">
      <c r="A651" s="58">
        <v>41.498571540265836</v>
      </c>
      <c r="B651" s="59">
        <v>1.07</v>
      </c>
    </row>
    <row r="652" spans="1:2">
      <c r="A652" s="58">
        <v>41.493363129644443</v>
      </c>
      <c r="B652" s="59">
        <v>1.2277629999999993</v>
      </c>
    </row>
    <row r="653" spans="1:2">
      <c r="A653" s="58">
        <v>41.48820628744506</v>
      </c>
      <c r="B653" s="59">
        <v>0.91695514285714297</v>
      </c>
    </row>
    <row r="654" spans="1:2">
      <c r="A654" s="58">
        <v>41.482312753502896</v>
      </c>
      <c r="B654" s="59">
        <v>1.0568929999999994</v>
      </c>
    </row>
    <row r="655" spans="1:2">
      <c r="A655" s="58">
        <v>41.476419219560739</v>
      </c>
      <c r="B655" s="59">
        <v>1.261317142857143</v>
      </c>
    </row>
    <row r="656" spans="1:2">
      <c r="A656" s="58">
        <v>41.470525685618576</v>
      </c>
      <c r="B656" s="59">
        <v>1.4041129999999993</v>
      </c>
    </row>
    <row r="657" spans="1:2">
      <c r="A657" s="58">
        <v>41.460212001219794</v>
      </c>
      <c r="B657" s="59">
        <v>1.1573371428571428</v>
      </c>
    </row>
    <row r="658" spans="1:2">
      <c r="A658" s="58">
        <v>41.454318467277631</v>
      </c>
      <c r="B658" s="59">
        <v>1.1053029999999993</v>
      </c>
    </row>
    <row r="659" spans="1:2">
      <c r="A659" s="58">
        <v>41.448424933335474</v>
      </c>
      <c r="B659" s="59">
        <v>1.045477142857143</v>
      </c>
    </row>
    <row r="660" spans="1:2">
      <c r="A660" s="58">
        <v>41.442531399393317</v>
      </c>
      <c r="B660" s="59">
        <v>0.83317599999999936</v>
      </c>
    </row>
    <row r="661" spans="1:2">
      <c r="A661" s="58">
        <v>41.436637865451154</v>
      </c>
      <c r="B661" s="59">
        <v>0.48391412499999997</v>
      </c>
    </row>
    <row r="662" spans="1:2">
      <c r="A662" s="58">
        <v>41.43074433150899</v>
      </c>
      <c r="B662" s="59">
        <v>0.54712299999999936</v>
      </c>
    </row>
    <row r="663" spans="1:2">
      <c r="A663" s="58">
        <v>41.429603496430495</v>
      </c>
      <c r="B663" s="59">
        <v>0.89283550000000012</v>
      </c>
    </row>
    <row r="664" spans="1:2">
      <c r="A664" s="58">
        <v>41.428462661352</v>
      </c>
      <c r="B664" s="59">
        <v>0.88462666666666667</v>
      </c>
    </row>
    <row r="665" spans="1:2">
      <c r="A665" s="58">
        <v>41.426180991195011</v>
      </c>
      <c r="B665" s="59">
        <v>0.85912262499999992</v>
      </c>
    </row>
    <row r="666" spans="1:2">
      <c r="A666" s="58">
        <v>41.421617650881032</v>
      </c>
      <c r="B666" s="59">
        <v>0.87591299999999928</v>
      </c>
    </row>
    <row r="667" spans="1:2">
      <c r="A667" s="58">
        <v>41.420695856137606</v>
      </c>
      <c r="B667" s="59">
        <v>0.52</v>
      </c>
    </row>
    <row r="668" spans="1:2">
      <c r="A668" s="58">
        <v>41.417054310567053</v>
      </c>
      <c r="B668" s="59">
        <v>0.88285836111111105</v>
      </c>
    </row>
    <row r="669" spans="1:2">
      <c r="A669" s="58">
        <v>41.415085457388585</v>
      </c>
      <c r="B669" s="59">
        <v>0.27</v>
      </c>
    </row>
    <row r="670" spans="1:2">
      <c r="A670" s="58">
        <v>41.412490970253074</v>
      </c>
      <c r="B670" s="59">
        <v>1.2430829999999993</v>
      </c>
    </row>
    <row r="671" spans="1:2">
      <c r="A671" s="58">
        <v>41.407927629939088</v>
      </c>
      <c r="B671" s="59">
        <v>1.4015637499999998</v>
      </c>
    </row>
    <row r="672" spans="1:2">
      <c r="A672" s="58">
        <v>41.40336428962511</v>
      </c>
      <c r="B672" s="59">
        <v>1.3747329999999993</v>
      </c>
    </row>
    <row r="673" spans="1:2">
      <c r="A673" s="58">
        <v>41.398800949311131</v>
      </c>
      <c r="B673" s="59">
        <v>1.1949537499999998</v>
      </c>
    </row>
    <row r="674" spans="1:2">
      <c r="A674" s="58">
        <v>41.394237608997152</v>
      </c>
      <c r="B674" s="59">
        <v>1.3202629999999993</v>
      </c>
    </row>
    <row r="675" spans="1:2">
      <c r="A675" s="58">
        <v>41.389674268683173</v>
      </c>
      <c r="B675" s="59">
        <v>1.1327937499999998</v>
      </c>
    </row>
    <row r="676" spans="1:2">
      <c r="A676" s="58">
        <v>41.385110928369194</v>
      </c>
      <c r="B676" s="59">
        <v>1.4258629999999994</v>
      </c>
    </row>
    <row r="677" spans="1:2">
      <c r="A677" s="58">
        <v>41.380547588055208</v>
      </c>
      <c r="B677" s="59">
        <v>1.2904637499999998</v>
      </c>
    </row>
    <row r="678" spans="1:2">
      <c r="A678" s="58">
        <v>41.375984247741229</v>
      </c>
      <c r="B678" s="59">
        <v>1.3175229999999993</v>
      </c>
    </row>
    <row r="679" spans="1:2">
      <c r="A679" s="58">
        <v>41.372965598123535</v>
      </c>
      <c r="B679" s="59">
        <v>0.49</v>
      </c>
    </row>
    <row r="680" spans="1:2">
      <c r="A680" s="58">
        <v>41.367998402191766</v>
      </c>
      <c r="B680" s="59">
        <v>1.4455037499999999</v>
      </c>
    </row>
    <row r="681" spans="1:2">
      <c r="A681" s="58">
        <v>41.364148060985144</v>
      </c>
      <c r="B681" s="59">
        <v>1.32</v>
      </c>
    </row>
    <row r="682" spans="1:2">
      <c r="A682" s="58">
        <v>41.36343506187778</v>
      </c>
      <c r="B682" s="59">
        <v>1.3283929999999993</v>
      </c>
    </row>
    <row r="683" spans="1:2">
      <c r="A683" s="58">
        <v>41.361242376856922</v>
      </c>
      <c r="B683" s="59">
        <v>0.95</v>
      </c>
    </row>
    <row r="684" spans="1:2">
      <c r="A684" s="58">
        <v>41.358871721563808</v>
      </c>
      <c r="B684" s="59">
        <v>1.3569837499999997</v>
      </c>
    </row>
    <row r="685" spans="1:2">
      <c r="A685" s="58">
        <v>41.35430838124983</v>
      </c>
      <c r="B685" s="59">
        <v>1.4371129999999994</v>
      </c>
    </row>
    <row r="686" spans="1:2">
      <c r="A686" s="58">
        <v>41.349745040935851</v>
      </c>
      <c r="B686" s="59">
        <v>1.3950237499999998</v>
      </c>
    </row>
    <row r="687" spans="1:2">
      <c r="A687" s="58">
        <v>41.345181700621865</v>
      </c>
      <c r="B687" s="59">
        <v>1.3513729999999993</v>
      </c>
    </row>
    <row r="688" spans="1:2">
      <c r="A688" s="58">
        <v>41.340618360307886</v>
      </c>
      <c r="B688" s="59">
        <v>1.5531837499999999</v>
      </c>
    </row>
    <row r="689" spans="1:2">
      <c r="A689" s="58">
        <v>41.336055019993907</v>
      </c>
      <c r="B689" s="59">
        <v>1.4312829999999994</v>
      </c>
    </row>
    <row r="690" spans="1:2">
      <c r="A690" s="58">
        <v>41.331491679679928</v>
      </c>
      <c r="B690" s="59">
        <v>1.5814137499999998</v>
      </c>
    </row>
    <row r="691" spans="1:2">
      <c r="A691" s="58">
        <v>41.326928339365949</v>
      </c>
      <c r="B691" s="59">
        <v>1.5870629999999992</v>
      </c>
    </row>
    <row r="692" spans="1:2">
      <c r="A692" s="58">
        <v>41.32439796716185</v>
      </c>
      <c r="B692" s="59">
        <v>0.66</v>
      </c>
    </row>
    <row r="693" spans="1:2">
      <c r="A693" s="58">
        <v>41.32236499905197</v>
      </c>
      <c r="B693" s="59">
        <v>1.3499637499999997</v>
      </c>
    </row>
    <row r="694" spans="1:2">
      <c r="A694" s="58">
        <v>41.321885848319006</v>
      </c>
      <c r="B694" s="59">
        <v>0.56999999999999995</v>
      </c>
    </row>
    <row r="695" spans="1:2">
      <c r="A695" s="58">
        <v>41.317801658737984</v>
      </c>
      <c r="B695" s="59">
        <v>1.3856829999999993</v>
      </c>
    </row>
    <row r="696" spans="1:2">
      <c r="A696" s="58">
        <v>41.313238318424006</v>
      </c>
      <c r="B696" s="59">
        <v>1.3886637499999999</v>
      </c>
    </row>
    <row r="697" spans="1:2">
      <c r="A697" s="58">
        <v>41.308736405986565</v>
      </c>
      <c r="B697" s="59">
        <v>1.4174829999999994</v>
      </c>
    </row>
    <row r="698" spans="1:2">
      <c r="A698" s="58">
        <v>41.306108504398829</v>
      </c>
      <c r="B698" s="59">
        <v>1.04</v>
      </c>
    </row>
    <row r="699" spans="1:2">
      <c r="A699" s="58">
        <v>41.30429363069031</v>
      </c>
      <c r="B699" s="59">
        <v>1.4088737499999997</v>
      </c>
    </row>
    <row r="700" spans="1:2">
      <c r="A700" s="58">
        <v>41.299850855394055</v>
      </c>
      <c r="B700" s="59">
        <v>1.2851629999999994</v>
      </c>
    </row>
    <row r="701" spans="1:2">
      <c r="A701" s="58">
        <v>41.295408080097808</v>
      </c>
      <c r="B701" s="59">
        <v>1.4912737499999997</v>
      </c>
    </row>
    <row r="702" spans="1:2">
      <c r="A702" s="58">
        <v>41.292249266862171</v>
      </c>
      <c r="B702" s="59">
        <v>0.64</v>
      </c>
    </row>
    <row r="703" spans="1:2">
      <c r="A703" s="58">
        <v>41.291520651713583</v>
      </c>
      <c r="B703" s="59">
        <v>1.4511929999999993</v>
      </c>
    </row>
    <row r="704" spans="1:2">
      <c r="A704" s="58">
        <v>41.289299264065455</v>
      </c>
      <c r="B704" s="59">
        <v>1.2640837499999997</v>
      </c>
    </row>
    <row r="705" spans="1:2">
      <c r="A705" s="58">
        <v>41.288743917153425</v>
      </c>
      <c r="B705" s="59">
        <v>1.2076837499999997</v>
      </c>
    </row>
    <row r="706" spans="1:2">
      <c r="A706" s="58">
        <v>41.288490967741936</v>
      </c>
      <c r="B706" s="59">
        <v>1.38</v>
      </c>
    </row>
    <row r="707" spans="1:2">
      <c r="A707" s="58">
        <v>41.288188570241395</v>
      </c>
      <c r="B707" s="59">
        <v>1.2611637499999997</v>
      </c>
    </row>
    <row r="708" spans="1:2">
      <c r="A708" s="58">
        <v>41.288173020527857</v>
      </c>
      <c r="B708" s="59">
        <v>0.66</v>
      </c>
    </row>
    <row r="709" spans="1:2">
      <c r="A709" s="58">
        <v>41.287633223329365</v>
      </c>
      <c r="B709" s="59">
        <v>1.5763437499999997</v>
      </c>
    </row>
    <row r="710" spans="1:2">
      <c r="A710" s="58">
        <v>41.287077876417335</v>
      </c>
      <c r="B710" s="59">
        <v>1.3931737499999999</v>
      </c>
    </row>
    <row r="711" spans="1:2">
      <c r="A711" s="58">
        <v>41.285411835681238</v>
      </c>
      <c r="B711" s="59">
        <v>1.5232137499999998</v>
      </c>
    </row>
    <row r="712" spans="1:2">
      <c r="A712" s="58">
        <v>41.28096906038499</v>
      </c>
      <c r="B712" s="59">
        <v>1.5612337499999998</v>
      </c>
    </row>
    <row r="713" spans="1:2">
      <c r="A713" s="58">
        <v>41.277081632000765</v>
      </c>
      <c r="B713" s="59">
        <v>1.5281637499999998</v>
      </c>
    </row>
    <row r="714" spans="1:2">
      <c r="A714" s="58">
        <v>41.272083509792488</v>
      </c>
      <c r="B714" s="59">
        <v>1.5679237499999998</v>
      </c>
    </row>
    <row r="715" spans="1:2">
      <c r="A715" s="58">
        <v>41.267085387584203</v>
      </c>
      <c r="B715" s="59">
        <v>1.6107537499999998</v>
      </c>
    </row>
    <row r="716" spans="1:2">
      <c r="A716" s="58">
        <v>41.265346041055722</v>
      </c>
      <c r="B716" s="59">
        <v>0.56000000000000005</v>
      </c>
    </row>
    <row r="717" spans="1:2">
      <c r="A717" s="58">
        <v>41.263197959199978</v>
      </c>
      <c r="B717" s="59">
        <v>1.5628737499999998</v>
      </c>
    </row>
    <row r="718" spans="1:2">
      <c r="A718" s="58">
        <v>41.262900293255136</v>
      </c>
      <c r="B718" s="59">
        <v>0.56000000000000005</v>
      </c>
    </row>
    <row r="719" spans="1:2">
      <c r="A719" s="58">
        <v>41.255423102431536</v>
      </c>
      <c r="B719" s="59">
        <v>1.2377637499999998</v>
      </c>
    </row>
    <row r="720" spans="1:2">
      <c r="A720" s="58">
        <v>41.252302052785929</v>
      </c>
      <c r="B720" s="59">
        <v>0.99</v>
      </c>
    </row>
    <row r="721" spans="1:2">
      <c r="A721" s="58">
        <v>41.250980327135288</v>
      </c>
      <c r="B721" s="59">
        <v>1.1964737499999998</v>
      </c>
    </row>
    <row r="722" spans="1:2">
      <c r="A722" s="58">
        <v>41.24653755183904</v>
      </c>
      <c r="B722" s="59">
        <v>1.4332337499999999</v>
      </c>
    </row>
    <row r="723" spans="1:2">
      <c r="A723" s="58">
        <v>41.242094776542785</v>
      </c>
      <c r="B723" s="59">
        <v>1.2782199999999995</v>
      </c>
    </row>
    <row r="724" spans="1:2">
      <c r="A724" s="58">
        <v>41.239258064516129</v>
      </c>
      <c r="B724" s="59">
        <v>0.45200000000000001</v>
      </c>
    </row>
    <row r="725" spans="1:2">
      <c r="A725" s="58">
        <v>41.237652001246531</v>
      </c>
      <c r="B725" s="59">
        <v>1.1407299999999996</v>
      </c>
    </row>
    <row r="726" spans="1:2">
      <c r="A726" s="58">
        <v>41.233209225950283</v>
      </c>
      <c r="B726" s="59">
        <v>1.2692099999999995</v>
      </c>
    </row>
    <row r="727" spans="1:2">
      <c r="A727" s="58">
        <v>41.228766450654035</v>
      </c>
      <c r="B727" s="59">
        <v>1.3568399999999994</v>
      </c>
    </row>
    <row r="728" spans="1:2">
      <c r="A728" s="58">
        <v>41.22432367535778</v>
      </c>
      <c r="B728" s="59">
        <v>1.0430649999999995</v>
      </c>
    </row>
    <row r="729" spans="1:2">
      <c r="A729" s="58">
        <v>41.219880900061526</v>
      </c>
      <c r="B729" s="59">
        <v>1.1250999999999995</v>
      </c>
    </row>
    <row r="730" spans="1:2">
      <c r="A730" s="58">
        <v>41.215438124765278</v>
      </c>
      <c r="B730" s="59">
        <v>1.0551399999999995</v>
      </c>
    </row>
    <row r="731" spans="1:2">
      <c r="A731" s="58">
        <v>41.212354838709679</v>
      </c>
      <c r="B731" s="59">
        <v>0.81499999999999995</v>
      </c>
    </row>
    <row r="732" spans="1:2">
      <c r="A732" s="58">
        <v>41.210995349469023</v>
      </c>
      <c r="B732" s="59">
        <v>1.2023099999999995</v>
      </c>
    </row>
    <row r="733" spans="1:2">
      <c r="A733" s="58">
        <v>41.209093841642229</v>
      </c>
      <c r="B733" s="59">
        <v>0.63</v>
      </c>
    </row>
    <row r="734" spans="1:2">
      <c r="A734" s="58">
        <v>41.206552574172775</v>
      </c>
      <c r="B734" s="59">
        <v>1.1705699999999994</v>
      </c>
    </row>
    <row r="735" spans="1:2">
      <c r="A735" s="58">
        <v>41.202109798876521</v>
      </c>
      <c r="B735" s="59">
        <v>1.0853419999999994</v>
      </c>
    </row>
    <row r="736" spans="1:2">
      <c r="A736" s="58">
        <v>41.198495601173022</v>
      </c>
      <c r="B736" s="59">
        <v>1.07</v>
      </c>
    </row>
    <row r="737" spans="1:2">
      <c r="A737" s="58">
        <v>41.197667023580266</v>
      </c>
      <c r="B737" s="59">
        <v>1.1133499999999994</v>
      </c>
    </row>
    <row r="738" spans="1:2">
      <c r="A738" s="58">
        <v>41.193224248284018</v>
      </c>
      <c r="B738" s="59">
        <v>1.0751549999999996</v>
      </c>
    </row>
    <row r="739" spans="1:2">
      <c r="A739" s="58">
        <v>41.18878147298777</v>
      </c>
      <c r="B739" s="59">
        <v>1.3019299999999996</v>
      </c>
    </row>
    <row r="740" spans="1:2">
      <c r="A740" s="58">
        <v>41.185451612903229</v>
      </c>
      <c r="B740" s="59">
        <v>0.49</v>
      </c>
    </row>
    <row r="741" spans="1:2">
      <c r="A741" s="58">
        <v>41.184840175953077</v>
      </c>
      <c r="B741" s="59">
        <v>1.17</v>
      </c>
    </row>
    <row r="742" spans="1:2">
      <c r="A742" s="58">
        <v>41.184338697691516</v>
      </c>
      <c r="B742" s="59">
        <v>1.1663999999999994</v>
      </c>
    </row>
    <row r="743" spans="1:2">
      <c r="A743" s="58">
        <v>41.179895922395261</v>
      </c>
      <c r="B743" s="59">
        <v>1.1207399999999994</v>
      </c>
    </row>
    <row r="744" spans="1:2">
      <c r="A744" s="58">
        <v>41.158792739738068</v>
      </c>
      <c r="B744" s="59">
        <v>1.1758899999999994</v>
      </c>
    </row>
    <row r="745" spans="1:2">
      <c r="A745" s="58">
        <v>41.15434996444182</v>
      </c>
      <c r="B745" s="59">
        <v>0.94909699999999952</v>
      </c>
    </row>
    <row r="746" spans="1:2">
      <c r="A746" s="58">
        <v>41.149907189145566</v>
      </c>
      <c r="B746" s="59">
        <v>0.90467399999999942</v>
      </c>
    </row>
    <row r="747" spans="1:2">
      <c r="A747" s="58">
        <v>41.147134897360701</v>
      </c>
      <c r="B747" s="59">
        <v>1.1299999999999999</v>
      </c>
    </row>
    <row r="748" spans="1:2">
      <c r="A748" s="58">
        <v>41.145464413849311</v>
      </c>
      <c r="B748" s="59">
        <v>0.79394299999999951</v>
      </c>
    </row>
    <row r="749" spans="1:2">
      <c r="A749" s="58">
        <v>41.141021638553056</v>
      </c>
      <c r="B749" s="59">
        <v>1.2039899999999994</v>
      </c>
    </row>
    <row r="750" spans="1:2">
      <c r="A750" s="58">
        <v>41.137351906158358</v>
      </c>
      <c r="B750" s="59">
        <v>0.65</v>
      </c>
    </row>
    <row r="751" spans="1:2">
      <c r="A751" s="58">
        <v>41.136578863256808</v>
      </c>
      <c r="B751" s="59">
        <v>1.2443099999999996</v>
      </c>
    </row>
    <row r="752" spans="1:2">
      <c r="A752" s="58">
        <v>41.132136087960561</v>
      </c>
      <c r="B752" s="59">
        <v>1.3157099999999995</v>
      </c>
    </row>
    <row r="753" spans="1:2">
      <c r="A753" s="58">
        <v>41.127693312664306</v>
      </c>
      <c r="B753" s="59">
        <v>1.2689799999999996</v>
      </c>
    </row>
    <row r="754" spans="1:2">
      <c r="A754" s="58">
        <v>41.123250537368051</v>
      </c>
      <c r="B754" s="59">
        <v>1.3255099999999995</v>
      </c>
    </row>
    <row r="755" spans="1:2">
      <c r="A755" s="58">
        <v>41.118807762071803</v>
      </c>
      <c r="B755" s="59">
        <v>1.3497999999999994</v>
      </c>
    </row>
    <row r="756" spans="1:2">
      <c r="A756" s="58">
        <v>41.114364986775556</v>
      </c>
      <c r="B756" s="59">
        <v>1.1218899999999994</v>
      </c>
    </row>
    <row r="757" spans="1:2">
      <c r="A757" s="58">
        <v>41.111263929618772</v>
      </c>
      <c r="B757" s="59">
        <v>0.77</v>
      </c>
    </row>
    <row r="758" spans="1:2">
      <c r="A758" s="58">
        <v>41.110448680351908</v>
      </c>
      <c r="B758" s="59">
        <v>0.77</v>
      </c>
    </row>
    <row r="759" spans="1:2">
      <c r="A759" s="58">
        <v>41.109922211479301</v>
      </c>
      <c r="B759" s="59">
        <v>0.94256199999999946</v>
      </c>
    </row>
    <row r="760" spans="1:2">
      <c r="A760" s="58">
        <v>41.105479436183046</v>
      </c>
      <c r="B760" s="59">
        <v>1.2141199999999994</v>
      </c>
    </row>
    <row r="761" spans="1:2">
      <c r="A761" s="58">
        <v>41.101036660886798</v>
      </c>
      <c r="B761" s="59">
        <v>1.1589699999999994</v>
      </c>
    </row>
    <row r="762" spans="1:2">
      <c r="A762" s="58">
        <v>41.096593885590543</v>
      </c>
      <c r="B762" s="59">
        <v>1.2392085714285712</v>
      </c>
    </row>
    <row r="763" spans="1:2">
      <c r="A763" s="58">
        <v>41.090485069558198</v>
      </c>
      <c r="B763" s="59">
        <v>1.14488375</v>
      </c>
    </row>
    <row r="764" spans="1:2">
      <c r="A764" s="58">
        <v>41.08517595307918</v>
      </c>
      <c r="B764" s="59">
        <v>1.1499999999999999</v>
      </c>
    </row>
    <row r="765" spans="1:2">
      <c r="A765" s="58">
        <v>41.084931600437884</v>
      </c>
      <c r="B765" s="59">
        <v>1.01097375</v>
      </c>
    </row>
    <row r="766" spans="1:2">
      <c r="A766" s="58">
        <v>41.084360703812315</v>
      </c>
      <c r="B766" s="59">
        <v>0.59</v>
      </c>
    </row>
    <row r="767" spans="1:2">
      <c r="A767" s="58">
        <v>41.079378131317569</v>
      </c>
      <c r="B767" s="59">
        <v>0.97989375000000001</v>
      </c>
    </row>
    <row r="768" spans="1:2">
      <c r="A768" s="58">
        <v>41.073824662197254</v>
      </c>
      <c r="B768" s="59">
        <v>1.1192037500000001</v>
      </c>
    </row>
    <row r="769" spans="1:2">
      <c r="A769" s="58">
        <v>41.068271193076939</v>
      </c>
      <c r="B769" s="59">
        <v>1.0748437500000001</v>
      </c>
    </row>
    <row r="770" spans="1:2">
      <c r="A770" s="58">
        <v>41.062717723956624</v>
      </c>
      <c r="B770" s="59">
        <v>1.27819375</v>
      </c>
    </row>
    <row r="771" spans="1:2">
      <c r="A771" s="58">
        <v>41.057457478005865</v>
      </c>
      <c r="B771" s="59">
        <v>0.63</v>
      </c>
    </row>
    <row r="772" spans="1:2">
      <c r="A772" s="58">
        <v>41.057164254836316</v>
      </c>
      <c r="B772" s="59">
        <v>1.2005237499999999</v>
      </c>
    </row>
    <row r="773" spans="1:2">
      <c r="A773" s="58">
        <v>41.051610785716001</v>
      </c>
      <c r="B773" s="59">
        <v>1.0668037500000001</v>
      </c>
    </row>
    <row r="774" spans="1:2">
      <c r="A774" s="58">
        <v>41.046057316595686</v>
      </c>
      <c r="B774" s="59">
        <v>1.08967375</v>
      </c>
    </row>
    <row r="775" spans="1:2">
      <c r="A775" s="58">
        <v>41.040503847475371</v>
      </c>
      <c r="B775" s="59">
        <v>1.1862137499999998</v>
      </c>
    </row>
    <row r="776" spans="1:2">
      <c r="A776" s="58">
        <v>41.034950378355056</v>
      </c>
      <c r="B776" s="59">
        <v>0.85643674999999997</v>
      </c>
    </row>
    <row r="777" spans="1:2">
      <c r="A777" s="58">
        <v>41.030554252199408</v>
      </c>
      <c r="B777" s="59">
        <v>0.61</v>
      </c>
    </row>
    <row r="778" spans="1:2">
      <c r="A778" s="58">
        <v>41.030554252199408</v>
      </c>
      <c r="B778" s="59">
        <v>0.57999999999999996</v>
      </c>
    </row>
    <row r="779" spans="1:2">
      <c r="A779" s="58">
        <v>41.029396909234741</v>
      </c>
      <c r="B779" s="59">
        <v>1.0830299999999997</v>
      </c>
    </row>
    <row r="780" spans="1:2">
      <c r="A780" s="58">
        <v>41.023843440114426</v>
      </c>
      <c r="B780" s="59">
        <v>1.0359299999999998</v>
      </c>
    </row>
    <row r="781" spans="1:2">
      <c r="A781" s="58">
        <v>41.018289970994111</v>
      </c>
      <c r="B781" s="59">
        <v>1.0407999999999997</v>
      </c>
    </row>
    <row r="782" spans="1:2">
      <c r="A782" s="58">
        <v>41.017999413489733</v>
      </c>
      <c r="B782" s="59">
        <v>1.27</v>
      </c>
    </row>
    <row r="783" spans="1:2">
      <c r="A783" s="58">
        <v>41.012736501873796</v>
      </c>
      <c r="B783" s="59">
        <v>0.97523999999999988</v>
      </c>
    </row>
    <row r="784" spans="1:2">
      <c r="A784" s="58">
        <v>41.007183032753481</v>
      </c>
      <c r="B784" s="59">
        <v>0.86121199999999987</v>
      </c>
    </row>
    <row r="785" spans="1:2">
      <c r="A785" s="58">
        <v>41.003651026392966</v>
      </c>
      <c r="B785" s="59">
        <v>0.4</v>
      </c>
    </row>
    <row r="786" spans="1:2">
      <c r="A786" s="58">
        <v>41.001629563633166</v>
      </c>
      <c r="B786" s="59">
        <v>0.89216199999999979</v>
      </c>
    </row>
    <row r="787" spans="1:2">
      <c r="A787" s="58">
        <v>40.996076094512858</v>
      </c>
      <c r="B787" s="59">
        <v>0.72380299999999986</v>
      </c>
    </row>
    <row r="788" spans="1:2">
      <c r="A788" s="58">
        <v>40.990522625392536</v>
      </c>
      <c r="B788" s="59">
        <v>0.93012999999999979</v>
      </c>
    </row>
    <row r="789" spans="1:2">
      <c r="A789" s="58">
        <v>40.984969156272228</v>
      </c>
      <c r="B789" s="59">
        <v>0.93856299999999981</v>
      </c>
    </row>
    <row r="790" spans="1:2">
      <c r="A790" s="58">
        <v>40.979415687151914</v>
      </c>
      <c r="B790" s="59">
        <v>0.80793099999999984</v>
      </c>
    </row>
    <row r="791" spans="1:2">
      <c r="A791" s="58">
        <v>40.977563049853373</v>
      </c>
      <c r="B791" s="59">
        <v>0.43</v>
      </c>
    </row>
    <row r="792" spans="1:2">
      <c r="A792" s="58">
        <v>40.973862218031599</v>
      </c>
      <c r="B792" s="59">
        <v>1.0201171428571425</v>
      </c>
    </row>
    <row r="793" spans="1:2">
      <c r="A793" s="58">
        <v>40.968308748911284</v>
      </c>
      <c r="B793" s="59">
        <v>1.0383971428571426</v>
      </c>
    </row>
    <row r="794" spans="1:2">
      <c r="A794" s="58">
        <v>40.964959296187686</v>
      </c>
      <c r="B794" s="59">
        <v>1.28</v>
      </c>
    </row>
    <row r="795" spans="1:2">
      <c r="A795" s="58">
        <v>40.962755279790969</v>
      </c>
      <c r="B795" s="59">
        <v>1.0352671428571425</v>
      </c>
    </row>
    <row r="796" spans="1:2">
      <c r="A796" s="58">
        <v>40.957201810670654</v>
      </c>
      <c r="B796" s="59">
        <v>0.97751514285714247</v>
      </c>
    </row>
    <row r="797" spans="1:2">
      <c r="A797" s="58">
        <v>40.956366568914959</v>
      </c>
      <c r="B797" s="59">
        <v>1.0900000000000001</v>
      </c>
    </row>
    <row r="798" spans="1:2">
      <c r="A798" s="58">
        <v>40.950659824046923</v>
      </c>
      <c r="B798" s="59">
        <v>0.39</v>
      </c>
    </row>
    <row r="799" spans="1:2">
      <c r="A799" s="58">
        <v>40.923756598240466</v>
      </c>
      <c r="B799" s="59">
        <v>0.49199999999999999</v>
      </c>
    </row>
    <row r="800" spans="1:2">
      <c r="A800" s="58">
        <v>40.902560117302052</v>
      </c>
      <c r="B800" s="59">
        <v>1.19</v>
      </c>
    </row>
    <row r="801" spans="1:2">
      <c r="A801" s="58">
        <v>40.89766862170088</v>
      </c>
      <c r="B801" s="59">
        <v>0.32</v>
      </c>
    </row>
    <row r="802" spans="1:2">
      <c r="A802" s="58">
        <v>40.89766862170088</v>
      </c>
      <c r="B802" s="59">
        <v>0.38</v>
      </c>
    </row>
    <row r="803" spans="1:2">
      <c r="A803" s="58">
        <v>40.890706392961874</v>
      </c>
      <c r="B803" s="59">
        <v>1.47</v>
      </c>
    </row>
    <row r="804" spans="1:2">
      <c r="A804" s="58">
        <v>40.882488680351905</v>
      </c>
      <c r="B804" s="59">
        <v>0.13</v>
      </c>
    </row>
    <row r="805" spans="1:2">
      <c r="A805" s="58">
        <v>40.882488680351905</v>
      </c>
      <c r="B805" s="59">
        <v>0.5</v>
      </c>
    </row>
    <row r="806" spans="1:2">
      <c r="A806" s="58">
        <v>40.870765395894431</v>
      </c>
      <c r="B806" s="59">
        <v>0.32</v>
      </c>
    </row>
    <row r="807" spans="1:2">
      <c r="A807" s="58">
        <v>40.870765395894431</v>
      </c>
      <c r="B807" s="59">
        <v>0.32</v>
      </c>
    </row>
    <row r="808" spans="1:2">
      <c r="A808" s="58">
        <v>40.848753665689152</v>
      </c>
      <c r="B808" s="59">
        <v>1.1200000000000001</v>
      </c>
    </row>
    <row r="809" spans="1:2">
      <c r="A809" s="58">
        <v>40.843862170087974</v>
      </c>
      <c r="B809" s="59">
        <v>0.33600000000000002</v>
      </c>
    </row>
    <row r="810" spans="1:2">
      <c r="A810" s="58">
        <v>40.843862170087974</v>
      </c>
      <c r="B810" s="59">
        <v>0.37</v>
      </c>
    </row>
    <row r="811" spans="1:2">
      <c r="A811" s="58">
        <v>40.816958944281531</v>
      </c>
      <c r="B811" s="59">
        <v>0.21</v>
      </c>
    </row>
    <row r="812" spans="1:2">
      <c r="A812" s="58">
        <v>40.794947214076252</v>
      </c>
      <c r="B812" s="59">
        <v>1.17</v>
      </c>
    </row>
    <row r="813" spans="1:2">
      <c r="A813" s="58">
        <v>40.78924046920821</v>
      </c>
      <c r="B813" s="59">
        <v>0.25</v>
      </c>
    </row>
    <row r="814" spans="1:2">
      <c r="A814" s="58">
        <v>40.788425219941352</v>
      </c>
      <c r="B814" s="59">
        <v>0.28799999999999998</v>
      </c>
    </row>
    <row r="815" spans="1:2">
      <c r="A815" s="58">
        <v>40.753369501466274</v>
      </c>
      <c r="B815" s="59">
        <v>0.37</v>
      </c>
    </row>
    <row r="816" spans="1:2">
      <c r="A816" s="58">
        <v>40.752554252199417</v>
      </c>
      <c r="B816" s="59">
        <v>0.37</v>
      </c>
    </row>
    <row r="817" spans="1:2">
      <c r="A817" s="58">
        <v>40.741140762463345</v>
      </c>
      <c r="B817" s="59">
        <v>0.96</v>
      </c>
    </row>
    <row r="818" spans="1:2">
      <c r="A818" s="58">
        <v>40.732988269794724</v>
      </c>
      <c r="B818" s="59">
        <v>0.42199999999999999</v>
      </c>
    </row>
    <row r="819" spans="1:2">
      <c r="A819" s="58">
        <v>40.732988269794724</v>
      </c>
      <c r="B819" s="59">
        <v>0.42199999999999999</v>
      </c>
    </row>
    <row r="820" spans="1:2">
      <c r="A820" s="58">
        <v>40.732988269794724</v>
      </c>
      <c r="B820" s="59">
        <v>0.42199999999999999</v>
      </c>
    </row>
    <row r="821" spans="1:2">
      <c r="A821" s="58">
        <v>40.732988269794724</v>
      </c>
      <c r="B821" s="59">
        <v>0.42199999999999999</v>
      </c>
    </row>
    <row r="822" spans="1:2">
      <c r="A822" s="58">
        <v>40.732988269794724</v>
      </c>
      <c r="B822" s="59">
        <v>0.42199999999999999</v>
      </c>
    </row>
    <row r="823" spans="1:2">
      <c r="A823" s="58">
        <v>40.716683284457474</v>
      </c>
      <c r="B823" s="59">
        <v>0.45</v>
      </c>
    </row>
    <row r="824" spans="1:2">
      <c r="A824" s="58">
        <v>40.715868035190617</v>
      </c>
      <c r="B824" s="59">
        <v>0.5</v>
      </c>
    </row>
    <row r="825" spans="1:2">
      <c r="A825" s="58">
        <v>40.715868035190617</v>
      </c>
      <c r="B825" s="59">
        <v>0.38</v>
      </c>
    </row>
    <row r="826" spans="1:2">
      <c r="A826" s="58">
        <v>40.697932551319653</v>
      </c>
      <c r="B826" s="59">
        <v>0.48</v>
      </c>
    </row>
    <row r="827" spans="1:2">
      <c r="A827" s="58">
        <v>40.689160469208211</v>
      </c>
      <c r="B827" s="59">
        <v>1.03</v>
      </c>
    </row>
    <row r="828" spans="1:2">
      <c r="A828" s="58">
        <v>40.687334310850439</v>
      </c>
      <c r="B828" s="59">
        <v>1.32</v>
      </c>
    </row>
    <row r="829" spans="1:2">
      <c r="A829" s="58">
        <v>40.679181818181817</v>
      </c>
      <c r="B829" s="59">
        <v>0.38</v>
      </c>
    </row>
    <row r="830" spans="1:2">
      <c r="A830" s="58">
        <v>40.667768328445753</v>
      </c>
      <c r="B830" s="59">
        <v>0.33</v>
      </c>
    </row>
    <row r="831" spans="1:2">
      <c r="A831" s="58">
        <v>40.64168035190616</v>
      </c>
      <c r="B831" s="59">
        <v>0.51700000000000002</v>
      </c>
    </row>
    <row r="832" spans="1:2">
      <c r="A832" s="58">
        <v>40.63841935483871</v>
      </c>
      <c r="B832" s="59">
        <v>0.56399999999999995</v>
      </c>
    </row>
    <row r="833" spans="1:2">
      <c r="A833" s="58">
        <v>40.622416011730209</v>
      </c>
      <c r="B833" s="59">
        <v>1.29</v>
      </c>
    </row>
    <row r="834" spans="1:2">
      <c r="A834" s="58">
        <v>40.614777126099703</v>
      </c>
      <c r="B834" s="59">
        <v>0.98</v>
      </c>
    </row>
    <row r="835" spans="1:2">
      <c r="A835" s="58">
        <v>40.579721407624632</v>
      </c>
      <c r="B835" s="59">
        <v>1.33</v>
      </c>
    </row>
    <row r="836" spans="1:2">
      <c r="A836" s="58">
        <v>40.567174721407625</v>
      </c>
      <c r="B836" s="59">
        <v>1.31</v>
      </c>
    </row>
    <row r="837" spans="1:2">
      <c r="A837" s="58">
        <v>40.560970674486803</v>
      </c>
      <c r="B837" s="59">
        <v>0.75</v>
      </c>
    </row>
    <row r="838" spans="1:2">
      <c r="A838" s="58">
        <v>40.539774193548389</v>
      </c>
      <c r="B838" s="59">
        <v>0.93</v>
      </c>
    </row>
    <row r="839" spans="1:2">
      <c r="A839" s="58">
        <v>40.534882697947218</v>
      </c>
      <c r="B839" s="59">
        <v>0.77</v>
      </c>
    </row>
    <row r="840" spans="1:2">
      <c r="A840" s="58">
        <v>40.494935483870968</v>
      </c>
      <c r="B840" s="59">
        <v>0.72</v>
      </c>
    </row>
    <row r="841" spans="1:2">
      <c r="A841" s="58">
        <v>40.49292181818182</v>
      </c>
      <c r="B841" s="59">
        <v>1.25</v>
      </c>
    </row>
    <row r="842" spans="1:2">
      <c r="A842" s="58">
        <v>40.485967741935482</v>
      </c>
      <c r="B842" s="59">
        <v>0.99</v>
      </c>
    </row>
    <row r="843" spans="1:2">
      <c r="A843" s="58">
        <v>40.481076246334311</v>
      </c>
      <c r="B843" s="59">
        <v>0.74399999999999999</v>
      </c>
    </row>
    <row r="844" spans="1:2">
      <c r="A844" s="58">
        <v>40.468847507331375</v>
      </c>
      <c r="B844" s="59">
        <v>0.74399999999999999</v>
      </c>
    </row>
    <row r="845" spans="1:2">
      <c r="A845" s="58">
        <v>40.454988269794725</v>
      </c>
      <c r="B845" s="59">
        <v>0.98</v>
      </c>
    </row>
    <row r="846" spans="1:2">
      <c r="A846" s="58">
        <v>40.440313782991204</v>
      </c>
      <c r="B846" s="59">
        <v>0.93</v>
      </c>
    </row>
    <row r="847" spans="1:2">
      <c r="A847" s="58">
        <v>40.437794662756602</v>
      </c>
      <c r="B847" s="59">
        <v>0.81</v>
      </c>
    </row>
    <row r="848" spans="1:2">
      <c r="A848" s="58">
        <v>40.418302052785926</v>
      </c>
      <c r="B848" s="59">
        <v>1.1599999999999999</v>
      </c>
    </row>
    <row r="849" spans="1:2">
      <c r="A849" s="58">
        <v>40.370202346041054</v>
      </c>
      <c r="B849" s="59">
        <v>1.1200000000000001</v>
      </c>
    </row>
    <row r="850" spans="1:2">
      <c r="A850" s="58">
        <v>40.310689149560119</v>
      </c>
      <c r="B850" s="59">
        <v>1.17</v>
      </c>
    </row>
    <row r="851" spans="1:2">
      <c r="A851" s="58">
        <v>40.294335249266865</v>
      </c>
      <c r="B851" s="59">
        <v>1.19</v>
      </c>
    </row>
    <row r="852" spans="1:2">
      <c r="A852" s="58">
        <v>40.256882697947212</v>
      </c>
      <c r="B852" s="59">
        <v>1.05</v>
      </c>
    </row>
    <row r="853" spans="1:2">
      <c r="A853" s="58">
        <v>40.210413489736069</v>
      </c>
      <c r="B853" s="59">
        <v>1.22</v>
      </c>
    </row>
    <row r="854" spans="1:2">
      <c r="A854" s="58">
        <v>40.208782991202348</v>
      </c>
      <c r="B854" s="59">
        <v>0.99</v>
      </c>
    </row>
    <row r="855" spans="1:2">
      <c r="A855" s="58">
        <v>40.199383167155425</v>
      </c>
      <c r="B855" s="59">
        <v>1.25</v>
      </c>
    </row>
    <row r="856" spans="1:2">
      <c r="A856" s="58">
        <v>40.152530791788855</v>
      </c>
      <c r="B856" s="59">
        <v>0.79</v>
      </c>
    </row>
    <row r="857" spans="1:2">
      <c r="A857" s="58">
        <v>40.149269794721405</v>
      </c>
      <c r="B857" s="59">
        <v>1.03</v>
      </c>
    </row>
    <row r="858" spans="1:2">
      <c r="A858" s="58">
        <v>40.132622404692079</v>
      </c>
      <c r="B858" s="59">
        <v>1.18</v>
      </c>
    </row>
    <row r="859" spans="1:2">
      <c r="A859" s="58">
        <v>40.098724340175956</v>
      </c>
      <c r="B859" s="59">
        <v>0.94</v>
      </c>
    </row>
    <row r="860" spans="1:2">
      <c r="A860" s="58">
        <v>40.094648093841641</v>
      </c>
      <c r="B860" s="59">
        <v>1.1499999999999999</v>
      </c>
    </row>
    <row r="861" spans="1:2">
      <c r="A861" s="58">
        <v>40.087718475073316</v>
      </c>
      <c r="B861" s="59">
        <v>7.0000000000000007E-2</v>
      </c>
    </row>
    <row r="862" spans="1:2">
      <c r="A862" s="58">
        <v>40.036765395894427</v>
      </c>
      <c r="B862" s="59">
        <v>0.56000000000000005</v>
      </c>
    </row>
    <row r="863" spans="1:2">
      <c r="A863" s="58">
        <v>40.013131319648096</v>
      </c>
      <c r="B863" s="59">
        <v>0.78</v>
      </c>
    </row>
    <row r="864" spans="1:2">
      <c r="A864" s="58">
        <v>39.978882697947213</v>
      </c>
      <c r="B864" s="59">
        <v>0.72</v>
      </c>
    </row>
    <row r="865" spans="1:2">
      <c r="A865" s="58">
        <v>39.964208211143692</v>
      </c>
      <c r="B865" s="59">
        <v>0.59</v>
      </c>
    </row>
    <row r="866" spans="1:2">
      <c r="A866" s="58">
        <v>39.909969696969696</v>
      </c>
      <c r="B866" s="59">
        <v>0.59</v>
      </c>
    </row>
    <row r="867" spans="1:2">
      <c r="A867" s="58">
        <v>39.881723636363638</v>
      </c>
      <c r="B867" s="59">
        <v>0.69</v>
      </c>
    </row>
    <row r="868" spans="1:2">
      <c r="A868" s="58">
        <v>39.851424242424244</v>
      </c>
      <c r="B868" s="59">
        <v>0.59</v>
      </c>
    </row>
    <row r="869" spans="1:2">
      <c r="A869" s="58">
        <v>39.835464242424237</v>
      </c>
      <c r="B869" s="59">
        <v>1.19</v>
      </c>
    </row>
    <row r="870" spans="1:2">
      <c r="A870" s="58">
        <v>39.831060606060603</v>
      </c>
      <c r="B870" s="59">
        <v>0.96</v>
      </c>
    </row>
    <row r="871" spans="1:2">
      <c r="A871" s="58">
        <v>39.812012121212121</v>
      </c>
      <c r="B871" s="59">
        <v>0.86</v>
      </c>
    </row>
    <row r="872" spans="1:2">
      <c r="A872" s="58">
        <v>39.803909090909094</v>
      </c>
      <c r="B872" s="59">
        <v>0.59</v>
      </c>
    </row>
    <row r="873" spans="1:2">
      <c r="A873" s="58">
        <v>39.80051515151515</v>
      </c>
      <c r="B873" s="59">
        <v>0.85499999999999998</v>
      </c>
    </row>
    <row r="874" spans="1:2">
      <c r="A874" s="58">
        <v>39.764878787878786</v>
      </c>
      <c r="B874" s="59">
        <v>0.7</v>
      </c>
    </row>
    <row r="875" spans="1:2">
      <c r="A875" s="58">
        <v>39.763495757575761</v>
      </c>
      <c r="B875" s="59">
        <v>0.98</v>
      </c>
    </row>
    <row r="876" spans="1:2">
      <c r="A876" s="58">
        <v>39.739424242424242</v>
      </c>
      <c r="B876" s="59">
        <v>0.71</v>
      </c>
    </row>
    <row r="877" spans="1:2">
      <c r="A877" s="58">
        <v>39.738575757575759</v>
      </c>
      <c r="B877" s="59">
        <v>0.81899999999999995</v>
      </c>
    </row>
    <row r="878" spans="1:2">
      <c r="A878" s="58">
        <v>39.733484848484849</v>
      </c>
      <c r="B878" s="59">
        <v>0.75</v>
      </c>
    </row>
    <row r="879" spans="1:2">
      <c r="A879" s="58">
        <v>39.726892121212124</v>
      </c>
      <c r="B879" s="59">
        <v>0.7</v>
      </c>
    </row>
    <row r="880" spans="1:2">
      <c r="A880" s="58">
        <v>39.700801212121206</v>
      </c>
      <c r="B880" s="59">
        <v>0.9</v>
      </c>
    </row>
    <row r="881" spans="1:2">
      <c r="A881" s="58">
        <v>39.699545454545451</v>
      </c>
      <c r="B881" s="59">
        <v>0.73</v>
      </c>
    </row>
    <row r="882" spans="1:2">
      <c r="A882" s="58">
        <v>39.685969696969693</v>
      </c>
      <c r="B882" s="59">
        <v>0.67</v>
      </c>
    </row>
    <row r="883" spans="1:2">
      <c r="A883" s="58">
        <v>39.629121212121213</v>
      </c>
      <c r="B883" s="59">
        <v>0.68</v>
      </c>
    </row>
    <row r="884" spans="1:2">
      <c r="A884" s="58">
        <v>39.613</v>
      </c>
      <c r="B884" s="59">
        <v>0.65</v>
      </c>
    </row>
    <row r="885" spans="1:2">
      <c r="A885" s="58">
        <v>39.612151515151517</v>
      </c>
      <c r="B885" s="59">
        <v>0.61</v>
      </c>
    </row>
    <row r="886" spans="1:2">
      <c r="A886" s="58">
        <v>39.601053333333333</v>
      </c>
      <c r="B886" s="59">
        <v>0.96</v>
      </c>
    </row>
    <row r="887" spans="1:2">
      <c r="A887" s="58">
        <v>39.544272727272727</v>
      </c>
      <c r="B887" s="59">
        <v>0.59</v>
      </c>
    </row>
    <row r="888" spans="1:2">
      <c r="A888" s="58">
        <v>39.543424242424244</v>
      </c>
      <c r="B888" s="59">
        <v>0.74</v>
      </c>
    </row>
    <row r="889" spans="1:2">
      <c r="A889" s="58">
        <v>39.489969696969695</v>
      </c>
      <c r="B889" s="59">
        <v>0.8</v>
      </c>
    </row>
    <row r="890" spans="1:2">
      <c r="A890" s="58">
        <v>39.431424242424242</v>
      </c>
      <c r="B890" s="59">
        <v>0.68</v>
      </c>
    </row>
    <row r="891" spans="1:2">
      <c r="A891" s="58">
        <v>39.418696969696967</v>
      </c>
      <c r="B891" s="59">
        <v>0.53</v>
      </c>
    </row>
    <row r="892" spans="1:2">
      <c r="A892" s="58">
        <v>39.383909090909086</v>
      </c>
      <c r="B892" s="59">
        <v>0.7</v>
      </c>
    </row>
    <row r="893" spans="1:2">
      <c r="A893" s="58">
        <v>39.353363636363639</v>
      </c>
      <c r="B893" s="59">
        <v>0.85</v>
      </c>
    </row>
    <row r="894" spans="1:2">
      <c r="A894" s="58">
        <v>39.351666666666667</v>
      </c>
      <c r="B894" s="59">
        <v>0.81</v>
      </c>
    </row>
    <row r="895" spans="1:2">
      <c r="A895" s="58">
        <v>39.286333333333332</v>
      </c>
      <c r="B895" s="59">
        <v>0.59</v>
      </c>
    </row>
    <row r="896" spans="1:2">
      <c r="A896" s="58">
        <v>39.285425454545454</v>
      </c>
      <c r="B896" s="59">
        <v>0.85</v>
      </c>
    </row>
    <row r="897" spans="1:2">
      <c r="A897" s="58">
        <v>39.270000000000003</v>
      </c>
      <c r="B897" s="59">
        <v>1.27</v>
      </c>
    </row>
    <row r="898" spans="1:2">
      <c r="A898" s="58">
        <v>39.269363636363636</v>
      </c>
      <c r="B898" s="59">
        <v>0.7</v>
      </c>
    </row>
    <row r="899" spans="1:2">
      <c r="A899" s="58">
        <v>39.237053333333328</v>
      </c>
      <c r="B899" s="59">
        <v>0.91</v>
      </c>
    </row>
    <row r="900" spans="1:2">
      <c r="A900" s="58">
        <v>39.220999999999997</v>
      </c>
      <c r="B900" s="59">
        <v>0.45400000000000001</v>
      </c>
    </row>
    <row r="901" spans="1:2">
      <c r="A901" s="58">
        <v>39.175444848484851</v>
      </c>
      <c r="B901" s="59">
        <v>0.13</v>
      </c>
    </row>
    <row r="902" spans="1:2">
      <c r="A902" s="58">
        <v>39.155666666666662</v>
      </c>
      <c r="B902" s="59">
        <v>0.61199999999999999</v>
      </c>
    </row>
    <row r="903" spans="1:2">
      <c r="A903" s="58">
        <v>39.125969696969698</v>
      </c>
      <c r="B903" s="59">
        <v>0.5</v>
      </c>
    </row>
    <row r="904" spans="1:2">
      <c r="A904" s="58">
        <v>39.089484848484851</v>
      </c>
      <c r="B904" s="59">
        <v>0.45</v>
      </c>
    </row>
    <row r="905" spans="1:2">
      <c r="A905" s="58">
        <v>39.069969696969693</v>
      </c>
      <c r="B905" s="59">
        <v>0.55000000000000004</v>
      </c>
    </row>
    <row r="906" spans="1:2">
      <c r="A906" s="58">
        <v>39.024151515151509</v>
      </c>
      <c r="B906" s="59">
        <v>0.76</v>
      </c>
    </row>
    <row r="907" spans="1:2">
      <c r="A907" s="58">
        <v>39.011424242424241</v>
      </c>
      <c r="B907" s="59">
        <v>0.7</v>
      </c>
    </row>
    <row r="908" spans="1:2">
      <c r="A908" s="58">
        <v>38.990390303030303</v>
      </c>
      <c r="B908" s="59">
        <v>1.1200000000000001</v>
      </c>
    </row>
    <row r="909" spans="1:2">
      <c r="A909" s="58">
        <v>38.971545454545456</v>
      </c>
      <c r="B909" s="59">
        <v>0.6</v>
      </c>
    </row>
    <row r="910" spans="1:2">
      <c r="A910" s="58">
        <v>38.963909090909091</v>
      </c>
      <c r="B910" s="59">
        <v>0.67</v>
      </c>
    </row>
    <row r="911" spans="1:2">
      <c r="A911" s="58">
        <v>38.954575757575753</v>
      </c>
      <c r="B911" s="59">
        <v>0.53900000000000003</v>
      </c>
    </row>
    <row r="912" spans="1:2">
      <c r="A912" s="58">
        <v>38.899424242424239</v>
      </c>
      <c r="B912" s="59">
        <v>0.61</v>
      </c>
    </row>
    <row r="913" spans="1:2">
      <c r="A913" s="58">
        <v>38.862939393939392</v>
      </c>
      <c r="B913" s="59">
        <v>0.72</v>
      </c>
    </row>
    <row r="914" spans="1:2">
      <c r="A914" s="58">
        <v>38.85615151515151</v>
      </c>
      <c r="B914" s="59">
        <v>0.65</v>
      </c>
    </row>
    <row r="915" spans="1:2">
      <c r="A915" s="58">
        <v>38.85615151515151</v>
      </c>
      <c r="B915" s="59">
        <v>0.71199999999999997</v>
      </c>
    </row>
    <row r="916" spans="1:2">
      <c r="A916" s="58">
        <v>38.849363636363634</v>
      </c>
      <c r="B916" s="59">
        <v>0.59</v>
      </c>
    </row>
    <row r="917" spans="1:2">
      <c r="A917" s="58">
        <v>38.845672727272728</v>
      </c>
      <c r="B917" s="59">
        <v>1.04</v>
      </c>
    </row>
    <row r="918" spans="1:2">
      <c r="A918" s="58">
        <v>38.819191515151509</v>
      </c>
      <c r="B918" s="59">
        <v>1.02</v>
      </c>
    </row>
    <row r="919" spans="1:2">
      <c r="A919" s="58">
        <v>38.760213333333326</v>
      </c>
      <c r="B919" s="59">
        <v>0.39</v>
      </c>
    </row>
    <row r="920" spans="1:2">
      <c r="A920" s="58">
        <v>38.748393939393942</v>
      </c>
      <c r="B920" s="59">
        <v>0.86699999999999999</v>
      </c>
    </row>
    <row r="921" spans="1:2">
      <c r="A921" s="58">
        <v>38.74725696969697</v>
      </c>
      <c r="B921" s="59">
        <v>1.1499999999999999</v>
      </c>
    </row>
    <row r="922" spans="1:2">
      <c r="A922" s="58">
        <v>38.727181818181819</v>
      </c>
      <c r="B922" s="59">
        <v>0.68</v>
      </c>
    </row>
    <row r="923" spans="1:2">
      <c r="A923" s="58">
        <v>38.69409090909091</v>
      </c>
      <c r="B923" s="59">
        <v>0.62</v>
      </c>
    </row>
    <row r="924" spans="1:2">
      <c r="A924" s="58">
        <v>38.691299393939396</v>
      </c>
      <c r="B924" s="59">
        <v>0.56999999999999995</v>
      </c>
    </row>
    <row r="925" spans="1:2">
      <c r="A925" s="58">
        <v>38.658454545454546</v>
      </c>
      <c r="B925" s="59">
        <v>0.61</v>
      </c>
    </row>
    <row r="926" spans="1:2">
      <c r="A926" s="58">
        <v>38.648272727272726</v>
      </c>
      <c r="B926" s="59">
        <v>0.82</v>
      </c>
    </row>
    <row r="927" spans="1:2">
      <c r="A927" s="58">
        <v>38.648272727272726</v>
      </c>
      <c r="B927" s="59">
        <v>0.73</v>
      </c>
    </row>
    <row r="928" spans="1:2">
      <c r="A928" s="58">
        <v>38.63045454545454</v>
      </c>
      <c r="B928" s="59">
        <v>0.69</v>
      </c>
    </row>
    <row r="929" spans="1:2">
      <c r="A929" s="58">
        <v>38.611219393939393</v>
      </c>
      <c r="B929" s="59">
        <v>0.35</v>
      </c>
    </row>
    <row r="930" spans="1:2">
      <c r="A930" s="58">
        <v>38.611219393939393</v>
      </c>
      <c r="B930" s="59">
        <v>0.46</v>
      </c>
    </row>
    <row r="931" spans="1:2">
      <c r="A931" s="58">
        <v>38.592272727272722</v>
      </c>
      <c r="B931" s="59">
        <v>0.73</v>
      </c>
    </row>
    <row r="932" spans="1:2">
      <c r="A932" s="58">
        <v>38.55324242424242</v>
      </c>
      <c r="B932" s="59">
        <v>0.57999999999999996</v>
      </c>
    </row>
    <row r="933" spans="1:2">
      <c r="A933" s="58">
        <v>38.540879999999994</v>
      </c>
      <c r="B933" s="59">
        <v>0.83</v>
      </c>
    </row>
    <row r="934" spans="1:2">
      <c r="A934" s="58">
        <v>38.477727272727272</v>
      </c>
      <c r="B934" s="59">
        <v>0.86</v>
      </c>
    </row>
    <row r="935" spans="1:2">
      <c r="A935" s="58">
        <v>38.46223393939394</v>
      </c>
      <c r="B935" s="59">
        <v>0.88</v>
      </c>
    </row>
    <row r="936" spans="1:2">
      <c r="A936" s="58">
        <v>38.445484848484845</v>
      </c>
      <c r="B936" s="59">
        <v>0.78600000000000003</v>
      </c>
    </row>
    <row r="937" spans="1:2">
      <c r="A937" s="58">
        <v>38.444636363636363</v>
      </c>
      <c r="B937" s="59">
        <v>0.77</v>
      </c>
    </row>
    <row r="938" spans="1:2">
      <c r="A938" s="58">
        <v>38.409848484848482</v>
      </c>
      <c r="B938" s="59">
        <v>0.78</v>
      </c>
    </row>
    <row r="939" spans="1:2">
      <c r="A939" s="58">
        <v>38.382696969696966</v>
      </c>
      <c r="B939" s="59">
        <v>0.74</v>
      </c>
    </row>
    <row r="940" spans="1:2">
      <c r="A940" s="58">
        <v>38.342648484848482</v>
      </c>
      <c r="B940" s="59">
        <v>1.1200000000000001</v>
      </c>
    </row>
    <row r="941" spans="1:2">
      <c r="A941" s="58">
        <v>38.338575757575754</v>
      </c>
      <c r="B941" s="59">
        <v>0.68</v>
      </c>
    </row>
    <row r="942" spans="1:2">
      <c r="A942" s="58">
        <v>38.313239999999993</v>
      </c>
      <c r="B942" s="59">
        <v>0.77</v>
      </c>
    </row>
    <row r="943" spans="1:2">
      <c r="A943" s="58">
        <v>38.24609090909091</v>
      </c>
      <c r="B943" s="59">
        <v>0.47</v>
      </c>
    </row>
    <row r="944" spans="1:2">
      <c r="A944" s="58">
        <v>38.18754545454545</v>
      </c>
      <c r="B944" s="59">
        <v>0.5</v>
      </c>
    </row>
    <row r="945" spans="1:2">
      <c r="A945" s="58">
        <v>38.165243959731541</v>
      </c>
      <c r="B945" s="59">
        <v>0.92</v>
      </c>
    </row>
    <row r="946" spans="1:2">
      <c r="A946" s="58">
        <v>38.129038031319908</v>
      </c>
      <c r="B946" s="59">
        <v>0.72</v>
      </c>
    </row>
    <row r="947" spans="1:2">
      <c r="A947" s="58">
        <v>38.127369955257265</v>
      </c>
      <c r="B947" s="59">
        <v>0.55000000000000004</v>
      </c>
    </row>
    <row r="948" spans="1:2">
      <c r="A948" s="58">
        <v>38.105897091722596</v>
      </c>
      <c r="B948" s="59">
        <v>0.76</v>
      </c>
    </row>
    <row r="949" spans="1:2">
      <c r="A949" s="58">
        <v>38.104932885906038</v>
      </c>
      <c r="B949" s="59">
        <v>0.95299999999999996</v>
      </c>
    </row>
    <row r="950" spans="1:2">
      <c r="A950" s="58">
        <v>38.094789440715878</v>
      </c>
      <c r="B950" s="59">
        <v>1.1000000000000001</v>
      </c>
    </row>
    <row r="951" spans="1:2">
      <c r="A951" s="58">
        <v>37.889972841163313</v>
      </c>
      <c r="B951" s="59">
        <v>0.35</v>
      </c>
    </row>
    <row r="952" spans="1:2">
      <c r="A952" s="58">
        <v>37.841704697986579</v>
      </c>
      <c r="B952" s="59">
        <v>0.73</v>
      </c>
    </row>
    <row r="953" spans="1:2">
      <c r="A953" s="58">
        <v>37.820492170022369</v>
      </c>
      <c r="B953" s="59">
        <v>0.72</v>
      </c>
    </row>
    <row r="954" spans="1:2">
      <c r="A954" s="58">
        <v>37.773246085011188</v>
      </c>
      <c r="B954" s="59">
        <v>0.48</v>
      </c>
    </row>
    <row r="955" spans="1:2">
      <c r="A955" s="58">
        <v>37.739498881431764</v>
      </c>
      <c r="B955" s="59">
        <v>0.64</v>
      </c>
    </row>
    <row r="956" spans="1:2">
      <c r="A956" s="58">
        <v>37.716357941834445</v>
      </c>
      <c r="B956" s="59">
        <v>0.77</v>
      </c>
    </row>
    <row r="957" spans="1:2">
      <c r="A957" s="58">
        <v>37.709608501118566</v>
      </c>
      <c r="B957" s="59">
        <v>0.56000000000000005</v>
      </c>
    </row>
    <row r="958" spans="1:2">
      <c r="A958" s="58">
        <v>37.684220961968677</v>
      </c>
      <c r="B958" s="59">
        <v>0.89</v>
      </c>
    </row>
    <row r="959" spans="1:2">
      <c r="A959" s="58">
        <v>37.668147651006713</v>
      </c>
      <c r="B959" s="59">
        <v>0.57999999999999996</v>
      </c>
    </row>
    <row r="960" spans="1:2">
      <c r="A960" s="58">
        <v>37.666219239373596</v>
      </c>
      <c r="B960" s="59">
        <v>0.64200000000000002</v>
      </c>
    </row>
    <row r="961" spans="1:2">
      <c r="A961" s="58">
        <v>37.63247203579418</v>
      </c>
      <c r="B961" s="59">
        <v>0.47</v>
      </c>
    </row>
    <row r="962" spans="1:2">
      <c r="A962" s="58">
        <v>37.539908277404919</v>
      </c>
      <c r="B962" s="59">
        <v>0.5</v>
      </c>
    </row>
    <row r="963" spans="1:2">
      <c r="A963" s="58">
        <v>37.538163064876954</v>
      </c>
      <c r="B963" s="59">
        <v>0.85</v>
      </c>
    </row>
    <row r="964" spans="1:2">
      <c r="A964" s="58">
        <v>37.496519015659949</v>
      </c>
      <c r="B964" s="59">
        <v>0.66</v>
      </c>
    </row>
    <row r="965" spans="1:2">
      <c r="A965" s="58">
        <v>37.480330000000002</v>
      </c>
      <c r="B965" s="59">
        <v>0.82</v>
      </c>
    </row>
    <row r="966" spans="1:2">
      <c r="A966" s="58">
        <v>37.463736017897084</v>
      </c>
      <c r="B966" s="59">
        <v>0.79</v>
      </c>
    </row>
    <row r="967" spans="1:2">
      <c r="A967" s="58">
        <v>37.461807606263982</v>
      </c>
      <c r="B967" s="59">
        <v>0.72</v>
      </c>
    </row>
    <row r="968" spans="1:2">
      <c r="A968" s="58">
        <v>37.448318366890383</v>
      </c>
      <c r="B968" s="59">
        <v>1.21</v>
      </c>
    </row>
    <row r="969" spans="1:2">
      <c r="A969" s="58">
        <v>37.426131991051456</v>
      </c>
      <c r="B969" s="59">
        <v>0.67</v>
      </c>
    </row>
    <row r="970" spans="1:2">
      <c r="A970" s="58">
        <v>37.384671140939595</v>
      </c>
      <c r="B970" s="59">
        <v>0.59</v>
      </c>
    </row>
    <row r="971" spans="1:2">
      <c r="A971" s="58">
        <v>37.353816554809839</v>
      </c>
      <c r="B971" s="59">
        <v>0.63</v>
      </c>
    </row>
    <row r="972" spans="1:2">
      <c r="A972" s="58">
        <v>37.321669932885904</v>
      </c>
      <c r="B972" s="59">
        <v>0.79</v>
      </c>
    </row>
    <row r="973" spans="1:2">
      <c r="A973" s="58">
        <v>37.224381565995529</v>
      </c>
      <c r="B973" s="59">
        <v>0.84</v>
      </c>
    </row>
    <row r="974" spans="1:2">
      <c r="A974" s="58">
        <v>37.209156756152126</v>
      </c>
      <c r="B974" s="59">
        <v>0.99</v>
      </c>
    </row>
    <row r="975" spans="1:2">
      <c r="A975" s="58">
        <v>37.187008948545859</v>
      </c>
      <c r="B975" s="59">
        <v>0.57999999999999996</v>
      </c>
    </row>
    <row r="976" spans="1:2">
      <c r="A976" s="58">
        <v>37.170617449664427</v>
      </c>
      <c r="B976" s="59">
        <v>0.74</v>
      </c>
    </row>
    <row r="977" spans="1:2">
      <c r="A977" s="58">
        <v>37.106015659955254</v>
      </c>
      <c r="B977" s="59">
        <v>0.92</v>
      </c>
    </row>
    <row r="978" spans="1:2">
      <c r="A978" s="58">
        <v>37.097328165548092</v>
      </c>
      <c r="B978" s="59">
        <v>0.42</v>
      </c>
    </row>
    <row r="979" spans="1:2">
      <c r="A979" s="58">
        <v>37.057805369127514</v>
      </c>
      <c r="B979" s="59">
        <v>0.57999999999999996</v>
      </c>
    </row>
    <row r="980" spans="1:2">
      <c r="A980" s="58">
        <v>37.049127516778519</v>
      </c>
      <c r="B980" s="59">
        <v>1.06</v>
      </c>
    </row>
    <row r="981" spans="1:2">
      <c r="A981" s="58">
        <v>37.032736017897093</v>
      </c>
      <c r="B981" s="59">
        <v>0.75</v>
      </c>
    </row>
    <row r="982" spans="1:2">
      <c r="A982" s="58">
        <v>37.008630872483216</v>
      </c>
      <c r="B982" s="59">
        <v>0.84</v>
      </c>
    </row>
    <row r="983" spans="1:2">
      <c r="A983" s="58">
        <v>36.993203579418342</v>
      </c>
      <c r="B983" s="59">
        <v>0.78</v>
      </c>
    </row>
    <row r="984" spans="1:2">
      <c r="A984" s="58">
        <v>36.993030022371357</v>
      </c>
      <c r="B984" s="59">
        <v>0.99</v>
      </c>
    </row>
    <row r="985" spans="1:2">
      <c r="A985" s="58">
        <v>36.969098434004472</v>
      </c>
      <c r="B985" s="59">
        <v>0.76</v>
      </c>
    </row>
    <row r="986" spans="1:2">
      <c r="A986" s="58">
        <v>36.963978501118561</v>
      </c>
      <c r="B986" s="59">
        <v>1.2</v>
      </c>
    </row>
    <row r="987" spans="1:2">
      <c r="A987" s="58">
        <v>36.946921700223712</v>
      </c>
      <c r="B987" s="59">
        <v>0.65</v>
      </c>
    </row>
    <row r="988" spans="1:2">
      <c r="A988" s="58">
        <v>36.93149440715883</v>
      </c>
      <c r="B988" s="59">
        <v>1.1299999999999999</v>
      </c>
    </row>
    <row r="989" spans="1:2">
      <c r="A989" s="58">
        <v>36.9044966442953</v>
      </c>
      <c r="B989" s="59">
        <v>0.69</v>
      </c>
    </row>
    <row r="990" spans="1:2">
      <c r="A990" s="58">
        <v>36.890033557046976</v>
      </c>
      <c r="B990" s="59">
        <v>0.68</v>
      </c>
    </row>
    <row r="991" spans="1:2">
      <c r="A991" s="58">
        <v>36.866892617449658</v>
      </c>
      <c r="B991" s="59">
        <v>0.73</v>
      </c>
    </row>
    <row r="992" spans="1:2">
      <c r="A992" s="58">
        <v>36.847608501118565</v>
      </c>
      <c r="B992" s="59">
        <v>0.81</v>
      </c>
    </row>
    <row r="993" spans="1:2">
      <c r="A993" s="58">
        <v>36.841823266219237</v>
      </c>
      <c r="B993" s="59">
        <v>1.04</v>
      </c>
    </row>
    <row r="994" spans="1:2">
      <c r="A994" s="58">
        <v>36.841823266219237</v>
      </c>
      <c r="B994" s="59">
        <v>1.06</v>
      </c>
    </row>
    <row r="995" spans="1:2">
      <c r="A995" s="58">
        <v>36.823503355704702</v>
      </c>
      <c r="B995" s="59">
        <v>0.72</v>
      </c>
    </row>
    <row r="996" spans="1:2">
      <c r="A996" s="58">
        <v>36.803255033557051</v>
      </c>
      <c r="B996" s="59">
        <v>0.72</v>
      </c>
    </row>
    <row r="997" spans="1:2">
      <c r="A997" s="58">
        <v>36.784453020134229</v>
      </c>
      <c r="B997" s="59">
        <v>1.5</v>
      </c>
    </row>
    <row r="998" spans="1:2">
      <c r="A998" s="58">
        <v>36.779149888143174</v>
      </c>
      <c r="B998" s="59">
        <v>0.68</v>
      </c>
    </row>
    <row r="999" spans="1:2">
      <c r="A999" s="58">
        <v>36.732868008948543</v>
      </c>
      <c r="B999" s="59">
        <v>0.75</v>
      </c>
    </row>
    <row r="1000" spans="1:2">
      <c r="A1000" s="58">
        <v>36.707798657718115</v>
      </c>
      <c r="B1000" s="59">
        <v>0.67</v>
      </c>
    </row>
    <row r="1001" spans="1:2">
      <c r="A1001" s="58">
        <v>36.688514541387022</v>
      </c>
      <c r="B1001" s="59">
        <v>0.82</v>
      </c>
    </row>
    <row r="1002" spans="1:2">
      <c r="A1002" s="58">
        <v>36.680164519015655</v>
      </c>
      <c r="B1002" s="59">
        <v>1.31</v>
      </c>
    </row>
    <row r="1003" spans="1:2">
      <c r="A1003" s="58">
        <v>36.67019463087248</v>
      </c>
      <c r="B1003" s="59">
        <v>0.84</v>
      </c>
    </row>
    <row r="1004" spans="1:2">
      <c r="A1004" s="58">
        <v>36.64608948545861</v>
      </c>
      <c r="B1004" s="59">
        <v>0.93</v>
      </c>
    </row>
    <row r="1005" spans="1:2">
      <c r="A1005" s="58">
        <v>36.622948545861291</v>
      </c>
      <c r="B1005" s="59">
        <v>0.76</v>
      </c>
    </row>
    <row r="1006" spans="1:2">
      <c r="A1006" s="58">
        <v>36.580523489932887</v>
      </c>
      <c r="B1006" s="59">
        <v>0.73</v>
      </c>
    </row>
    <row r="1007" spans="1:2">
      <c r="A1007" s="58">
        <v>36.573774049217</v>
      </c>
      <c r="B1007" s="59">
        <v>1.07</v>
      </c>
    </row>
    <row r="1008" spans="1:2">
      <c r="A1008" s="58">
        <v>36.57337872483221</v>
      </c>
      <c r="B1008" s="59">
        <v>1.34</v>
      </c>
    </row>
    <row r="1009" spans="1:2">
      <c r="A1009" s="58">
        <v>36.564131991051447</v>
      </c>
      <c r="B1009" s="59">
        <v>0.47</v>
      </c>
    </row>
    <row r="1010" spans="1:2">
      <c r="A1010" s="58">
        <v>36.559310961968677</v>
      </c>
      <c r="B1010" s="59">
        <v>0.33</v>
      </c>
    </row>
    <row r="1011" spans="1:2">
      <c r="A1011" s="58">
        <v>36.541955257270693</v>
      </c>
      <c r="B1011" s="59">
        <v>0.44</v>
      </c>
    </row>
    <row r="1012" spans="1:2">
      <c r="A1012" s="58">
        <v>36.506973870246078</v>
      </c>
      <c r="B1012" s="59">
        <v>0.85</v>
      </c>
    </row>
    <row r="1013" spans="1:2">
      <c r="A1013" s="58">
        <v>36.496782214765098</v>
      </c>
      <c r="B1013" s="59">
        <v>0.94</v>
      </c>
    </row>
    <row r="1014" spans="1:2">
      <c r="A1014" s="58">
        <v>36.429685436893202</v>
      </c>
      <c r="B1014" s="59">
        <v>0.62</v>
      </c>
    </row>
    <row r="1015" spans="1:2">
      <c r="A1015" s="58">
        <v>36.35566019417476</v>
      </c>
      <c r="B1015" s="59">
        <v>0.67</v>
      </c>
    </row>
    <row r="1016" spans="1:2">
      <c r="A1016" s="58">
        <v>36.335772815533979</v>
      </c>
      <c r="B1016" s="59">
        <v>0.56000000000000005</v>
      </c>
    </row>
    <row r="1017" spans="1:2">
      <c r="A1017" s="58">
        <v>36.323818291262135</v>
      </c>
      <c r="B1017" s="59">
        <v>1.29</v>
      </c>
    </row>
    <row r="1018" spans="1:2">
      <c r="A1018" s="58">
        <v>36.31036116504854</v>
      </c>
      <c r="B1018" s="59">
        <v>0.64</v>
      </c>
    </row>
    <row r="1019" spans="1:2">
      <c r="A1019" s="58">
        <v>36.288264077669901</v>
      </c>
      <c r="B1019" s="59">
        <v>0.74</v>
      </c>
    </row>
    <row r="1020" spans="1:2">
      <c r="A1020" s="58">
        <v>36.269481553398052</v>
      </c>
      <c r="B1020" s="59">
        <v>0.67</v>
      </c>
    </row>
    <row r="1021" spans="1:2">
      <c r="A1021" s="58">
        <v>36.244069902912621</v>
      </c>
      <c r="B1021" s="59">
        <v>0.69</v>
      </c>
    </row>
    <row r="1022" spans="1:2">
      <c r="A1022" s="58">
        <v>36.218658252427183</v>
      </c>
      <c r="B1022" s="59">
        <v>0.5</v>
      </c>
    </row>
    <row r="1023" spans="1:2">
      <c r="A1023" s="58">
        <v>36.177778640776701</v>
      </c>
      <c r="B1023" s="59">
        <v>1.03</v>
      </c>
    </row>
    <row r="1024" spans="1:2">
      <c r="A1024" s="58">
        <v>36.170044660194179</v>
      </c>
      <c r="B1024" s="59">
        <v>0.68</v>
      </c>
    </row>
    <row r="1025" spans="1:2">
      <c r="A1025" s="58">
        <v>36.149052427184458</v>
      </c>
      <c r="B1025" s="59">
        <v>0.51</v>
      </c>
    </row>
    <row r="1026" spans="1:2">
      <c r="A1026" s="58">
        <v>36.134689320388347</v>
      </c>
      <c r="B1026" s="59">
        <v>0.83</v>
      </c>
    </row>
    <row r="1027" spans="1:2">
      <c r="A1027" s="58">
        <v>36.12474563106796</v>
      </c>
      <c r="B1027" s="59">
        <v>0.69</v>
      </c>
    </row>
    <row r="1028" spans="1:2">
      <c r="A1028" s="58">
        <v>36.10264854368932</v>
      </c>
      <c r="B1028" s="59">
        <v>0.56000000000000005</v>
      </c>
    </row>
    <row r="1029" spans="1:2">
      <c r="A1029" s="58">
        <v>36.100438834951454</v>
      </c>
      <c r="B1029" s="59">
        <v>0.63</v>
      </c>
    </row>
    <row r="1030" spans="1:2">
      <c r="A1030" s="58">
        <v>36.06839805825242</v>
      </c>
      <c r="B1030" s="59">
        <v>0.53900000000000003</v>
      </c>
    </row>
    <row r="1031" spans="1:2">
      <c r="A1031" s="58">
        <v>36.058454368932033</v>
      </c>
      <c r="B1031" s="59">
        <v>0.84</v>
      </c>
    </row>
    <row r="1032" spans="1:2">
      <c r="A1032" s="58">
        <v>36.031937864077669</v>
      </c>
      <c r="B1032" s="59">
        <v>0.8</v>
      </c>
    </row>
    <row r="1033" spans="1:2">
      <c r="A1033" s="58">
        <v>36.023099029126215</v>
      </c>
      <c r="B1033" s="59">
        <v>0.71</v>
      </c>
    </row>
    <row r="1034" spans="1:2">
      <c r="A1034" s="58">
        <v>36.023099029126215</v>
      </c>
      <c r="B1034" s="59">
        <v>0.82</v>
      </c>
    </row>
    <row r="1035" spans="1:2">
      <c r="A1035" s="58">
        <v>36.001001941747568</v>
      </c>
      <c r="B1035" s="59">
        <v>0.94</v>
      </c>
    </row>
    <row r="1036" spans="1:2">
      <c r="A1036" s="58">
        <v>35.982219417475726</v>
      </c>
      <c r="B1036" s="59">
        <v>0.75</v>
      </c>
    </row>
    <row r="1037" spans="1:2">
      <c r="A1037" s="58">
        <v>35.966751456310675</v>
      </c>
      <c r="B1037" s="59">
        <v>0.85</v>
      </c>
    </row>
    <row r="1038" spans="1:2">
      <c r="A1038" s="58">
        <v>35.936920388349513</v>
      </c>
      <c r="B1038" s="59">
        <v>0.89</v>
      </c>
    </row>
    <row r="1039" spans="1:2">
      <c r="A1039" s="58">
        <v>35.913718446601948</v>
      </c>
      <c r="B1039" s="59">
        <v>1.02</v>
      </c>
    </row>
    <row r="1040" spans="1:2">
      <c r="A1040" s="58">
        <v>35.893831067961166</v>
      </c>
      <c r="B1040" s="59">
        <v>1.06</v>
      </c>
    </row>
    <row r="1041" spans="1:2">
      <c r="A1041" s="58">
        <v>35.876230737864077</v>
      </c>
      <c r="B1041" s="59">
        <v>1.38</v>
      </c>
    </row>
    <row r="1042" spans="1:2">
      <c r="A1042" s="58">
        <v>35.858475728155341</v>
      </c>
      <c r="B1042" s="59">
        <v>1.23</v>
      </c>
    </row>
    <row r="1043" spans="1:2">
      <c r="A1043" s="58">
        <v>35.852951456310677</v>
      </c>
      <c r="B1043" s="59">
        <v>0.71</v>
      </c>
    </row>
    <row r="1044" spans="1:2">
      <c r="A1044" s="58">
        <v>35.852951456310677</v>
      </c>
      <c r="B1044" s="59">
        <v>0.76</v>
      </c>
    </row>
    <row r="1045" spans="1:2">
      <c r="A1045" s="58">
        <v>35.836378640776701</v>
      </c>
      <c r="B1045" s="59">
        <v>1</v>
      </c>
    </row>
    <row r="1046" spans="1:2">
      <c r="A1046" s="58">
        <v>35.778926213592236</v>
      </c>
      <c r="B1046" s="59">
        <v>1.08</v>
      </c>
    </row>
    <row r="1047" spans="1:2">
      <c r="A1047" s="58">
        <v>35.759038834951461</v>
      </c>
      <c r="B1047" s="59">
        <v>1.27</v>
      </c>
    </row>
    <row r="1048" spans="1:2">
      <c r="A1048" s="58">
        <v>35.729207766990292</v>
      </c>
      <c r="B1048" s="59">
        <v>1.26</v>
      </c>
    </row>
    <row r="1049" spans="1:2">
      <c r="A1049" s="58">
        <v>35.704900970873787</v>
      </c>
      <c r="B1049" s="59">
        <v>1.0900000000000001</v>
      </c>
    </row>
    <row r="1050" spans="1:2">
      <c r="A1050" s="58">
        <v>35.677279611650484</v>
      </c>
      <c r="B1050" s="59">
        <v>1.1299999999999999</v>
      </c>
    </row>
    <row r="1051" spans="1:2">
      <c r="A1051" s="58">
        <v>35.657392233009702</v>
      </c>
      <c r="B1051" s="59">
        <v>1.29</v>
      </c>
    </row>
    <row r="1052" spans="1:2">
      <c r="A1052" s="58">
        <v>35.652972815533978</v>
      </c>
      <c r="B1052" s="59">
        <v>1.08</v>
      </c>
    </row>
    <row r="1053" spans="1:2">
      <c r="A1053" s="58">
        <v>35.623141747572816</v>
      </c>
      <c r="B1053" s="59">
        <v>1.27</v>
      </c>
    </row>
    <row r="1054" spans="1:2">
      <c r="A1054" s="58">
        <v>35.594415533980587</v>
      </c>
      <c r="B1054" s="59">
        <v>1.1100000000000001</v>
      </c>
    </row>
    <row r="1055" spans="1:2">
      <c r="A1055" s="58">
        <v>35.574528155339806</v>
      </c>
      <c r="B1055" s="59">
        <v>1.07</v>
      </c>
    </row>
    <row r="1056" spans="1:2">
      <c r="A1056" s="58">
        <v>35.566794174757284</v>
      </c>
      <c r="B1056" s="59">
        <v>1.29</v>
      </c>
    </row>
    <row r="1057" spans="1:2">
      <c r="A1057" s="58">
        <v>35.566794174757284</v>
      </c>
      <c r="B1057" s="59">
        <v>1.04</v>
      </c>
    </row>
    <row r="1058" spans="1:2">
      <c r="A1058" s="58">
        <v>35.549503203883496</v>
      </c>
      <c r="B1058" s="59">
        <v>1.24</v>
      </c>
    </row>
    <row r="1059" spans="1:2">
      <c r="A1059" s="58">
        <v>35.549116504854368</v>
      </c>
      <c r="B1059" s="59">
        <v>1.05</v>
      </c>
    </row>
    <row r="1060" spans="1:2">
      <c r="A1060" s="58">
        <v>35.517075728155341</v>
      </c>
      <c r="B1060" s="59">
        <v>1.01</v>
      </c>
    </row>
    <row r="1061" spans="1:2">
      <c r="A1061" s="58">
        <v>35.496171883495144</v>
      </c>
      <c r="B1061" s="59">
        <v>0.96</v>
      </c>
    </row>
    <row r="1062" spans="1:2">
      <c r="A1062" s="58">
        <v>35.491664077669903</v>
      </c>
      <c r="B1062" s="59">
        <v>1.2</v>
      </c>
    </row>
    <row r="1063" spans="1:2">
      <c r="A1063" s="58">
        <v>35.48832741747573</v>
      </c>
      <c r="B1063" s="59">
        <v>1.03</v>
      </c>
    </row>
    <row r="1064" spans="1:2">
      <c r="A1064" s="58">
        <v>35.477864446601941</v>
      </c>
      <c r="B1064" s="59">
        <v>1.04</v>
      </c>
    </row>
    <row r="1065" spans="1:2">
      <c r="A1065" s="58">
        <v>35.466252427184472</v>
      </c>
      <c r="B1065" s="59">
        <v>1.18</v>
      </c>
    </row>
    <row r="1066" spans="1:2">
      <c r="A1066" s="58">
        <v>35.466097747572817</v>
      </c>
      <c r="B1066" s="59">
        <v>0.93</v>
      </c>
    </row>
    <row r="1067" spans="1:2">
      <c r="A1067" s="58">
        <v>35.458496349514562</v>
      </c>
      <c r="B1067" s="59">
        <v>1.01</v>
      </c>
    </row>
    <row r="1068" spans="1:2">
      <c r="A1068" s="58">
        <v>35.451712543689325</v>
      </c>
      <c r="B1068" s="59">
        <v>1.04</v>
      </c>
    </row>
    <row r="1069" spans="1:2">
      <c r="A1069" s="58">
        <v>35.439934796116503</v>
      </c>
      <c r="B1069" s="59">
        <v>0.91</v>
      </c>
    </row>
    <row r="1070" spans="1:2">
      <c r="A1070" s="58">
        <v>35.434211650485437</v>
      </c>
      <c r="B1070" s="59">
        <v>1.22</v>
      </c>
    </row>
    <row r="1071" spans="1:2">
      <c r="A1071" s="58">
        <v>35.434211650485437</v>
      </c>
      <c r="B1071" s="59">
        <v>1.18</v>
      </c>
    </row>
    <row r="1072" spans="1:2">
      <c r="A1072" s="58">
        <v>35.425549592233004</v>
      </c>
      <c r="B1072" s="59">
        <v>0.78</v>
      </c>
    </row>
    <row r="1073" spans="1:2">
      <c r="A1073" s="58">
        <v>35.423163106796117</v>
      </c>
      <c r="B1073" s="59">
        <v>0.78600000000000003</v>
      </c>
    </row>
    <row r="1074" spans="1:2">
      <c r="A1074" s="58">
        <v>35.417705126213598</v>
      </c>
      <c r="B1074" s="59">
        <v>1.06</v>
      </c>
    </row>
    <row r="1075" spans="1:2">
      <c r="A1075" s="58">
        <v>35.405938427184466</v>
      </c>
      <c r="B1075" s="59">
        <v>0.83</v>
      </c>
    </row>
    <row r="1076" spans="1:2">
      <c r="A1076" s="58">
        <v>35.40217087378641</v>
      </c>
      <c r="B1076" s="59">
        <v>1.26</v>
      </c>
    </row>
    <row r="1077" spans="1:2">
      <c r="A1077" s="58">
        <v>35.392856951456309</v>
      </c>
      <c r="B1077" s="59">
        <v>0.91</v>
      </c>
    </row>
    <row r="1078" spans="1:2">
      <c r="A1078" s="58">
        <v>35.383388349514561</v>
      </c>
      <c r="B1078" s="59">
        <v>1.23</v>
      </c>
    </row>
    <row r="1079" spans="1:2">
      <c r="A1079" s="58">
        <v>35.379775475728152</v>
      </c>
      <c r="B1079" s="59">
        <v>0.84</v>
      </c>
    </row>
    <row r="1080" spans="1:2">
      <c r="A1080" s="58">
        <v>35.370627281553396</v>
      </c>
      <c r="B1080" s="59">
        <v>0.7</v>
      </c>
    </row>
    <row r="1081" spans="1:2">
      <c r="A1081" s="58">
        <v>35.36902524271845</v>
      </c>
      <c r="B1081" s="59">
        <v>1.25</v>
      </c>
    </row>
    <row r="1082" spans="1:2">
      <c r="A1082" s="58">
        <v>35.353623572815536</v>
      </c>
      <c r="B1082" s="59">
        <v>0.94</v>
      </c>
    </row>
    <row r="1083" spans="1:2">
      <c r="A1083" s="58">
        <v>35.346928155339803</v>
      </c>
      <c r="B1083" s="59">
        <v>1.33</v>
      </c>
    </row>
    <row r="1084" spans="1:2">
      <c r="A1084" s="58">
        <v>35.329250485436894</v>
      </c>
      <c r="B1084" s="59">
        <v>1.04</v>
      </c>
    </row>
    <row r="1085" spans="1:2">
      <c r="A1085" s="58">
        <v>35.329250485436894</v>
      </c>
      <c r="B1085" s="59">
        <v>1.44</v>
      </c>
    </row>
    <row r="1086" spans="1:2">
      <c r="A1086" s="58">
        <v>35.327471669902913</v>
      </c>
      <c r="B1086" s="59">
        <v>1.17</v>
      </c>
    </row>
    <row r="1087" spans="1:2">
      <c r="A1087" s="58">
        <v>35.325714951456312</v>
      </c>
      <c r="B1087" s="59">
        <v>1.1000000000000001</v>
      </c>
    </row>
    <row r="1088" spans="1:2">
      <c r="A1088" s="58">
        <v>35.313782524271843</v>
      </c>
      <c r="B1088" s="59">
        <v>1.32</v>
      </c>
    </row>
    <row r="1089" spans="1:2">
      <c r="A1089" s="58">
        <v>35.313782524271843</v>
      </c>
      <c r="B1089" s="59">
        <v>1.44</v>
      </c>
    </row>
    <row r="1090" spans="1:2">
      <c r="A1090" s="58">
        <v>35.313086466019421</v>
      </c>
      <c r="B1090" s="59">
        <v>0.92</v>
      </c>
    </row>
    <row r="1091" spans="1:2">
      <c r="A1091" s="58">
        <v>35.293798998121481</v>
      </c>
      <c r="B1091" s="59">
        <v>1.1200000000000001</v>
      </c>
    </row>
    <row r="1092" spans="1:2">
      <c r="A1092" s="58">
        <v>35.287793988728865</v>
      </c>
      <c r="B1092" s="59">
        <v>0.86</v>
      </c>
    </row>
    <row r="1093" spans="1:2">
      <c r="A1093" s="58">
        <v>35.286592986850351</v>
      </c>
      <c r="B1093" s="59">
        <v>1.36</v>
      </c>
    </row>
    <row r="1094" spans="1:2">
      <c r="A1094" s="58">
        <v>35.286592986850351</v>
      </c>
      <c r="B1094" s="59">
        <v>1.32</v>
      </c>
    </row>
    <row r="1095" spans="1:2">
      <c r="A1095" s="58">
        <v>35.285391984971824</v>
      </c>
      <c r="B1095" s="59">
        <v>0.753</v>
      </c>
    </row>
    <row r="1096" spans="1:2">
      <c r="A1096" s="58">
        <v>35.281356618659984</v>
      </c>
      <c r="B1096" s="59">
        <v>1.1399999999999999</v>
      </c>
    </row>
    <row r="1097" spans="1:2">
      <c r="A1097" s="58">
        <v>35.271292222917971</v>
      </c>
      <c r="B1097" s="59">
        <v>1.17</v>
      </c>
    </row>
    <row r="1098" spans="1:2">
      <c r="A1098" s="58">
        <v>35.260170945522852</v>
      </c>
      <c r="B1098" s="59">
        <v>1.36</v>
      </c>
    </row>
    <row r="1099" spans="1:2">
      <c r="A1099" s="58">
        <v>35.260170945522852</v>
      </c>
      <c r="B1099" s="59">
        <v>1.17</v>
      </c>
    </row>
    <row r="1100" spans="1:2">
      <c r="A1100" s="58">
        <v>35.257780951784596</v>
      </c>
      <c r="B1100" s="59">
        <v>0.97</v>
      </c>
    </row>
    <row r="1101" spans="1:2">
      <c r="A1101" s="58">
        <v>35.24126717595491</v>
      </c>
      <c r="B1101" s="59">
        <v>1.01</v>
      </c>
    </row>
    <row r="1102" spans="1:2">
      <c r="A1102" s="58">
        <v>35.237351909830934</v>
      </c>
      <c r="B1102" s="59">
        <v>1.17</v>
      </c>
    </row>
    <row r="1103" spans="1:2">
      <c r="A1103" s="58">
        <v>35.237351909830934</v>
      </c>
      <c r="B1103" s="59">
        <v>1.29</v>
      </c>
    </row>
    <row r="1104" spans="1:2">
      <c r="A1104" s="58">
        <v>35.224765410144016</v>
      </c>
      <c r="B1104" s="59">
        <v>0.82</v>
      </c>
    </row>
    <row r="1105" spans="1:2">
      <c r="A1105" s="58">
        <v>35.211254139010649</v>
      </c>
      <c r="B1105" s="59">
        <v>1.06</v>
      </c>
    </row>
    <row r="1106" spans="1:2">
      <c r="A1106" s="58">
        <v>35.204924859110832</v>
      </c>
      <c r="B1106" s="59">
        <v>1.23</v>
      </c>
    </row>
    <row r="1107" spans="1:2">
      <c r="A1107" s="58">
        <v>35.204924859110832</v>
      </c>
      <c r="B1107" s="59">
        <v>1.29</v>
      </c>
    </row>
    <row r="1108" spans="1:2">
      <c r="A1108" s="58">
        <v>35.197742867877267</v>
      </c>
      <c r="B1108" s="59">
        <v>1.01</v>
      </c>
    </row>
    <row r="1109" spans="1:2">
      <c r="A1109" s="58">
        <v>35.197022266750153</v>
      </c>
      <c r="B1109" s="59">
        <v>1.21</v>
      </c>
    </row>
    <row r="1110" spans="1:2">
      <c r="A1110" s="58">
        <v>35.196517845961175</v>
      </c>
      <c r="B1110" s="59">
        <v>0.74199999999999999</v>
      </c>
    </row>
    <row r="1111" spans="1:2">
      <c r="A1111" s="58">
        <v>35.185708829054477</v>
      </c>
      <c r="B1111" s="59">
        <v>1.23</v>
      </c>
    </row>
    <row r="1112" spans="1:2">
      <c r="A1112" s="58">
        <v>35.185708829054477</v>
      </c>
      <c r="B1112" s="59">
        <v>1.45</v>
      </c>
    </row>
    <row r="1113" spans="1:2">
      <c r="A1113" s="58">
        <v>35.181229092047595</v>
      </c>
      <c r="B1113" s="59">
        <v>0.98</v>
      </c>
    </row>
    <row r="1114" spans="1:2">
      <c r="A1114" s="58">
        <v>35.167729830933006</v>
      </c>
      <c r="B1114" s="59">
        <v>0.97</v>
      </c>
    </row>
    <row r="1115" spans="1:2">
      <c r="A1115" s="58">
        <v>35.160619899812147</v>
      </c>
      <c r="B1115" s="59">
        <v>1.06</v>
      </c>
    </row>
    <row r="1116" spans="1:2">
      <c r="A1116" s="58">
        <v>35.151216055103319</v>
      </c>
      <c r="B1116" s="59">
        <v>0.72</v>
      </c>
    </row>
    <row r="1117" spans="1:2">
      <c r="A1117" s="58">
        <v>35.137704783969951</v>
      </c>
      <c r="B1117" s="59">
        <v>0.99</v>
      </c>
    </row>
    <row r="1118" spans="1:2">
      <c r="A1118" s="58">
        <v>35.130462742642457</v>
      </c>
      <c r="B1118" s="59">
        <v>1.36</v>
      </c>
    </row>
    <row r="1119" spans="1:2">
      <c r="A1119" s="58">
        <v>35.130462742642457</v>
      </c>
      <c r="B1119" s="59">
        <v>1.45</v>
      </c>
    </row>
    <row r="1120" spans="1:2">
      <c r="A1120" s="58">
        <v>35.121203018159044</v>
      </c>
      <c r="B1120" s="59">
        <v>0.91</v>
      </c>
    </row>
    <row r="1121" spans="1:2">
      <c r="A1121" s="58">
        <v>35.108844708829054</v>
      </c>
      <c r="B1121" s="59">
        <v>1.36</v>
      </c>
    </row>
    <row r="1122" spans="1:2">
      <c r="A1122" s="58">
        <v>35.107691747025676</v>
      </c>
      <c r="B1122" s="59">
        <v>0.92</v>
      </c>
    </row>
    <row r="1123" spans="1:2">
      <c r="A1123" s="58">
        <v>35.089676718847841</v>
      </c>
      <c r="B1123" s="59">
        <v>0.93</v>
      </c>
    </row>
    <row r="1124" spans="1:2">
      <c r="A1124" s="58">
        <v>35.083503569192239</v>
      </c>
      <c r="B1124" s="59">
        <v>1.1200000000000001</v>
      </c>
    </row>
    <row r="1125" spans="1:2">
      <c r="A1125" s="58">
        <v>35.08002066374452</v>
      </c>
      <c r="B1125" s="59">
        <v>0.75800000000000001</v>
      </c>
    </row>
    <row r="1126" spans="1:2">
      <c r="A1126" s="58">
        <v>35.076417658108952</v>
      </c>
      <c r="B1126" s="59">
        <v>1.41</v>
      </c>
    </row>
    <row r="1127" spans="1:2">
      <c r="A1127" s="58">
        <v>35.076165447714466</v>
      </c>
      <c r="B1127" s="59">
        <v>1.02</v>
      </c>
    </row>
    <row r="1128" spans="1:2">
      <c r="A1128" s="58">
        <v>35.069211646837822</v>
      </c>
      <c r="B1128" s="59">
        <v>0.76800000000000002</v>
      </c>
    </row>
    <row r="1129" spans="1:2">
      <c r="A1129" s="58">
        <v>35.061164934251721</v>
      </c>
      <c r="B1129" s="59">
        <v>0.97</v>
      </c>
    </row>
    <row r="1130" spans="1:2">
      <c r="A1130" s="58">
        <v>35.059603631809651</v>
      </c>
      <c r="B1130" s="59">
        <v>0.79200000000000004</v>
      </c>
    </row>
    <row r="1131" spans="1:2">
      <c r="A1131" s="58">
        <v>35.056000626174082</v>
      </c>
      <c r="B1131" s="59">
        <v>1.41</v>
      </c>
    </row>
    <row r="1132" spans="1:2">
      <c r="A1132" s="58">
        <v>35.056000626174082</v>
      </c>
      <c r="B1132" s="59">
        <v>1.47</v>
      </c>
    </row>
    <row r="1133" spans="1:2">
      <c r="A1133" s="58">
        <v>35.044651158422042</v>
      </c>
      <c r="B1133" s="59">
        <v>1.08</v>
      </c>
    </row>
    <row r="1134" spans="1:2">
      <c r="A1134" s="58">
        <v>35.031980588603631</v>
      </c>
      <c r="B1134" s="59">
        <v>1.36</v>
      </c>
    </row>
    <row r="1135" spans="1:2">
      <c r="A1135" s="58">
        <v>35.031980588603631</v>
      </c>
      <c r="B1135" s="59">
        <v>1.47</v>
      </c>
    </row>
    <row r="1136" spans="1:2">
      <c r="A1136" s="58">
        <v>35.031139887288667</v>
      </c>
      <c r="B1136" s="59">
        <v>0.86</v>
      </c>
    </row>
    <row r="1137" spans="1:2">
      <c r="A1137" s="58">
        <v>35.023417445209773</v>
      </c>
      <c r="B1137" s="59">
        <v>1.02</v>
      </c>
    </row>
    <row r="1138" spans="1:2">
      <c r="A1138" s="58">
        <v>35.020631120851597</v>
      </c>
      <c r="B1138" s="59">
        <v>1.06</v>
      </c>
    </row>
    <row r="1139" spans="1:2">
      <c r="A1139" s="58">
        <v>35.014169730745145</v>
      </c>
      <c r="B1139" s="59">
        <v>0.94</v>
      </c>
    </row>
    <row r="1140" spans="1:2">
      <c r="A1140" s="58">
        <v>35.014169730745145</v>
      </c>
      <c r="B1140" s="59">
        <v>0.98</v>
      </c>
    </row>
    <row r="1141" spans="1:2">
      <c r="A1141" s="58">
        <v>35.005630607388852</v>
      </c>
      <c r="B1141" s="59">
        <v>0.99</v>
      </c>
    </row>
    <row r="1142" spans="1:2">
      <c r="A1142" s="58">
        <v>34.999625597996243</v>
      </c>
      <c r="B1142" s="59">
        <v>0.95</v>
      </c>
    </row>
    <row r="1143" spans="1:2">
      <c r="A1143" s="58">
        <v>34.998352536005015</v>
      </c>
      <c r="B1143" s="59">
        <v>1.36</v>
      </c>
    </row>
    <row r="1144" spans="1:2">
      <c r="A1144" s="58">
        <v>34.998352536005015</v>
      </c>
      <c r="B1144" s="59">
        <v>1.35</v>
      </c>
    </row>
    <row r="1145" spans="1:2">
      <c r="A1145" s="58">
        <v>34.987615579211017</v>
      </c>
      <c r="B1145" s="59">
        <v>0.94</v>
      </c>
    </row>
    <row r="1146" spans="1:2">
      <c r="A1146" s="58">
        <v>34.98033750782718</v>
      </c>
      <c r="B1146" s="59">
        <v>0.72599999999999998</v>
      </c>
    </row>
    <row r="1147" spans="1:2">
      <c r="A1147" s="58">
        <v>34.975605560425798</v>
      </c>
      <c r="B1147" s="59">
        <v>0.94</v>
      </c>
    </row>
    <row r="1148" spans="1:2">
      <c r="A1148" s="58">
        <v>34.970729492798995</v>
      </c>
      <c r="B1148" s="59">
        <v>1.39</v>
      </c>
    </row>
    <row r="1149" spans="1:2">
      <c r="A1149" s="58">
        <v>34.970729492798995</v>
      </c>
      <c r="B1149" s="59">
        <v>1.35</v>
      </c>
    </row>
    <row r="1150" spans="1:2">
      <c r="A1150" s="58">
        <v>34.968879949906075</v>
      </c>
      <c r="B1150" s="59">
        <v>0.89</v>
      </c>
    </row>
    <row r="1151" spans="1:2">
      <c r="A1151" s="58">
        <v>34.962322479649345</v>
      </c>
      <c r="B1151" s="59">
        <v>0.83</v>
      </c>
    </row>
    <row r="1152" spans="1:2">
      <c r="A1152" s="58">
        <v>34.956101289918593</v>
      </c>
      <c r="B1152" s="59">
        <v>1.1000000000000001</v>
      </c>
    </row>
    <row r="1153" spans="1:2">
      <c r="A1153" s="58">
        <v>34.953759336255473</v>
      </c>
      <c r="B1153" s="59">
        <v>1.1499999999999999</v>
      </c>
    </row>
    <row r="1154" spans="1:2">
      <c r="A1154" s="58">
        <v>34.951321302442075</v>
      </c>
      <c r="B1154" s="59">
        <v>0.93</v>
      </c>
    </row>
    <row r="1155" spans="1:2">
      <c r="A1155" s="58">
        <v>34.944847902316845</v>
      </c>
      <c r="B1155" s="59">
        <v>0.98</v>
      </c>
    </row>
    <row r="1156" spans="1:2">
      <c r="A1156" s="58">
        <v>34.941088766437069</v>
      </c>
      <c r="B1156" s="59">
        <v>1.02</v>
      </c>
    </row>
    <row r="1157" spans="1:2">
      <c r="A1157" s="58">
        <v>34.940704445835941</v>
      </c>
      <c r="B1157" s="59">
        <v>1.39</v>
      </c>
    </row>
    <row r="1158" spans="1:2">
      <c r="A1158" s="58">
        <v>34.927577495303694</v>
      </c>
      <c r="B1158" s="59">
        <v>0.9</v>
      </c>
    </row>
    <row r="1159" spans="1:2">
      <c r="A1159" s="58">
        <v>34.925091421415154</v>
      </c>
      <c r="B1159" s="59">
        <v>1.39</v>
      </c>
    </row>
    <row r="1160" spans="1:2">
      <c r="A1160" s="58">
        <v>34.925091421415154</v>
      </c>
      <c r="B1160" s="59">
        <v>1.29</v>
      </c>
    </row>
    <row r="1161" spans="1:2">
      <c r="A1161" s="58">
        <v>34.914342454602384</v>
      </c>
      <c r="B1161" s="59">
        <v>0.81</v>
      </c>
    </row>
    <row r="1162" spans="1:2">
      <c r="A1162" s="58">
        <v>34.911063719474015</v>
      </c>
      <c r="B1162" s="59">
        <v>0.96</v>
      </c>
    </row>
    <row r="1163" spans="1:2">
      <c r="A1163" s="58">
        <v>34.909478396994366</v>
      </c>
      <c r="B1163" s="59">
        <v>0.66400000000000003</v>
      </c>
    </row>
    <row r="1164" spans="1:2">
      <c r="A1164" s="58">
        <v>34.905094740137763</v>
      </c>
      <c r="B1164" s="59">
        <v>0.63</v>
      </c>
    </row>
    <row r="1165" spans="1:2">
      <c r="A1165" s="58">
        <v>34.905094740137763</v>
      </c>
      <c r="B1165" s="59">
        <v>0.86</v>
      </c>
    </row>
    <row r="1166" spans="1:2">
      <c r="A1166" s="58">
        <v>34.902272385723236</v>
      </c>
      <c r="B1166" s="59">
        <v>1.29</v>
      </c>
    </row>
    <row r="1167" spans="1:2">
      <c r="A1167" s="58">
        <v>34.902272385723236</v>
      </c>
      <c r="B1167" s="59">
        <v>1.42</v>
      </c>
    </row>
    <row r="1168" spans="1:2">
      <c r="A1168" s="58">
        <v>34.898669380087668</v>
      </c>
      <c r="B1168" s="59">
        <v>1.23</v>
      </c>
    </row>
    <row r="1169" spans="1:2">
      <c r="A1169" s="58">
        <v>34.898669380087668</v>
      </c>
      <c r="B1169" s="59">
        <v>1.42</v>
      </c>
    </row>
    <row r="1170" spans="1:2">
      <c r="A1170" s="58">
        <v>34.896063206011277</v>
      </c>
      <c r="B1170" s="59">
        <v>1.04</v>
      </c>
    </row>
    <row r="1171" spans="1:2">
      <c r="A1171" s="58">
        <v>34.894934264245464</v>
      </c>
      <c r="B1171" s="59">
        <v>1.0900000000000001</v>
      </c>
    </row>
    <row r="1172" spans="1:2">
      <c r="A1172" s="58">
        <v>34.88786036318097</v>
      </c>
      <c r="B1172" s="59">
        <v>0.60599999999999998</v>
      </c>
    </row>
    <row r="1173" spans="1:2">
      <c r="A1173" s="58">
        <v>34.881050682529747</v>
      </c>
      <c r="B1173" s="59">
        <v>1.05</v>
      </c>
    </row>
    <row r="1174" spans="1:2">
      <c r="A1174" s="58">
        <v>34.871046336881655</v>
      </c>
      <c r="B1174" s="59">
        <v>1.1499999999999999</v>
      </c>
    </row>
    <row r="1175" spans="1:2">
      <c r="A1175" s="58">
        <v>34.871046336881655</v>
      </c>
      <c r="B1175" s="59">
        <v>1.23</v>
      </c>
    </row>
    <row r="1176" spans="1:2">
      <c r="A1176" s="58">
        <v>34.86453690670006</v>
      </c>
      <c r="B1176" s="59">
        <v>0.86</v>
      </c>
    </row>
    <row r="1177" spans="1:2">
      <c r="A1177" s="58">
        <v>34.861654502191605</v>
      </c>
      <c r="B1177" s="59">
        <v>1.07</v>
      </c>
    </row>
    <row r="1178" spans="1:2">
      <c r="A1178" s="58">
        <v>34.859036318096436</v>
      </c>
      <c r="B1178" s="59">
        <v>0.71599999999999997</v>
      </c>
    </row>
    <row r="1179" spans="1:2">
      <c r="A1179" s="58">
        <v>34.854256330619918</v>
      </c>
      <c r="B1179" s="59">
        <v>1</v>
      </c>
    </row>
    <row r="1180" spans="1:2">
      <c r="A1180" s="58">
        <v>34.850629304946771</v>
      </c>
      <c r="B1180" s="59">
        <v>1.05</v>
      </c>
    </row>
    <row r="1181" spans="1:2">
      <c r="A1181" s="58">
        <v>34.845020626174076</v>
      </c>
      <c r="B1181" s="59">
        <v>0.72</v>
      </c>
    </row>
    <row r="1182" spans="1:2">
      <c r="A1182" s="58">
        <v>34.845020626174076</v>
      </c>
      <c r="B1182" s="59">
        <v>0.99</v>
      </c>
    </row>
    <row r="1183" spans="1:2">
      <c r="A1183" s="58">
        <v>34.842030131496557</v>
      </c>
      <c r="B1183" s="59">
        <v>0.88</v>
      </c>
    </row>
    <row r="1184" spans="1:2">
      <c r="A1184" s="58">
        <v>34.826609267376334</v>
      </c>
      <c r="B1184" s="59">
        <v>1.1299999999999999</v>
      </c>
    </row>
    <row r="1185" spans="1:2">
      <c r="A1185" s="58">
        <v>34.821012598622417</v>
      </c>
      <c r="B1185" s="59">
        <v>1.0900000000000001</v>
      </c>
    </row>
    <row r="1186" spans="1:2">
      <c r="A1186" s="58">
        <v>34.807501327489049</v>
      </c>
      <c r="B1186" s="59">
        <v>0.97</v>
      </c>
    </row>
    <row r="1187" spans="1:2">
      <c r="A1187" s="58">
        <v>34.801388227927362</v>
      </c>
      <c r="B1187" s="59">
        <v>1.04</v>
      </c>
    </row>
    <row r="1188" spans="1:2">
      <c r="A1188" s="58">
        <v>34.79509497808391</v>
      </c>
      <c r="B1188" s="59">
        <v>0.98</v>
      </c>
    </row>
    <row r="1189" spans="1:2">
      <c r="A1189" s="58">
        <v>34.790999561678142</v>
      </c>
      <c r="B1189" s="59">
        <v>0.99</v>
      </c>
    </row>
    <row r="1190" spans="1:2">
      <c r="A1190" s="58">
        <v>34.785859273638074</v>
      </c>
      <c r="B1190" s="59">
        <v>1.05</v>
      </c>
    </row>
    <row r="1191" spans="1:2">
      <c r="A1191" s="58">
        <v>34.778569192235445</v>
      </c>
      <c r="B1191" s="59">
        <v>0.76</v>
      </c>
    </row>
    <row r="1192" spans="1:2">
      <c r="A1192" s="58">
        <v>34.774485785848469</v>
      </c>
      <c r="B1192" s="59">
        <v>1.01</v>
      </c>
    </row>
    <row r="1193" spans="1:2">
      <c r="A1193" s="58">
        <v>34.771062930494679</v>
      </c>
      <c r="B1193" s="59">
        <v>0.88</v>
      </c>
    </row>
    <row r="1194" spans="1:2">
      <c r="A1194" s="58">
        <v>34.771062930494679</v>
      </c>
      <c r="B1194" s="59">
        <v>0.84</v>
      </c>
    </row>
    <row r="1195" spans="1:2">
      <c r="A1195" s="58">
        <v>34.770162179085794</v>
      </c>
      <c r="B1195" s="59">
        <v>0.97</v>
      </c>
    </row>
    <row r="1196" spans="1:2">
      <c r="A1196" s="58">
        <v>34.760974514715087</v>
      </c>
      <c r="B1196" s="59">
        <v>0.86</v>
      </c>
    </row>
    <row r="1197" spans="1:2">
      <c r="A1197" s="58">
        <v>34.74746324358172</v>
      </c>
      <c r="B1197" s="59">
        <v>0.85</v>
      </c>
    </row>
    <row r="1198" spans="1:2">
      <c r="A1198" s="58">
        <v>34.735333124608644</v>
      </c>
      <c r="B1198" s="59">
        <v>0.92</v>
      </c>
    </row>
    <row r="1199" spans="1:2">
      <c r="A1199" s="58">
        <v>34.730961477770826</v>
      </c>
      <c r="B1199" s="59">
        <v>1</v>
      </c>
    </row>
    <row r="1200" spans="1:2">
      <c r="A1200" s="58">
        <v>34.729472235441456</v>
      </c>
      <c r="B1200" s="59">
        <v>0.92</v>
      </c>
    </row>
    <row r="1201" spans="1:2">
      <c r="A1201" s="58">
        <v>34.718951458985593</v>
      </c>
      <c r="B1201" s="59">
        <v>0.95</v>
      </c>
    </row>
    <row r="1202" spans="1:2">
      <c r="A1202" s="58">
        <v>34.714916092673761</v>
      </c>
      <c r="B1202" s="59">
        <v>1</v>
      </c>
    </row>
    <row r="1203" spans="1:2">
      <c r="A1203" s="58">
        <v>34.70650907952411</v>
      </c>
      <c r="B1203" s="59">
        <v>0.72399999999999998</v>
      </c>
    </row>
    <row r="1204" spans="1:2">
      <c r="A1204" s="58">
        <v>34.703938935504077</v>
      </c>
      <c r="B1204" s="59">
        <v>0.97</v>
      </c>
    </row>
    <row r="1205" spans="1:2">
      <c r="A1205" s="58">
        <v>34.702665873512835</v>
      </c>
      <c r="B1205" s="59">
        <v>0.8</v>
      </c>
    </row>
    <row r="1206" spans="1:2">
      <c r="A1206" s="58">
        <v>34.699303068252974</v>
      </c>
      <c r="B1206" s="59">
        <v>0.57499999999999996</v>
      </c>
    </row>
    <row r="1207" spans="1:2">
      <c r="A1207" s="58">
        <v>34.690896055103323</v>
      </c>
      <c r="B1207" s="59">
        <v>0.97</v>
      </c>
    </row>
    <row r="1208" spans="1:2">
      <c r="A1208" s="58">
        <v>34.687437169693183</v>
      </c>
      <c r="B1208" s="59">
        <v>1.03</v>
      </c>
    </row>
    <row r="1209" spans="1:2">
      <c r="A1209" s="58">
        <v>34.685107226048842</v>
      </c>
      <c r="B1209" s="59">
        <v>1.01</v>
      </c>
    </row>
    <row r="1210" spans="1:2">
      <c r="A1210" s="58">
        <v>34.678886036318104</v>
      </c>
      <c r="B1210" s="59">
        <v>0.442</v>
      </c>
    </row>
    <row r="1211" spans="1:2">
      <c r="A1211" s="58">
        <v>34.670923393863497</v>
      </c>
      <c r="B1211" s="59">
        <v>1.07</v>
      </c>
    </row>
    <row r="1212" spans="1:2">
      <c r="A1212" s="58">
        <v>34.666876017532871</v>
      </c>
      <c r="B1212" s="59">
        <v>0.95</v>
      </c>
    </row>
    <row r="1213" spans="1:2">
      <c r="A1213" s="58">
        <v>34.66476225422668</v>
      </c>
      <c r="B1213" s="59">
        <v>0.99</v>
      </c>
    </row>
    <row r="1214" spans="1:2">
      <c r="A1214" s="58">
        <v>34.66476225422668</v>
      </c>
      <c r="B1214" s="59">
        <v>0.97</v>
      </c>
    </row>
    <row r="1215" spans="1:2">
      <c r="A1215" s="58">
        <v>34.654409618033817</v>
      </c>
      <c r="B1215" s="59">
        <v>0.99</v>
      </c>
    </row>
    <row r="1216" spans="1:2">
      <c r="A1216" s="58">
        <v>34.645257983719475</v>
      </c>
      <c r="B1216" s="59">
        <v>0.85</v>
      </c>
    </row>
    <row r="1217" spans="1:2">
      <c r="A1217" s="58">
        <v>34.640898346900443</v>
      </c>
      <c r="B1217" s="59">
        <v>1.1000000000000001</v>
      </c>
    </row>
    <row r="1218" spans="1:2">
      <c r="A1218" s="58">
        <v>34.636106349405139</v>
      </c>
      <c r="B1218" s="59">
        <v>1.1499999999999999</v>
      </c>
    </row>
    <row r="1219" spans="1:2">
      <c r="A1219" s="58">
        <v>34.636106349405139</v>
      </c>
      <c r="B1219" s="59">
        <v>1.56</v>
      </c>
    </row>
    <row r="1220" spans="1:2">
      <c r="A1220" s="58">
        <v>34.634448966812769</v>
      </c>
      <c r="B1220" s="59">
        <v>0.873</v>
      </c>
    </row>
    <row r="1221" spans="1:2">
      <c r="A1221" s="58">
        <v>34.630161390106451</v>
      </c>
      <c r="B1221" s="59">
        <v>1.06</v>
      </c>
    </row>
    <row r="1222" spans="1:2">
      <c r="A1222" s="58">
        <v>34.62594587351284</v>
      </c>
      <c r="B1222" s="59">
        <v>1.1399999999999999</v>
      </c>
    </row>
    <row r="1223" spans="1:2">
      <c r="A1223" s="58">
        <v>34.624396581089542</v>
      </c>
      <c r="B1223" s="59">
        <v>0.94</v>
      </c>
    </row>
    <row r="1224" spans="1:2">
      <c r="A1224" s="58">
        <v>34.622438948027551</v>
      </c>
      <c r="B1224" s="59">
        <v>0.8</v>
      </c>
    </row>
    <row r="1225" spans="1:2">
      <c r="A1225" s="58">
        <v>34.610885309956167</v>
      </c>
      <c r="B1225" s="59">
        <v>1.02</v>
      </c>
    </row>
    <row r="1226" spans="1:2">
      <c r="A1226" s="58">
        <v>34.606825923606763</v>
      </c>
      <c r="B1226" s="59">
        <v>0.95299999999999996</v>
      </c>
    </row>
    <row r="1227" spans="1:2">
      <c r="A1227" s="58">
        <v>34.596016906700065</v>
      </c>
      <c r="B1227" s="59">
        <v>1.02</v>
      </c>
    </row>
    <row r="1228" spans="1:2">
      <c r="A1228" s="58">
        <v>34.594371534126488</v>
      </c>
      <c r="B1228" s="59">
        <v>0.93</v>
      </c>
    </row>
    <row r="1229" spans="1:2">
      <c r="A1229" s="58">
        <v>34.580872273011899</v>
      </c>
      <c r="B1229" s="59">
        <v>0.61</v>
      </c>
    </row>
    <row r="1230" spans="1:2">
      <c r="A1230" s="58">
        <v>34.57750946775203</v>
      </c>
      <c r="B1230" s="59">
        <v>1.17</v>
      </c>
    </row>
    <row r="1231" spans="1:2">
      <c r="A1231" s="58">
        <v>34.570363506574829</v>
      </c>
      <c r="B1231" s="59">
        <v>0.92</v>
      </c>
    </row>
    <row r="1232" spans="1:2">
      <c r="A1232" s="58">
        <v>34.564790857858483</v>
      </c>
      <c r="B1232" s="59">
        <v>0.61</v>
      </c>
    </row>
    <row r="1233" spans="1:2">
      <c r="A1233" s="58">
        <v>34.561355992485908</v>
      </c>
      <c r="B1233" s="59">
        <v>0.81</v>
      </c>
    </row>
    <row r="1234" spans="1:2">
      <c r="A1234" s="58">
        <v>34.559986850344394</v>
      </c>
      <c r="B1234" s="59">
        <v>0.35699999999999998</v>
      </c>
    </row>
    <row r="1235" spans="1:2">
      <c r="A1235" s="58">
        <v>34.557584846587346</v>
      </c>
      <c r="B1235" s="59">
        <v>1.18</v>
      </c>
    </row>
    <row r="1236" spans="1:2">
      <c r="A1236" s="58">
        <v>34.541839711959923</v>
      </c>
      <c r="B1236" s="59">
        <v>0.86</v>
      </c>
    </row>
    <row r="1237" spans="1:2">
      <c r="A1237" s="58">
        <v>34.54120318096431</v>
      </c>
      <c r="B1237" s="59">
        <v>1.02</v>
      </c>
    </row>
    <row r="1238" spans="1:2">
      <c r="A1238" s="58">
        <v>34.52533794614903</v>
      </c>
      <c r="B1238" s="59">
        <v>0.9</v>
      </c>
    </row>
    <row r="1239" spans="1:2">
      <c r="A1239" s="58">
        <v>34.525193825923608</v>
      </c>
      <c r="B1239" s="59">
        <v>0.92</v>
      </c>
    </row>
    <row r="1240" spans="1:2">
      <c r="A1240" s="58">
        <v>34.520834189104569</v>
      </c>
      <c r="B1240" s="59">
        <v>0.95</v>
      </c>
    </row>
    <row r="1241" spans="1:2">
      <c r="A1241" s="58">
        <v>34.514384809016903</v>
      </c>
      <c r="B1241" s="59">
        <v>0.57999999999999996</v>
      </c>
    </row>
    <row r="1242" spans="1:2">
      <c r="A1242" s="58">
        <v>34.513580137758296</v>
      </c>
      <c r="B1242" s="59">
        <v>1.01</v>
      </c>
    </row>
    <row r="1243" spans="1:2">
      <c r="A1243" s="58">
        <v>34.510745773324992</v>
      </c>
      <c r="B1243" s="59">
        <v>0.86</v>
      </c>
    </row>
    <row r="1244" spans="1:2">
      <c r="A1244" s="58">
        <v>34.505821665623046</v>
      </c>
      <c r="B1244" s="59">
        <v>0.98</v>
      </c>
    </row>
    <row r="1245" spans="1:2">
      <c r="A1245" s="58">
        <v>34.491529743268629</v>
      </c>
      <c r="B1245" s="59">
        <v>0.7</v>
      </c>
    </row>
    <row r="1246" spans="1:2">
      <c r="A1246" s="58">
        <v>34.491529743268629</v>
      </c>
      <c r="B1246" s="59">
        <v>1.1499999999999999</v>
      </c>
    </row>
    <row r="1247" spans="1:2">
      <c r="A1247" s="58">
        <v>34.490809142141515</v>
      </c>
      <c r="B1247" s="59">
        <v>0.94</v>
      </c>
    </row>
    <row r="1248" spans="1:2">
      <c r="A1248" s="58">
        <v>34.478799123356296</v>
      </c>
      <c r="B1248" s="59">
        <v>1.02</v>
      </c>
    </row>
    <row r="1249" spans="1:2">
      <c r="A1249" s="58">
        <v>34.461504696305575</v>
      </c>
      <c r="B1249" s="59">
        <v>0.71</v>
      </c>
    </row>
    <row r="1250" spans="1:2">
      <c r="A1250" s="58">
        <v>34.460796105197247</v>
      </c>
      <c r="B1250" s="59">
        <v>0.94</v>
      </c>
    </row>
    <row r="1251" spans="1:2">
      <c r="A1251" s="58">
        <v>34.454935216030059</v>
      </c>
      <c r="B1251" s="59">
        <v>0.64</v>
      </c>
    </row>
    <row r="1252" spans="1:2">
      <c r="A1252" s="58">
        <v>34.447549054477143</v>
      </c>
      <c r="B1252" s="59">
        <v>0.6</v>
      </c>
    </row>
    <row r="1253" spans="1:2">
      <c r="A1253" s="58">
        <v>34.444282329367567</v>
      </c>
      <c r="B1253" s="59">
        <v>0.73</v>
      </c>
    </row>
    <row r="1254" spans="1:2">
      <c r="A1254" s="58">
        <v>34.439886662492171</v>
      </c>
      <c r="B1254" s="59">
        <v>0.78</v>
      </c>
    </row>
    <row r="1255" spans="1:2">
      <c r="A1255" s="58">
        <v>34.436716017532873</v>
      </c>
      <c r="B1255" s="59">
        <v>0.76</v>
      </c>
    </row>
    <row r="1256" spans="1:2">
      <c r="A1256" s="58">
        <v>34.430771058234185</v>
      </c>
      <c r="B1256" s="59">
        <v>0.79</v>
      </c>
    </row>
    <row r="1257" spans="1:2">
      <c r="A1257" s="58">
        <v>34.417067626800254</v>
      </c>
      <c r="B1257" s="59">
        <v>0.88</v>
      </c>
    </row>
    <row r="1258" spans="1:2">
      <c r="A1258" s="58">
        <v>34.414269292423292</v>
      </c>
      <c r="B1258" s="59">
        <v>0.53</v>
      </c>
    </row>
    <row r="1259" spans="1:2">
      <c r="A1259" s="58">
        <v>34.414269292423292</v>
      </c>
      <c r="B1259" s="59">
        <v>0.73</v>
      </c>
    </row>
    <row r="1260" spans="1:2">
      <c r="A1260" s="58">
        <v>34.406150519724484</v>
      </c>
      <c r="B1260" s="59">
        <v>1.04</v>
      </c>
    </row>
    <row r="1261" spans="1:2">
      <c r="A1261" s="58">
        <v>34.397623406386977</v>
      </c>
      <c r="B1261" s="59">
        <v>0.4</v>
      </c>
    </row>
    <row r="1262" spans="1:2">
      <c r="A1262" s="58">
        <v>34.397623406386977</v>
      </c>
      <c r="B1262" s="59">
        <v>0.65</v>
      </c>
    </row>
    <row r="1263" spans="1:2">
      <c r="A1263" s="58">
        <v>34.393251759549159</v>
      </c>
      <c r="B1263" s="59">
        <v>0.7</v>
      </c>
    </row>
    <row r="1264" spans="1:2">
      <c r="A1264" s="58">
        <v>34.389312473387598</v>
      </c>
      <c r="B1264" s="59">
        <v>0.47</v>
      </c>
    </row>
    <row r="1265" spans="1:2">
      <c r="A1265" s="58">
        <v>34.388243581715713</v>
      </c>
      <c r="B1265" s="59">
        <v>0.98</v>
      </c>
    </row>
    <row r="1266" spans="1:2">
      <c r="A1266" s="58">
        <v>34.384244245460238</v>
      </c>
      <c r="B1266" s="59">
        <v>0.85</v>
      </c>
    </row>
    <row r="1267" spans="1:2">
      <c r="A1267" s="58">
        <v>34.373591358797746</v>
      </c>
      <c r="B1267" s="59">
        <v>0.97</v>
      </c>
    </row>
    <row r="1268" spans="1:2">
      <c r="A1268" s="58">
        <v>34.37073297432687</v>
      </c>
      <c r="B1268" s="59">
        <v>0.94</v>
      </c>
    </row>
    <row r="1269" spans="1:2">
      <c r="A1269" s="58">
        <v>34.365280425798368</v>
      </c>
      <c r="B1269" s="59">
        <v>0.92</v>
      </c>
    </row>
    <row r="1270" spans="1:2">
      <c r="A1270" s="58">
        <v>34.359731797119601</v>
      </c>
      <c r="B1270" s="59">
        <v>1.05</v>
      </c>
    </row>
    <row r="1271" spans="1:2">
      <c r="A1271" s="58">
        <v>34.357233713212281</v>
      </c>
      <c r="B1271" s="59">
        <v>0.98</v>
      </c>
    </row>
    <row r="1272" spans="1:2">
      <c r="A1272" s="58">
        <v>34.351408854101436</v>
      </c>
      <c r="B1272" s="59">
        <v>0.84</v>
      </c>
    </row>
    <row r="1273" spans="1:2">
      <c r="A1273" s="58">
        <v>34.345007514088913</v>
      </c>
      <c r="B1273" s="59">
        <v>0.88</v>
      </c>
    </row>
    <row r="1274" spans="1:2">
      <c r="A1274" s="58">
        <v>34.343097921102064</v>
      </c>
      <c r="B1274" s="59">
        <v>1.05</v>
      </c>
    </row>
    <row r="1275" spans="1:2">
      <c r="A1275" s="58">
        <v>34.340719937382595</v>
      </c>
      <c r="B1275" s="59">
        <v>1.1299999999999999</v>
      </c>
    </row>
    <row r="1276" spans="1:2">
      <c r="A1276" s="58">
        <v>34.337801502817783</v>
      </c>
      <c r="B1276" s="59">
        <v>0.67100000000000004</v>
      </c>
    </row>
    <row r="1277" spans="1:2">
      <c r="A1277" s="58">
        <v>34.334774978083907</v>
      </c>
      <c r="B1277" s="59">
        <v>0.77</v>
      </c>
    </row>
    <row r="1278" spans="1:2">
      <c r="A1278" s="58">
        <v>34.334774978083907</v>
      </c>
      <c r="B1278" s="59">
        <v>1.1599999999999999</v>
      </c>
    </row>
    <row r="1279" spans="1:2">
      <c r="A1279" s="58">
        <v>34.334150457107079</v>
      </c>
      <c r="B1279" s="59">
        <v>0.69</v>
      </c>
    </row>
    <row r="1280" spans="1:2">
      <c r="A1280" s="58">
        <v>34.324590482154044</v>
      </c>
      <c r="B1280" s="59">
        <v>0.74</v>
      </c>
    </row>
    <row r="1281" spans="1:2">
      <c r="A1281" s="58">
        <v>34.324206161552915</v>
      </c>
      <c r="B1281" s="59">
        <v>0.9</v>
      </c>
    </row>
    <row r="1282" spans="1:2">
      <c r="A1282" s="58">
        <v>34.319786474639955</v>
      </c>
      <c r="B1282" s="59">
        <v>0.99299999999999999</v>
      </c>
    </row>
    <row r="1283" spans="1:2">
      <c r="A1283" s="58">
        <v>34.312196142767689</v>
      </c>
      <c r="B1283" s="59">
        <v>0.9</v>
      </c>
    </row>
    <row r="1284" spans="1:2">
      <c r="A1284" s="58">
        <v>34.311379461490297</v>
      </c>
      <c r="B1284" s="59">
        <v>0.98</v>
      </c>
    </row>
    <row r="1285" spans="1:2">
      <c r="A1285" s="58">
        <v>34.307776455854729</v>
      </c>
      <c r="B1285" s="59">
        <v>1.0089999999999999</v>
      </c>
    </row>
    <row r="1286" spans="1:2">
      <c r="A1286" s="58">
        <v>34.300570444583592</v>
      </c>
      <c r="B1286" s="59">
        <v>1.01</v>
      </c>
    </row>
    <row r="1287" spans="1:2">
      <c r="A1287" s="58">
        <v>34.300570444583592</v>
      </c>
      <c r="B1287" s="59">
        <v>0.92</v>
      </c>
    </row>
    <row r="1288" spans="1:2">
      <c r="A1288" s="58">
        <v>34.298012310582337</v>
      </c>
      <c r="B1288" s="59">
        <v>0.91</v>
      </c>
    </row>
    <row r="1289" spans="1:2">
      <c r="A1289" s="58">
        <v>34.297195629304952</v>
      </c>
      <c r="B1289" s="59">
        <v>0.49</v>
      </c>
    </row>
    <row r="1290" spans="1:2">
      <c r="A1290" s="58">
        <v>34.29696743894803</v>
      </c>
      <c r="B1290" s="59">
        <v>1.048</v>
      </c>
    </row>
    <row r="1291" spans="1:2">
      <c r="A1291" s="58">
        <v>34.287359423919852</v>
      </c>
      <c r="B1291" s="59">
        <v>1.0900000000000001</v>
      </c>
    </row>
    <row r="1292" spans="1:2">
      <c r="A1292" s="58">
        <v>34.287359423919852</v>
      </c>
      <c r="B1292" s="59">
        <v>0.97299999999999998</v>
      </c>
    </row>
    <row r="1293" spans="1:2">
      <c r="A1293" s="58">
        <v>34.280681853475265</v>
      </c>
      <c r="B1293" s="59">
        <v>0.63</v>
      </c>
    </row>
    <row r="1294" spans="1:2">
      <c r="A1294" s="58">
        <v>34.278952410770195</v>
      </c>
      <c r="B1294" s="59">
        <v>0.99</v>
      </c>
    </row>
    <row r="1295" spans="1:2">
      <c r="A1295" s="58">
        <v>34.276550407013154</v>
      </c>
      <c r="B1295" s="59">
        <v>1.238</v>
      </c>
    </row>
    <row r="1296" spans="1:2">
      <c r="A1296" s="58">
        <v>34.276550407013154</v>
      </c>
      <c r="B1296" s="59">
        <v>1.238</v>
      </c>
    </row>
    <row r="1297" spans="1:2">
      <c r="A1297" s="58">
        <v>34.272839311208521</v>
      </c>
      <c r="B1297" s="59">
        <v>0.9</v>
      </c>
    </row>
    <row r="1298" spans="1:2">
      <c r="A1298" s="58">
        <v>34.270173087038202</v>
      </c>
      <c r="B1298" s="59">
        <v>0.62</v>
      </c>
    </row>
    <row r="1299" spans="1:2">
      <c r="A1299" s="58">
        <v>34.266942391984976</v>
      </c>
      <c r="B1299" s="59">
        <v>1.032</v>
      </c>
    </row>
    <row r="1300" spans="1:2">
      <c r="A1300" s="58">
        <v>34.263603606762679</v>
      </c>
      <c r="B1300" s="59">
        <v>1.01</v>
      </c>
    </row>
    <row r="1301" spans="1:2">
      <c r="A1301" s="58">
        <v>34.258535378835319</v>
      </c>
      <c r="B1301" s="59">
        <v>0.99</v>
      </c>
    </row>
    <row r="1302" spans="1:2">
      <c r="A1302" s="58">
        <v>34.258535378835319</v>
      </c>
      <c r="B1302" s="59">
        <v>1.1339999999999999</v>
      </c>
    </row>
    <row r="1303" spans="1:2">
      <c r="A1303" s="58">
        <v>34.258535378835319</v>
      </c>
      <c r="B1303" s="59">
        <v>1.1339999999999999</v>
      </c>
    </row>
    <row r="1304" spans="1:2">
      <c r="A1304" s="58">
        <v>34.255280663744522</v>
      </c>
      <c r="B1304" s="59">
        <v>1.0900000000000001</v>
      </c>
    </row>
    <row r="1305" spans="1:2">
      <c r="A1305" s="58">
        <v>34.255172573575457</v>
      </c>
      <c r="B1305" s="59">
        <v>0.53</v>
      </c>
    </row>
    <row r="1306" spans="1:2">
      <c r="A1306" s="58">
        <v>34.253767401377587</v>
      </c>
      <c r="B1306" s="59">
        <v>0.57999999999999996</v>
      </c>
    </row>
    <row r="1307" spans="1:2">
      <c r="A1307" s="58">
        <v>34.246525360050093</v>
      </c>
      <c r="B1307" s="59">
        <v>1.0249999999999999</v>
      </c>
    </row>
    <row r="1308" spans="1:2">
      <c r="A1308" s="58">
        <v>34.240424270507198</v>
      </c>
      <c r="B1308" s="59">
        <v>0.84</v>
      </c>
    </row>
    <row r="1309" spans="1:2">
      <c r="A1309" s="58">
        <v>34.237157545397622</v>
      </c>
      <c r="B1309" s="59">
        <v>0.76</v>
      </c>
    </row>
    <row r="1310" spans="1:2">
      <c r="A1310" s="58">
        <v>34.236917345021922</v>
      </c>
      <c r="B1310" s="59">
        <v>1.2050000000000001</v>
      </c>
    </row>
    <row r="1311" spans="1:2">
      <c r="A1311" s="58">
        <v>34.234947701941138</v>
      </c>
      <c r="B1311" s="59">
        <v>1.26</v>
      </c>
    </row>
    <row r="1312" spans="1:2">
      <c r="A1312" s="58">
        <v>34.234515341264874</v>
      </c>
      <c r="B1312" s="59">
        <v>1.08</v>
      </c>
    </row>
    <row r="1313" spans="1:2">
      <c r="A1313" s="58">
        <v>34.230323844708828</v>
      </c>
      <c r="B1313" s="59">
        <v>1.06</v>
      </c>
    </row>
    <row r="1314" spans="1:2">
      <c r="A1314" s="58">
        <v>34.227309329993737</v>
      </c>
      <c r="B1314" s="59">
        <v>0.96899999999999997</v>
      </c>
    </row>
    <row r="1315" spans="1:2">
      <c r="A1315" s="58">
        <v>34.222505322479648</v>
      </c>
      <c r="B1315" s="59">
        <v>0.85699999999999998</v>
      </c>
    </row>
    <row r="1316" spans="1:2">
      <c r="A1316" s="58">
        <v>34.222000901690677</v>
      </c>
      <c r="B1316" s="59">
        <v>1.1599999999999999</v>
      </c>
    </row>
    <row r="1317" spans="1:2">
      <c r="A1317" s="58">
        <v>34.219142517219787</v>
      </c>
      <c r="B1317" s="59">
        <v>0.88</v>
      </c>
    </row>
    <row r="1318" spans="1:2">
      <c r="A1318" s="58">
        <v>34.218902316844087</v>
      </c>
      <c r="B1318" s="59">
        <v>1.0249999999999999</v>
      </c>
    </row>
    <row r="1319" spans="1:2">
      <c r="A1319" s="58">
        <v>34.213677958672513</v>
      </c>
      <c r="B1319" s="59">
        <v>1.26</v>
      </c>
    </row>
    <row r="1320" spans="1:2">
      <c r="A1320" s="58">
        <v>34.21169630557295</v>
      </c>
      <c r="B1320" s="59">
        <v>0.87</v>
      </c>
    </row>
    <row r="1321" spans="1:2">
      <c r="A1321" s="58">
        <v>34.206892298058868</v>
      </c>
      <c r="B1321" s="59">
        <v>0.98399999999999999</v>
      </c>
    </row>
    <row r="1322" spans="1:2">
      <c r="A1322" s="58">
        <v>34.206892298058868</v>
      </c>
      <c r="B1322" s="59">
        <v>0.98399999999999999</v>
      </c>
    </row>
    <row r="1323" spans="1:2">
      <c r="A1323" s="58">
        <v>34.204442254226677</v>
      </c>
      <c r="B1323" s="59">
        <v>1.1599999999999999</v>
      </c>
    </row>
    <row r="1324" spans="1:2">
      <c r="A1324" s="58">
        <v>34.204442254226677</v>
      </c>
      <c r="B1324" s="59">
        <v>0.99</v>
      </c>
    </row>
    <row r="1325" spans="1:2">
      <c r="A1325" s="58">
        <v>34.204129993738256</v>
      </c>
      <c r="B1325" s="59">
        <v>0.81</v>
      </c>
    </row>
    <row r="1326" spans="1:2">
      <c r="A1326" s="58">
        <v>34.203229242329371</v>
      </c>
      <c r="B1326" s="59">
        <v>0.56999999999999995</v>
      </c>
    </row>
    <row r="1327" spans="1:2">
      <c r="A1327" s="58">
        <v>34.197284283030683</v>
      </c>
      <c r="B1327" s="59">
        <v>1.0660000000000001</v>
      </c>
    </row>
    <row r="1328" spans="1:2">
      <c r="A1328" s="58">
        <v>34.195194539762056</v>
      </c>
      <c r="B1328" s="59">
        <v>1.1000000000000001</v>
      </c>
    </row>
    <row r="1329" spans="1:2">
      <c r="A1329" s="58">
        <v>34.187628227927362</v>
      </c>
      <c r="B1329" s="59">
        <v>0.84</v>
      </c>
    </row>
    <row r="1330" spans="1:2">
      <c r="A1330" s="58">
        <v>34.186475266123985</v>
      </c>
      <c r="B1330" s="59">
        <v>1.0029999999999999</v>
      </c>
    </row>
    <row r="1331" spans="1:2">
      <c r="A1331" s="58">
        <v>34.182872260488416</v>
      </c>
      <c r="B1331" s="59">
        <v>0.77</v>
      </c>
    </row>
    <row r="1332" spans="1:2">
      <c r="A1332" s="58">
        <v>34.1768672510958</v>
      </c>
      <c r="B1332" s="59">
        <v>0.95699999999999996</v>
      </c>
    </row>
    <row r="1333" spans="1:2">
      <c r="A1333" s="58">
        <v>34.176711120851593</v>
      </c>
      <c r="B1333" s="59">
        <v>1.25</v>
      </c>
    </row>
    <row r="1334" spans="1:2">
      <c r="A1334" s="58">
        <v>34.174465247338766</v>
      </c>
      <c r="B1334" s="59">
        <v>0.99</v>
      </c>
    </row>
    <row r="1335" spans="1:2">
      <c r="A1335" s="58">
        <v>34.173264245460238</v>
      </c>
      <c r="B1335" s="59">
        <v>0.71799999999999997</v>
      </c>
    </row>
    <row r="1336" spans="1:2">
      <c r="A1336" s="58">
        <v>34.172063243581718</v>
      </c>
      <c r="B1336" s="59">
        <v>1.069</v>
      </c>
    </row>
    <row r="1337" spans="1:2">
      <c r="A1337" s="58">
        <v>34.169613199749527</v>
      </c>
      <c r="B1337" s="59">
        <v>0.6</v>
      </c>
    </row>
    <row r="1338" spans="1:2">
      <c r="A1338" s="58">
        <v>34.167259236067629</v>
      </c>
      <c r="B1338" s="59">
        <v>1.069</v>
      </c>
    </row>
    <row r="1339" spans="1:2">
      <c r="A1339" s="58">
        <v>34.160605685660613</v>
      </c>
      <c r="B1339" s="59">
        <v>0.89</v>
      </c>
    </row>
    <row r="1340" spans="1:2">
      <c r="A1340" s="58">
        <v>34.159296593613028</v>
      </c>
      <c r="B1340" s="59">
        <v>0.86</v>
      </c>
    </row>
    <row r="1341" spans="1:2">
      <c r="A1341" s="58">
        <v>34.156450219160931</v>
      </c>
      <c r="B1341" s="59">
        <v>0.92700000000000005</v>
      </c>
    </row>
    <row r="1342" spans="1:2">
      <c r="A1342" s="58">
        <v>34.156450219160931</v>
      </c>
      <c r="B1342" s="59">
        <v>0.92700000000000005</v>
      </c>
    </row>
    <row r="1343" spans="1:2">
      <c r="A1343" s="58">
        <v>34.150445209768314</v>
      </c>
      <c r="B1343" s="59">
        <v>0.87</v>
      </c>
    </row>
    <row r="1344" spans="1:2">
      <c r="A1344" s="58">
        <v>34.146842204132746</v>
      </c>
      <c r="B1344" s="59">
        <v>1.2350000000000001</v>
      </c>
    </row>
    <row r="1345" spans="1:2">
      <c r="A1345" s="58">
        <v>34.144103919849719</v>
      </c>
      <c r="B1345" s="59">
        <v>1.01</v>
      </c>
    </row>
    <row r="1346" spans="1:2">
      <c r="A1346" s="58">
        <v>34.142038196618664</v>
      </c>
      <c r="B1346" s="59">
        <v>1.1759999999999999</v>
      </c>
    </row>
    <row r="1347" spans="1:2">
      <c r="A1347" s="58">
        <v>34.137882730118982</v>
      </c>
      <c r="B1347" s="59">
        <v>1.27</v>
      </c>
    </row>
    <row r="1348" spans="1:2">
      <c r="A1348" s="58">
        <v>34.136033187226047</v>
      </c>
      <c r="B1348" s="59">
        <v>1.369</v>
      </c>
    </row>
    <row r="1349" spans="1:2">
      <c r="A1349" s="58">
        <v>34.134832185347527</v>
      </c>
      <c r="B1349" s="59">
        <v>1.175</v>
      </c>
    </row>
    <row r="1350" spans="1:2">
      <c r="A1350" s="58">
        <v>34.132093901064501</v>
      </c>
      <c r="B1350" s="59">
        <v>0.98</v>
      </c>
    </row>
    <row r="1351" spans="1:2">
      <c r="A1351" s="58">
        <v>34.126425172197877</v>
      </c>
      <c r="B1351" s="59">
        <v>0.9</v>
      </c>
    </row>
    <row r="1352" spans="1:2">
      <c r="A1352" s="58">
        <v>34.126425172197877</v>
      </c>
      <c r="B1352" s="59">
        <v>1.2310000000000001</v>
      </c>
    </row>
    <row r="1353" spans="1:2">
      <c r="A1353" s="58">
        <v>34.126425172197877</v>
      </c>
      <c r="B1353" s="59">
        <v>1.2310000000000001</v>
      </c>
    </row>
    <row r="1354" spans="1:2">
      <c r="A1354" s="58">
        <v>34.125872711333749</v>
      </c>
      <c r="B1354" s="59">
        <v>1.02</v>
      </c>
    </row>
    <row r="1355" spans="1:2">
      <c r="A1355" s="58">
        <v>34.120083882279282</v>
      </c>
      <c r="B1355" s="59">
        <v>1.1599999999999999</v>
      </c>
    </row>
    <row r="1356" spans="1:2">
      <c r="A1356" s="58">
        <v>34.119543431433947</v>
      </c>
      <c r="B1356" s="59">
        <v>0.97</v>
      </c>
    </row>
    <row r="1357" spans="1:2">
      <c r="A1357" s="58">
        <v>34.118018159048212</v>
      </c>
      <c r="B1357" s="59">
        <v>0.95399999999999996</v>
      </c>
    </row>
    <row r="1358" spans="1:2">
      <c r="A1358" s="58">
        <v>34.116817157169692</v>
      </c>
      <c r="B1358" s="59">
        <v>1.018</v>
      </c>
    </row>
    <row r="1359" spans="1:2">
      <c r="A1359" s="58">
        <v>34.111076368190361</v>
      </c>
      <c r="B1359" s="59">
        <v>1.35</v>
      </c>
    </row>
    <row r="1360" spans="1:2">
      <c r="A1360" s="58">
        <v>34.110812147777082</v>
      </c>
      <c r="B1360" s="59">
        <v>0.84399999999999997</v>
      </c>
    </row>
    <row r="1361" spans="1:2">
      <c r="A1361" s="58">
        <v>34.109611145898562</v>
      </c>
      <c r="B1361" s="59">
        <v>0.84399999999999997</v>
      </c>
    </row>
    <row r="1362" spans="1:2">
      <c r="A1362" s="58">
        <v>34.106008140262993</v>
      </c>
      <c r="B1362" s="59">
        <v>1.091</v>
      </c>
    </row>
    <row r="1363" spans="1:2">
      <c r="A1363" s="58">
        <v>34.105071358797751</v>
      </c>
      <c r="B1363" s="59">
        <v>1.29</v>
      </c>
    </row>
    <row r="1364" spans="1:2">
      <c r="A1364" s="58">
        <v>34.102405134627425</v>
      </c>
      <c r="B1364" s="59">
        <v>0.98</v>
      </c>
    </row>
    <row r="1365" spans="1:2">
      <c r="A1365" s="58">
        <v>34.099991120851598</v>
      </c>
      <c r="B1365" s="59">
        <v>1.24</v>
      </c>
    </row>
    <row r="1366" spans="1:2">
      <c r="A1366" s="58">
        <v>34.096400125234815</v>
      </c>
      <c r="B1366" s="59">
        <v>1.0269999999999999</v>
      </c>
    </row>
    <row r="1367" spans="1:2">
      <c r="A1367" s="58">
        <v>34.086792110206638</v>
      </c>
      <c r="B1367" s="59">
        <v>0.83199999999999996</v>
      </c>
    </row>
    <row r="1368" spans="1:2">
      <c r="A1368" s="58">
        <v>34.082552573575462</v>
      </c>
      <c r="B1368" s="59">
        <v>0.92</v>
      </c>
    </row>
    <row r="1369" spans="1:2">
      <c r="A1369" s="58">
        <v>34.081495691922356</v>
      </c>
      <c r="B1369" s="59">
        <v>1.27</v>
      </c>
    </row>
    <row r="1370" spans="1:2">
      <c r="A1370" s="58">
        <v>34.075983093299939</v>
      </c>
      <c r="B1370" s="59">
        <v>0.97599999999999998</v>
      </c>
    </row>
    <row r="1371" spans="1:2">
      <c r="A1371" s="58">
        <v>34.075983093299939</v>
      </c>
      <c r="B1371" s="59">
        <v>0.97599999999999998</v>
      </c>
    </row>
    <row r="1372" spans="1:2">
      <c r="A1372" s="58">
        <v>34.074782091421419</v>
      </c>
      <c r="B1372" s="59">
        <v>1.02</v>
      </c>
    </row>
    <row r="1373" spans="1:2">
      <c r="A1373" s="58">
        <v>34.073184758922984</v>
      </c>
      <c r="B1373" s="59">
        <v>1.31</v>
      </c>
    </row>
    <row r="1374" spans="1:2">
      <c r="A1374" s="58">
        <v>34.066375078271761</v>
      </c>
      <c r="B1374" s="59">
        <v>0.93500000000000005</v>
      </c>
    </row>
    <row r="1375" spans="1:2">
      <c r="A1375" s="58">
        <v>34.064861815904827</v>
      </c>
      <c r="B1375" s="59">
        <v>1.24</v>
      </c>
    </row>
    <row r="1376" spans="1:2">
      <c r="A1376" s="58">
        <v>34.062952222917978</v>
      </c>
      <c r="B1376" s="59">
        <v>0.77</v>
      </c>
    </row>
    <row r="1377" spans="1:2">
      <c r="A1377" s="58">
        <v>34.056767063243583</v>
      </c>
      <c r="B1377" s="59">
        <v>0.879</v>
      </c>
    </row>
    <row r="1378" spans="1:2">
      <c r="A1378" s="58">
        <v>34.055614101440206</v>
      </c>
      <c r="B1378" s="59">
        <v>1.26</v>
      </c>
    </row>
    <row r="1379" spans="1:2">
      <c r="A1379" s="58">
        <v>34.045958046336885</v>
      </c>
      <c r="B1379" s="59">
        <v>1.141</v>
      </c>
    </row>
    <row r="1380" spans="1:2">
      <c r="A1380" s="58">
        <v>34.044528854101443</v>
      </c>
      <c r="B1380" s="59">
        <v>1.02</v>
      </c>
    </row>
    <row r="1381" spans="1:2">
      <c r="A1381" s="58">
        <v>34.041154038822789</v>
      </c>
      <c r="B1381" s="59">
        <v>0.97</v>
      </c>
    </row>
    <row r="1382" spans="1:2">
      <c r="A1382" s="58">
        <v>34.036350031308707</v>
      </c>
      <c r="B1382" s="59">
        <v>1.2090000000000001</v>
      </c>
    </row>
    <row r="1383" spans="1:2">
      <c r="A1383" s="58">
        <v>34.029732510958048</v>
      </c>
      <c r="B1383" s="59">
        <v>1.08</v>
      </c>
    </row>
    <row r="1384" spans="1:2">
      <c r="A1384" s="58">
        <v>34.029732510958048</v>
      </c>
      <c r="B1384" s="59">
        <v>1.43</v>
      </c>
    </row>
    <row r="1385" spans="1:2">
      <c r="A1385" s="58">
        <v>34.025709154665002</v>
      </c>
      <c r="B1385" s="59">
        <v>0.71</v>
      </c>
    </row>
    <row r="1386" spans="1:2">
      <c r="A1386" s="58">
        <v>34.025541014402002</v>
      </c>
      <c r="B1386" s="59">
        <v>1.087</v>
      </c>
    </row>
    <row r="1387" spans="1:2">
      <c r="A1387" s="58">
        <v>34.025541014402002</v>
      </c>
      <c r="B1387" s="59">
        <v>1.087</v>
      </c>
    </row>
    <row r="1388" spans="1:2">
      <c r="A1388" s="58">
        <v>34.015932999373831</v>
      </c>
      <c r="B1388" s="59">
        <v>1.2789999999999999</v>
      </c>
    </row>
    <row r="1389" spans="1:2">
      <c r="A1389" s="58">
        <v>34.006324984345653</v>
      </c>
      <c r="B1389" s="59">
        <v>1.1759999999999999</v>
      </c>
    </row>
    <row r="1390" spans="1:2">
      <c r="A1390" s="58">
        <v>34.005123982467133</v>
      </c>
      <c r="B1390" s="59">
        <v>1.17</v>
      </c>
    </row>
    <row r="1391" spans="1:2">
      <c r="A1391" s="58">
        <v>34.001520976831564</v>
      </c>
      <c r="B1391" s="59">
        <v>1.18</v>
      </c>
    </row>
    <row r="1392" spans="1:2">
      <c r="A1392" s="58">
        <v>34.000151834690051</v>
      </c>
      <c r="B1392" s="59">
        <v>1.32</v>
      </c>
    </row>
    <row r="1393" spans="1:2">
      <c r="A1393" s="58">
        <v>33.995515967438948</v>
      </c>
      <c r="B1393" s="59">
        <v>1.2969999999999999</v>
      </c>
    </row>
    <row r="1394" spans="1:2">
      <c r="A1394" s="58">
        <v>33.989066587351289</v>
      </c>
      <c r="B1394" s="59">
        <v>1.07</v>
      </c>
    </row>
    <row r="1395" spans="1:2">
      <c r="A1395" s="58">
        <v>33.989066587351289</v>
      </c>
      <c r="B1395" s="59">
        <v>1.05</v>
      </c>
    </row>
    <row r="1396" spans="1:2">
      <c r="A1396" s="58">
        <v>33.987997695679404</v>
      </c>
      <c r="B1396" s="59">
        <v>1.02</v>
      </c>
    </row>
    <row r="1397" spans="1:2">
      <c r="A1397" s="58">
        <v>33.98590795241077</v>
      </c>
      <c r="B1397" s="59">
        <v>1.288</v>
      </c>
    </row>
    <row r="1398" spans="1:2">
      <c r="A1398" s="58">
        <v>33.984682930494678</v>
      </c>
      <c r="B1398" s="59">
        <v>1.03</v>
      </c>
    </row>
    <row r="1399" spans="1:2">
      <c r="A1399" s="58">
        <v>33.97750093926112</v>
      </c>
      <c r="B1399" s="59">
        <v>1.23</v>
      </c>
    </row>
    <row r="1400" spans="1:2">
      <c r="A1400" s="58">
        <v>33.977020538509706</v>
      </c>
      <c r="B1400" s="59">
        <v>1.08</v>
      </c>
    </row>
    <row r="1401" spans="1:2">
      <c r="A1401" s="58">
        <v>33.976299937382599</v>
      </c>
      <c r="B1401" s="59">
        <v>1.1100000000000001</v>
      </c>
    </row>
    <row r="1402" spans="1:2">
      <c r="A1402" s="58">
        <v>33.970583168440825</v>
      </c>
      <c r="B1402" s="59">
        <v>1.1499999999999999</v>
      </c>
    </row>
    <row r="1403" spans="1:2">
      <c r="A1403" s="58">
        <v>33.970583168440825</v>
      </c>
      <c r="B1403" s="59">
        <v>1.37</v>
      </c>
    </row>
    <row r="1404" spans="1:2">
      <c r="A1404" s="58">
        <v>33.965490920475894</v>
      </c>
      <c r="B1404" s="59">
        <v>1.18</v>
      </c>
    </row>
    <row r="1405" spans="1:2">
      <c r="A1405" s="58">
        <v>33.965490920475894</v>
      </c>
      <c r="B1405" s="59">
        <v>1.1539999999999999</v>
      </c>
    </row>
    <row r="1406" spans="1:2">
      <c r="A1406" s="58">
        <v>33.965490920475894</v>
      </c>
      <c r="B1406" s="59">
        <v>1.1539999999999999</v>
      </c>
    </row>
    <row r="1407" spans="1:2">
      <c r="A1407" s="58">
        <v>33.963184996869138</v>
      </c>
      <c r="B1407" s="59">
        <v>1.21</v>
      </c>
    </row>
    <row r="1408" spans="1:2">
      <c r="A1408" s="58">
        <v>33.960987163431433</v>
      </c>
      <c r="B1408" s="59">
        <v>1.22</v>
      </c>
    </row>
    <row r="1409" spans="1:2">
      <c r="A1409" s="58">
        <v>33.959485911083284</v>
      </c>
      <c r="B1409" s="59">
        <v>0.93700000000000006</v>
      </c>
    </row>
    <row r="1410" spans="1:2">
      <c r="A1410" s="58">
        <v>33.955882905447716</v>
      </c>
      <c r="B1410" s="59">
        <v>0.96199999999999997</v>
      </c>
    </row>
    <row r="1411" spans="1:2">
      <c r="A1411" s="58">
        <v>33.955882905447716</v>
      </c>
      <c r="B1411" s="59">
        <v>1.0760000000000001</v>
      </c>
    </row>
    <row r="1412" spans="1:2">
      <c r="A1412" s="58">
        <v>33.954681903569195</v>
      </c>
      <c r="B1412" s="59">
        <v>1.075</v>
      </c>
    </row>
    <row r="1413" spans="1:2">
      <c r="A1413" s="58">
        <v>33.953877232310589</v>
      </c>
      <c r="B1413" s="59">
        <v>1</v>
      </c>
    </row>
    <row r="1414" spans="1:2">
      <c r="A1414" s="58">
        <v>33.951078897933627</v>
      </c>
      <c r="B1414" s="59">
        <v>1.31</v>
      </c>
    </row>
    <row r="1415" spans="1:2">
      <c r="A1415" s="58">
        <v>33.949277395115843</v>
      </c>
      <c r="B1415" s="59">
        <v>0.97</v>
      </c>
    </row>
    <row r="1416" spans="1:2">
      <c r="A1416" s="58">
        <v>33.946274890419531</v>
      </c>
      <c r="B1416" s="59">
        <v>1.0740000000000001</v>
      </c>
    </row>
    <row r="1417" spans="1:2">
      <c r="A1417" s="58">
        <v>33.945866549780845</v>
      </c>
      <c r="B1417" s="59">
        <v>1.35</v>
      </c>
    </row>
    <row r="1418" spans="1:2">
      <c r="A1418" s="58">
        <v>33.945506249217281</v>
      </c>
      <c r="B1418" s="59">
        <v>1.35</v>
      </c>
    </row>
    <row r="1419" spans="1:2">
      <c r="A1419" s="58">
        <v>33.941470882905449</v>
      </c>
      <c r="B1419" s="59">
        <v>1.329</v>
      </c>
    </row>
    <row r="1420" spans="1:2">
      <c r="A1420" s="58">
        <v>33.941470882905449</v>
      </c>
      <c r="B1420" s="59">
        <v>1.329</v>
      </c>
    </row>
    <row r="1421" spans="1:2">
      <c r="A1421" s="58">
        <v>33.941050532247971</v>
      </c>
      <c r="B1421" s="59">
        <v>1.19</v>
      </c>
    </row>
    <row r="1422" spans="1:2">
      <c r="A1422" s="58">
        <v>33.937867877269881</v>
      </c>
      <c r="B1422" s="59">
        <v>1.1419999999999999</v>
      </c>
    </row>
    <row r="1423" spans="1:2">
      <c r="A1423" s="58">
        <v>33.937855867251102</v>
      </c>
      <c r="B1423" s="59">
        <v>1.1399999999999999</v>
      </c>
    </row>
    <row r="1424" spans="1:2">
      <c r="A1424" s="58">
        <v>33.933063869755792</v>
      </c>
      <c r="B1424" s="59">
        <v>1.1890000000000001</v>
      </c>
    </row>
    <row r="1425" spans="1:2">
      <c r="A1425" s="58">
        <v>33.930805986224172</v>
      </c>
      <c r="B1425" s="59">
        <v>1.6</v>
      </c>
    </row>
    <row r="1426" spans="1:2">
      <c r="A1426" s="58">
        <v>33.92825986224171</v>
      </c>
      <c r="B1426" s="59">
        <v>1.2569999999999999</v>
      </c>
    </row>
    <row r="1427" spans="1:2">
      <c r="A1427" s="58">
        <v>33.924656856606141</v>
      </c>
      <c r="B1427" s="59">
        <v>1.246</v>
      </c>
    </row>
    <row r="1428" spans="1:2">
      <c r="A1428" s="58">
        <v>33.923455854727614</v>
      </c>
      <c r="B1428" s="59">
        <v>1.1599999999999999</v>
      </c>
    </row>
    <row r="1429" spans="1:2">
      <c r="A1429" s="58">
        <v>33.919852849092045</v>
      </c>
      <c r="B1429" s="59">
        <v>1.05</v>
      </c>
    </row>
    <row r="1430" spans="1:2">
      <c r="A1430" s="58">
        <v>33.919852849092045</v>
      </c>
      <c r="B1430" s="59">
        <v>1.05</v>
      </c>
    </row>
    <row r="1431" spans="1:2">
      <c r="A1431" s="58">
        <v>33.91701848465874</v>
      </c>
      <c r="B1431" s="59">
        <v>1.39</v>
      </c>
    </row>
    <row r="1432" spans="1:2">
      <c r="A1432" s="58">
        <v>33.916862354414533</v>
      </c>
      <c r="B1432" s="59">
        <v>1.4</v>
      </c>
    </row>
    <row r="1433" spans="1:2">
      <c r="A1433" s="58">
        <v>33.915048841577963</v>
      </c>
      <c r="B1433" s="59">
        <v>1.0620000000000001</v>
      </c>
    </row>
    <row r="1434" spans="1:2">
      <c r="A1434" s="58">
        <v>33.91400396994365</v>
      </c>
      <c r="B1434" s="59">
        <v>1.27</v>
      </c>
    </row>
    <row r="1435" spans="1:2">
      <c r="A1435" s="58">
        <v>33.911445835942395</v>
      </c>
      <c r="B1435" s="59">
        <v>1.0620000000000001</v>
      </c>
    </row>
    <row r="1436" spans="1:2">
      <c r="A1436" s="58">
        <v>33.907842830306826</v>
      </c>
      <c r="B1436" s="59">
        <v>0.89</v>
      </c>
    </row>
    <row r="1437" spans="1:2">
      <c r="A1437" s="58">
        <v>33.904203794614901</v>
      </c>
      <c r="B1437" s="59">
        <v>1.38</v>
      </c>
    </row>
    <row r="1438" spans="1:2">
      <c r="A1438" s="58">
        <v>33.904059674389487</v>
      </c>
      <c r="B1438" s="59">
        <v>0.93</v>
      </c>
    </row>
    <row r="1439" spans="1:2">
      <c r="A1439" s="58">
        <v>33.90183782091421</v>
      </c>
      <c r="B1439" s="59">
        <v>1.0289999999999999</v>
      </c>
    </row>
    <row r="1440" spans="1:2">
      <c r="A1440" s="58">
        <v>33.898595115842205</v>
      </c>
      <c r="B1440" s="59">
        <v>1.66</v>
      </c>
    </row>
    <row r="1441" spans="1:2">
      <c r="A1441" s="58">
        <v>33.898234815278649</v>
      </c>
      <c r="B1441" s="59">
        <v>1.2509999999999999</v>
      </c>
    </row>
    <row r="1442" spans="1:2">
      <c r="A1442" s="58">
        <v>33.898234815278649</v>
      </c>
      <c r="B1442" s="59">
        <v>1.2509999999999999</v>
      </c>
    </row>
    <row r="1443" spans="1:2">
      <c r="A1443" s="58">
        <v>33.898018634940513</v>
      </c>
      <c r="B1443" s="59">
        <v>1.37</v>
      </c>
    </row>
    <row r="1444" spans="1:2">
      <c r="A1444" s="58">
        <v>33.89343080776456</v>
      </c>
      <c r="B1444" s="59">
        <v>1.17</v>
      </c>
    </row>
    <row r="1445" spans="1:2">
      <c r="A1445" s="58">
        <v>33.889827802128991</v>
      </c>
      <c r="B1445" s="59">
        <v>1.28</v>
      </c>
    </row>
    <row r="1446" spans="1:2">
      <c r="A1446" s="58">
        <v>33.889779762053855</v>
      </c>
      <c r="B1446" s="59">
        <v>1.54</v>
      </c>
    </row>
    <row r="1447" spans="1:2">
      <c r="A1447" s="58">
        <v>33.888626800250471</v>
      </c>
      <c r="B1447" s="59">
        <v>1.3169999999999999</v>
      </c>
    </row>
    <row r="1448" spans="1:2">
      <c r="A1448" s="58">
        <v>33.888026299311207</v>
      </c>
      <c r="B1448" s="59">
        <v>1.1200000000000001</v>
      </c>
    </row>
    <row r="1449" spans="1:2">
      <c r="A1449" s="58">
        <v>33.884171083281153</v>
      </c>
      <c r="B1449" s="59">
        <v>1.65</v>
      </c>
    </row>
    <row r="1450" spans="1:2">
      <c r="A1450" s="58">
        <v>33.880219787100813</v>
      </c>
      <c r="B1450" s="59">
        <v>1.3520000000000001</v>
      </c>
    </row>
    <row r="1451" spans="1:2">
      <c r="A1451" s="58">
        <v>33.875415779586724</v>
      </c>
      <c r="B1451" s="59">
        <v>1.56</v>
      </c>
    </row>
    <row r="1452" spans="1:2">
      <c r="A1452" s="58">
        <v>33.873758396994369</v>
      </c>
      <c r="B1452" s="59">
        <v>1.59</v>
      </c>
    </row>
    <row r="1453" spans="1:2">
      <c r="A1453" s="58">
        <v>33.871812773951156</v>
      </c>
      <c r="B1453" s="59">
        <v>1.472</v>
      </c>
    </row>
    <row r="1454" spans="1:2">
      <c r="A1454" s="58">
        <v>33.87035956167815</v>
      </c>
      <c r="B1454" s="59">
        <v>1.65</v>
      </c>
    </row>
    <row r="1455" spans="1:2">
      <c r="A1455" s="58">
        <v>33.867008766437074</v>
      </c>
      <c r="B1455" s="59">
        <v>1.375</v>
      </c>
    </row>
    <row r="1456" spans="1:2">
      <c r="A1456" s="58">
        <v>33.866540375704446</v>
      </c>
      <c r="B1456" s="59">
        <v>1.52</v>
      </c>
    </row>
    <row r="1457" spans="1:2">
      <c r="A1457" s="58">
        <v>33.862204758922985</v>
      </c>
      <c r="B1457" s="59">
        <v>1.28</v>
      </c>
    </row>
    <row r="1458" spans="1:2">
      <c r="A1458" s="58">
        <v>33.858601753287417</v>
      </c>
      <c r="B1458" s="59">
        <v>1.4330000000000001</v>
      </c>
    </row>
    <row r="1459" spans="1:2">
      <c r="A1459" s="58">
        <v>33.857737031934882</v>
      </c>
      <c r="B1459" s="59">
        <v>1.56</v>
      </c>
    </row>
    <row r="1460" spans="1:2">
      <c r="A1460" s="58">
        <v>33.853797745773328</v>
      </c>
      <c r="B1460" s="59">
        <v>1.6359999999999999</v>
      </c>
    </row>
    <row r="1461" spans="1:2">
      <c r="A1461" s="58">
        <v>33.853797745773328</v>
      </c>
      <c r="B1461" s="59">
        <v>1.6359999999999999</v>
      </c>
    </row>
    <row r="1462" spans="1:2">
      <c r="A1462" s="58">
        <v>33.850519010644959</v>
      </c>
      <c r="B1462" s="59">
        <v>1.63</v>
      </c>
    </row>
    <row r="1463" spans="1:2">
      <c r="A1463" s="58">
        <v>33.850194740137759</v>
      </c>
      <c r="B1463" s="59">
        <v>1.47</v>
      </c>
    </row>
    <row r="1464" spans="1:2">
      <c r="A1464" s="58">
        <v>33.849882479649345</v>
      </c>
      <c r="B1464" s="59">
        <v>1.59</v>
      </c>
    </row>
    <row r="1465" spans="1:2">
      <c r="A1465" s="58">
        <v>33.848993738259239</v>
      </c>
      <c r="B1465" s="59">
        <v>1.514</v>
      </c>
    </row>
    <row r="1466" spans="1:2">
      <c r="A1466" s="58">
        <v>33.84539073262367</v>
      </c>
      <c r="B1466" s="59">
        <v>1.548</v>
      </c>
    </row>
    <row r="1467" spans="1:2">
      <c r="A1467" s="58">
        <v>33.840586725109588</v>
      </c>
      <c r="B1467" s="59">
        <v>1.7649999999999999</v>
      </c>
    </row>
    <row r="1468" spans="1:2">
      <c r="A1468" s="58">
        <v>33.840106324358175</v>
      </c>
      <c r="B1468" s="59">
        <v>1.41</v>
      </c>
    </row>
    <row r="1469" spans="1:2">
      <c r="A1469" s="58">
        <v>33.839637933625554</v>
      </c>
      <c r="B1469" s="59">
        <v>1.6</v>
      </c>
    </row>
    <row r="1470" spans="1:2">
      <c r="A1470" s="58">
        <v>33.83698371947402</v>
      </c>
      <c r="B1470" s="59">
        <v>1.726</v>
      </c>
    </row>
    <row r="1471" spans="1:2">
      <c r="A1471" s="58">
        <v>33.834497645585472</v>
      </c>
      <c r="B1471" s="59">
        <v>1.64</v>
      </c>
    </row>
    <row r="1472" spans="1:2">
      <c r="A1472" s="58">
        <v>33.83380106449593</v>
      </c>
      <c r="B1472" s="59">
        <v>1.68</v>
      </c>
    </row>
    <row r="1473" spans="1:2">
      <c r="A1473" s="58">
        <v>33.832179711959924</v>
      </c>
      <c r="B1473" s="59">
        <v>1.488</v>
      </c>
    </row>
    <row r="1474" spans="1:2">
      <c r="A1474" s="58">
        <v>33.832179711959924</v>
      </c>
      <c r="B1474" s="59">
        <v>1.488</v>
      </c>
    </row>
    <row r="1475" spans="1:2">
      <c r="A1475" s="58">
        <v>33.827375704445835</v>
      </c>
      <c r="B1475" s="59">
        <v>1.4770000000000001</v>
      </c>
    </row>
    <row r="1476" spans="1:2">
      <c r="A1476" s="58">
        <v>33.826486963055729</v>
      </c>
      <c r="B1476" s="59">
        <v>1.56</v>
      </c>
    </row>
    <row r="1477" spans="1:2">
      <c r="A1477" s="58">
        <v>33.823772698810274</v>
      </c>
      <c r="B1477" s="59">
        <v>1.5229999999999999</v>
      </c>
    </row>
    <row r="1478" spans="1:2">
      <c r="A1478" s="58">
        <v>33.823244257983724</v>
      </c>
      <c r="B1478" s="59">
        <v>1.5</v>
      </c>
    </row>
    <row r="1479" spans="1:2">
      <c r="A1479" s="58">
        <v>33.823244257983724</v>
      </c>
      <c r="B1479" s="59">
        <v>1.73</v>
      </c>
    </row>
    <row r="1480" spans="1:2">
      <c r="A1480" s="58">
        <v>33.818968691296185</v>
      </c>
      <c r="B1480" s="59">
        <v>1.5529999999999999</v>
      </c>
    </row>
    <row r="1481" spans="1:2">
      <c r="A1481" s="58">
        <v>33.818476280525985</v>
      </c>
      <c r="B1481" s="59">
        <v>1.41</v>
      </c>
    </row>
    <row r="1482" spans="1:2">
      <c r="A1482" s="58">
        <v>33.814164683782089</v>
      </c>
      <c r="B1482" s="59">
        <v>1.53</v>
      </c>
    </row>
    <row r="1483" spans="1:2">
      <c r="A1483" s="58">
        <v>33.81374433312461</v>
      </c>
      <c r="B1483" s="59">
        <v>1.75</v>
      </c>
    </row>
    <row r="1484" spans="1:2">
      <c r="A1484" s="58">
        <v>33.81286760175329</v>
      </c>
      <c r="B1484" s="59">
        <v>1.47</v>
      </c>
    </row>
    <row r="1485" spans="1:2">
      <c r="A1485" s="58">
        <v>33.81056167814652</v>
      </c>
      <c r="B1485" s="59">
        <v>1.4019999999999999</v>
      </c>
    </row>
    <row r="1486" spans="1:2">
      <c r="A1486" s="58">
        <v>33.81056167814652</v>
      </c>
      <c r="B1486" s="59">
        <v>1.4019999999999999</v>
      </c>
    </row>
    <row r="1487" spans="1:2">
      <c r="A1487" s="58">
        <v>33.806442241703202</v>
      </c>
      <c r="B1487" s="59">
        <v>1.48</v>
      </c>
    </row>
    <row r="1488" spans="1:2">
      <c r="A1488" s="58">
        <v>33.804856919223546</v>
      </c>
      <c r="B1488" s="59">
        <v>1.27</v>
      </c>
    </row>
    <row r="1489" spans="1:2">
      <c r="A1489" s="58">
        <v>33.80215466499687</v>
      </c>
      <c r="B1489" s="59">
        <v>1.58</v>
      </c>
    </row>
    <row r="1490" spans="1:2">
      <c r="A1490" s="58">
        <v>33.801650244207892</v>
      </c>
      <c r="B1490" s="59">
        <v>1.23</v>
      </c>
    </row>
    <row r="1491" spans="1:2">
      <c r="A1491" s="58">
        <v>33.800953663118349</v>
      </c>
      <c r="B1491" s="59">
        <v>1.6240000000000001</v>
      </c>
    </row>
    <row r="1492" spans="1:2">
      <c r="A1492" s="58">
        <v>33.797350657482781</v>
      </c>
      <c r="B1492" s="59">
        <v>1.5409999999999999</v>
      </c>
    </row>
    <row r="1493" spans="1:2">
      <c r="A1493" s="58">
        <v>33.794432222917969</v>
      </c>
      <c r="B1493" s="59">
        <v>1.46</v>
      </c>
    </row>
    <row r="1494" spans="1:2">
      <c r="A1494" s="58">
        <v>33.792546649968699</v>
      </c>
      <c r="B1494" s="59">
        <v>1.5189999999999999</v>
      </c>
    </row>
    <row r="1495" spans="1:2">
      <c r="A1495" s="58">
        <v>33.787742642454603</v>
      </c>
      <c r="B1495" s="59">
        <v>1.675</v>
      </c>
    </row>
    <row r="1496" spans="1:2">
      <c r="A1496" s="58">
        <v>33.787742642454603</v>
      </c>
      <c r="B1496" s="59">
        <v>1.675</v>
      </c>
    </row>
    <row r="1497" spans="1:2">
      <c r="A1497" s="58">
        <v>33.785941139636819</v>
      </c>
      <c r="B1497" s="59">
        <v>1.44</v>
      </c>
    </row>
    <row r="1498" spans="1:2">
      <c r="A1498" s="58">
        <v>33.784824207889798</v>
      </c>
      <c r="B1498" s="59">
        <v>1.33</v>
      </c>
    </row>
    <row r="1499" spans="1:2">
      <c r="A1499" s="58">
        <v>33.784139636819035</v>
      </c>
      <c r="B1499" s="59">
        <v>1.4590000000000001</v>
      </c>
    </row>
    <row r="1500" spans="1:2">
      <c r="A1500" s="58">
        <v>33.779335629304953</v>
      </c>
      <c r="B1500" s="59">
        <v>1.6659999999999999</v>
      </c>
    </row>
    <row r="1501" spans="1:2">
      <c r="A1501" s="58">
        <v>33.778170657482782</v>
      </c>
      <c r="B1501" s="59">
        <v>1.97</v>
      </c>
    </row>
    <row r="1502" spans="1:2">
      <c r="A1502" s="58">
        <v>33.777606186599876</v>
      </c>
      <c r="B1502" s="59">
        <v>1.48</v>
      </c>
    </row>
    <row r="1503" spans="1:2">
      <c r="A1503" s="58">
        <v>33.774531621790864</v>
      </c>
      <c r="B1503" s="59">
        <v>1.4370000000000001</v>
      </c>
    </row>
    <row r="1504" spans="1:2">
      <c r="A1504" s="58">
        <v>33.770928616155295</v>
      </c>
      <c r="B1504" s="59">
        <v>1.4259999999999999</v>
      </c>
    </row>
    <row r="1505" spans="1:2">
      <c r="A1505" s="58">
        <v>33.770400175328739</v>
      </c>
      <c r="B1505" s="59">
        <v>1.43</v>
      </c>
    </row>
    <row r="1506" spans="1:2">
      <c r="A1506" s="58">
        <v>33.766905259862241</v>
      </c>
      <c r="B1506" s="59">
        <v>1.86</v>
      </c>
    </row>
    <row r="1507" spans="1:2">
      <c r="A1507" s="58">
        <v>33.766124608641199</v>
      </c>
      <c r="B1507" s="59">
        <v>1.623</v>
      </c>
    </row>
    <row r="1508" spans="1:2">
      <c r="A1508" s="58">
        <v>33.766124608641199</v>
      </c>
      <c r="B1508" s="59">
        <v>1.5029999999999999</v>
      </c>
    </row>
    <row r="1509" spans="1:2">
      <c r="A1509" s="58">
        <v>33.763986825297437</v>
      </c>
      <c r="B1509" s="59">
        <v>1.46</v>
      </c>
    </row>
    <row r="1510" spans="1:2">
      <c r="A1510" s="58">
        <v>33.762521603005638</v>
      </c>
      <c r="B1510" s="59">
        <v>1.58</v>
      </c>
    </row>
    <row r="1511" spans="1:2">
      <c r="A1511" s="58">
        <v>33.761320601127117</v>
      </c>
      <c r="B1511" s="59">
        <v>1.5029999999999999</v>
      </c>
    </row>
    <row r="1512" spans="1:2">
      <c r="A1512" s="58">
        <v>33.757717595491549</v>
      </c>
      <c r="B1512" s="59">
        <v>1.5660000000000001</v>
      </c>
    </row>
    <row r="1513" spans="1:2">
      <c r="A1513" s="58">
        <v>33.7567808140263</v>
      </c>
      <c r="B1513" s="59">
        <v>1.49</v>
      </c>
    </row>
    <row r="1514" spans="1:2">
      <c r="A1514" s="58">
        <v>33.75291358797746</v>
      </c>
      <c r="B1514" s="59">
        <v>1.5529999999999999</v>
      </c>
    </row>
    <row r="1515" spans="1:2">
      <c r="A1515" s="58">
        <v>33.750367463994991</v>
      </c>
      <c r="B1515" s="59">
        <v>1.38</v>
      </c>
    </row>
    <row r="1516" spans="1:2">
      <c r="A1516" s="58">
        <v>33.74949073262367</v>
      </c>
      <c r="B1516" s="59">
        <v>1.64</v>
      </c>
    </row>
    <row r="1517" spans="1:2">
      <c r="A1517" s="58">
        <v>33.748109580463371</v>
      </c>
      <c r="B1517" s="59">
        <v>1.649</v>
      </c>
    </row>
    <row r="1518" spans="1:2">
      <c r="A1518" s="58">
        <v>33.744506574827803</v>
      </c>
      <c r="B1518" s="59">
        <v>1.6619999999999999</v>
      </c>
    </row>
    <row r="1519" spans="1:2">
      <c r="A1519" s="58">
        <v>33.744506574827803</v>
      </c>
      <c r="B1519" s="59">
        <v>1.5640000000000001</v>
      </c>
    </row>
    <row r="1520" spans="1:2">
      <c r="A1520" s="58">
        <v>33.739702567313714</v>
      </c>
      <c r="B1520" s="59">
        <v>1.5640000000000001</v>
      </c>
    </row>
    <row r="1521" spans="1:2">
      <c r="A1521" s="58">
        <v>33.7391501064496</v>
      </c>
      <c r="B1521" s="59">
        <v>1.18</v>
      </c>
    </row>
    <row r="1522" spans="1:2">
      <c r="A1522" s="58">
        <v>33.736099561678145</v>
      </c>
      <c r="B1522" s="59">
        <v>1.6679999999999999</v>
      </c>
    </row>
    <row r="1523" spans="1:2">
      <c r="A1523" s="58">
        <v>33.732076205385098</v>
      </c>
      <c r="B1523" s="59">
        <v>1.78</v>
      </c>
    </row>
    <row r="1524" spans="1:2">
      <c r="A1524" s="58">
        <v>33.731295554164063</v>
      </c>
      <c r="B1524" s="59">
        <v>1.5720000000000001</v>
      </c>
    </row>
    <row r="1525" spans="1:2">
      <c r="A1525" s="58">
        <v>33.730334752661243</v>
      </c>
      <c r="B1525" s="59">
        <v>1.31</v>
      </c>
    </row>
    <row r="1526" spans="1:2">
      <c r="A1526" s="58">
        <v>33.726491546649967</v>
      </c>
      <c r="B1526" s="59">
        <v>1.4810000000000001</v>
      </c>
    </row>
    <row r="1527" spans="1:2">
      <c r="A1527" s="58">
        <v>33.722888541014399</v>
      </c>
      <c r="B1527" s="59">
        <v>1.629</v>
      </c>
    </row>
    <row r="1528" spans="1:2">
      <c r="A1528" s="58">
        <v>33.722888541014399</v>
      </c>
      <c r="B1528" s="59">
        <v>1.56</v>
      </c>
    </row>
    <row r="1529" spans="1:2">
      <c r="A1529" s="58">
        <v>33.721831659361307</v>
      </c>
      <c r="B1529" s="59">
        <v>1.74</v>
      </c>
    </row>
    <row r="1530" spans="1:2">
      <c r="A1530" s="58">
        <v>33.721831659361307</v>
      </c>
      <c r="B1530" s="59">
        <v>1.82</v>
      </c>
    </row>
    <row r="1531" spans="1:2">
      <c r="A1531" s="58">
        <v>33.719117395115845</v>
      </c>
      <c r="B1531" s="59">
        <v>1.34</v>
      </c>
    </row>
    <row r="1532" spans="1:2">
      <c r="A1532" s="58">
        <v>33.718084533500317</v>
      </c>
      <c r="B1532" s="59">
        <v>1.56</v>
      </c>
    </row>
    <row r="1533" spans="1:2">
      <c r="A1533" s="58">
        <v>33.716355090795247</v>
      </c>
      <c r="B1533" s="59">
        <v>1.76</v>
      </c>
    </row>
    <row r="1534" spans="1:2">
      <c r="A1534" s="58">
        <v>33.713508716343142</v>
      </c>
      <c r="B1534" s="59">
        <v>1.46</v>
      </c>
    </row>
    <row r="1535" spans="1:2">
      <c r="A1535" s="58">
        <v>33.713280525986228</v>
      </c>
      <c r="B1535" s="59">
        <v>1.56</v>
      </c>
    </row>
    <row r="1536" spans="1:2">
      <c r="A1536" s="58">
        <v>33.712607964934257</v>
      </c>
      <c r="B1536" s="59">
        <v>1.52</v>
      </c>
    </row>
    <row r="1537" spans="1:2">
      <c r="A1537" s="58">
        <v>33.70967752035066</v>
      </c>
      <c r="B1537" s="59">
        <v>1.512</v>
      </c>
    </row>
    <row r="1538" spans="1:2">
      <c r="A1538" s="58">
        <v>33.705498033813399</v>
      </c>
      <c r="B1538" s="59">
        <v>1.3</v>
      </c>
    </row>
    <row r="1539" spans="1:2">
      <c r="A1539" s="58">
        <v>33.704873512836578</v>
      </c>
      <c r="B1539" s="59">
        <v>1.387</v>
      </c>
    </row>
    <row r="1540" spans="1:2">
      <c r="A1540" s="58">
        <v>33.700069505322482</v>
      </c>
      <c r="B1540" s="59">
        <v>1.413</v>
      </c>
    </row>
    <row r="1541" spans="1:2">
      <c r="A1541" s="58">
        <v>33.700069505322482</v>
      </c>
      <c r="B1541" s="59">
        <v>1.5329999999999999</v>
      </c>
    </row>
    <row r="1542" spans="1:2">
      <c r="A1542" s="58">
        <v>33.699096693800875</v>
      </c>
      <c r="B1542" s="59">
        <v>1.28</v>
      </c>
    </row>
    <row r="1543" spans="1:2">
      <c r="A1543" s="58">
        <v>33.696466499686913</v>
      </c>
      <c r="B1543" s="59">
        <v>1.5329999999999999</v>
      </c>
    </row>
    <row r="1544" spans="1:2">
      <c r="A1544" s="58">
        <v>33.696010118973078</v>
      </c>
      <c r="B1544" s="59">
        <v>0.93</v>
      </c>
    </row>
    <row r="1545" spans="1:2">
      <c r="A1545" s="58">
        <v>33.691662492172824</v>
      </c>
      <c r="B1545" s="59">
        <v>1.288</v>
      </c>
    </row>
    <row r="1546" spans="1:2">
      <c r="A1546" s="58">
        <v>33.690281340012525</v>
      </c>
      <c r="B1546" s="59">
        <v>1.26</v>
      </c>
    </row>
    <row r="1547" spans="1:2">
      <c r="A1547" s="58">
        <v>33.686858484658742</v>
      </c>
      <c r="B1547" s="59">
        <v>1.496</v>
      </c>
    </row>
    <row r="1548" spans="1:2">
      <c r="A1548" s="58">
        <v>33.683855979962431</v>
      </c>
      <c r="B1548" s="59">
        <v>1.18</v>
      </c>
    </row>
    <row r="1549" spans="1:2">
      <c r="A1549" s="58">
        <v>33.683255479023174</v>
      </c>
      <c r="B1549" s="59">
        <v>1.4590000000000001</v>
      </c>
    </row>
    <row r="1550" spans="1:2">
      <c r="A1550" s="58">
        <v>33.682907188478403</v>
      </c>
      <c r="B1550" s="59">
        <v>1.75</v>
      </c>
    </row>
    <row r="1551" spans="1:2">
      <c r="A1551" s="58">
        <v>33.678451471509078</v>
      </c>
      <c r="B1551" s="59">
        <v>1.391</v>
      </c>
    </row>
    <row r="1552" spans="1:2">
      <c r="A1552" s="58">
        <v>33.678451471509078</v>
      </c>
      <c r="B1552" s="59">
        <v>1.4970000000000001</v>
      </c>
    </row>
    <row r="1553" spans="1:2">
      <c r="A1553" s="58">
        <v>33.673647463994996</v>
      </c>
      <c r="B1553" s="59">
        <v>1.4970000000000001</v>
      </c>
    </row>
    <row r="1554" spans="1:2">
      <c r="A1554" s="58">
        <v>33.671245460237948</v>
      </c>
      <c r="B1554" s="59">
        <v>1.32</v>
      </c>
    </row>
    <row r="1555" spans="1:2">
      <c r="A1555" s="58">
        <v>33.670044458359428</v>
      </c>
      <c r="B1555" s="59">
        <v>1.39</v>
      </c>
    </row>
    <row r="1556" spans="1:2">
      <c r="A1556" s="58">
        <v>33.669588077645585</v>
      </c>
      <c r="B1556" s="59">
        <v>1.61</v>
      </c>
    </row>
    <row r="1557" spans="1:2">
      <c r="A1557" s="58">
        <v>33.665240450845339</v>
      </c>
      <c r="B1557" s="59">
        <v>1.4730000000000001</v>
      </c>
    </row>
    <row r="1558" spans="1:2">
      <c r="A1558" s="58">
        <v>33.664039448966811</v>
      </c>
      <c r="B1558" s="59">
        <v>1.48</v>
      </c>
    </row>
    <row r="1559" spans="1:2">
      <c r="A1559" s="58">
        <v>33.660436443331243</v>
      </c>
      <c r="B1559" s="59">
        <v>1.363</v>
      </c>
    </row>
    <row r="1560" spans="1:2">
      <c r="A1560" s="58">
        <v>33.656833437695681</v>
      </c>
      <c r="B1560" s="59">
        <v>1.4370000000000001</v>
      </c>
    </row>
    <row r="1561" spans="1:2">
      <c r="A1561" s="58">
        <v>33.656833437695681</v>
      </c>
      <c r="B1561" s="59">
        <v>1.51</v>
      </c>
    </row>
    <row r="1562" spans="1:2">
      <c r="A1562" s="58">
        <v>33.654227263619283</v>
      </c>
      <c r="B1562" s="59">
        <v>1.2</v>
      </c>
    </row>
    <row r="1563" spans="1:2">
      <c r="A1563" s="58">
        <v>33.652029430181592</v>
      </c>
      <c r="B1563" s="59">
        <v>1.4370000000000001</v>
      </c>
    </row>
    <row r="1564" spans="1:2">
      <c r="A1564" s="58">
        <v>33.650215917345029</v>
      </c>
      <c r="B1564" s="59">
        <v>1.29</v>
      </c>
    </row>
    <row r="1565" spans="1:2">
      <c r="A1565" s="58">
        <v>33.649627426424544</v>
      </c>
      <c r="B1565" s="59">
        <v>1.5</v>
      </c>
    </row>
    <row r="1566" spans="1:2">
      <c r="A1566" s="58">
        <v>33.647225422667503</v>
      </c>
      <c r="B1566" s="59">
        <v>1.4079999999999999</v>
      </c>
    </row>
    <row r="1567" spans="1:2">
      <c r="A1567" s="58">
        <v>33.644607238572327</v>
      </c>
      <c r="B1567" s="59">
        <v>1.1599999999999999</v>
      </c>
    </row>
    <row r="1568" spans="1:2">
      <c r="A1568" s="58">
        <v>33.643622417031942</v>
      </c>
      <c r="B1568" s="59">
        <v>1.242</v>
      </c>
    </row>
    <row r="1569" spans="1:2">
      <c r="A1569" s="58">
        <v>33.638818409517853</v>
      </c>
      <c r="B1569" s="59">
        <v>1.29</v>
      </c>
    </row>
    <row r="1570" spans="1:2">
      <c r="A1570" s="58">
        <v>33.634194552285543</v>
      </c>
      <c r="B1570" s="59">
        <v>1.18</v>
      </c>
    </row>
    <row r="1571" spans="1:2">
      <c r="A1571" s="58">
        <v>33.634014402003757</v>
      </c>
      <c r="B1571" s="59">
        <v>1.272</v>
      </c>
    </row>
    <row r="1572" spans="1:2">
      <c r="A1572" s="58">
        <v>33.634014402003757</v>
      </c>
      <c r="B1572" s="59">
        <v>1.272</v>
      </c>
    </row>
    <row r="1573" spans="1:2">
      <c r="A1573" s="58">
        <v>33.630411396368189</v>
      </c>
      <c r="B1573" s="59">
        <v>1.2929999999999999</v>
      </c>
    </row>
    <row r="1574" spans="1:2">
      <c r="A1574" s="58">
        <v>33.625607388854107</v>
      </c>
      <c r="B1574" s="59">
        <v>1.417</v>
      </c>
    </row>
    <row r="1575" spans="1:2">
      <c r="A1575" s="58">
        <v>33.625379198497178</v>
      </c>
      <c r="B1575" s="59">
        <v>1.32</v>
      </c>
    </row>
    <row r="1576" spans="1:2">
      <c r="A1576" s="58">
        <v>33.622004383218538</v>
      </c>
      <c r="B1576" s="59">
        <v>1.48</v>
      </c>
    </row>
    <row r="1577" spans="1:2">
      <c r="A1577" s="58">
        <v>33.618965848465876</v>
      </c>
      <c r="B1577" s="59">
        <v>1.22</v>
      </c>
    </row>
    <row r="1578" spans="1:2">
      <c r="A1578" s="58">
        <v>33.617344495929871</v>
      </c>
      <c r="B1578" s="59">
        <v>1.62</v>
      </c>
    </row>
    <row r="1579" spans="1:2">
      <c r="A1579" s="58">
        <v>33.617200375704449</v>
      </c>
      <c r="B1579" s="59">
        <v>1.36</v>
      </c>
    </row>
    <row r="1580" spans="1:2">
      <c r="A1580" s="58">
        <v>33.614798371947401</v>
      </c>
      <c r="B1580" s="59">
        <v>1.32</v>
      </c>
    </row>
    <row r="1581" spans="1:2">
      <c r="A1581" s="58">
        <v>33.614798371947401</v>
      </c>
      <c r="B1581" s="59">
        <v>1.3560000000000001</v>
      </c>
    </row>
    <row r="1582" spans="1:2">
      <c r="A1582" s="58">
        <v>33.612396368190353</v>
      </c>
      <c r="B1582" s="59">
        <v>1.3460000000000001</v>
      </c>
    </row>
    <row r="1583" spans="1:2">
      <c r="A1583" s="58">
        <v>33.612396368190353</v>
      </c>
      <c r="B1583" s="59">
        <v>1.3460000000000001</v>
      </c>
    </row>
    <row r="1584" spans="1:2">
      <c r="A1584" s="58">
        <v>33.610162504696305</v>
      </c>
      <c r="B1584" s="59">
        <v>1.19</v>
      </c>
    </row>
    <row r="1585" spans="1:2">
      <c r="A1585" s="58">
        <v>33.608793362554792</v>
      </c>
      <c r="B1585" s="59">
        <v>1.2729999999999999</v>
      </c>
    </row>
    <row r="1586" spans="1:2">
      <c r="A1586" s="58">
        <v>33.60455382592361</v>
      </c>
      <c r="B1586" s="59">
        <v>1.3</v>
      </c>
    </row>
    <row r="1587" spans="1:2">
      <c r="A1587" s="58">
        <v>33.603989355040703</v>
      </c>
      <c r="B1587" s="59">
        <v>1.4259999999999999</v>
      </c>
    </row>
    <row r="1588" spans="1:2">
      <c r="A1588" s="58">
        <v>33.599185347526614</v>
      </c>
      <c r="B1588" s="59">
        <v>1.5089999999999999</v>
      </c>
    </row>
    <row r="1589" spans="1:2">
      <c r="A1589" s="58">
        <v>33.595582341891053</v>
      </c>
      <c r="B1589" s="59">
        <v>1.353</v>
      </c>
    </row>
    <row r="1590" spans="1:2">
      <c r="A1590" s="58">
        <v>33.594933800876646</v>
      </c>
      <c r="B1590" s="59">
        <v>1.32</v>
      </c>
    </row>
    <row r="1591" spans="1:2">
      <c r="A1591" s="58">
        <v>33.590778334376957</v>
      </c>
      <c r="B1591" s="59">
        <v>1.343</v>
      </c>
    </row>
    <row r="1592" spans="1:2">
      <c r="A1592" s="58">
        <v>33.590778334376957</v>
      </c>
      <c r="B1592" s="59">
        <v>1.343</v>
      </c>
    </row>
    <row r="1593" spans="1:2">
      <c r="A1593" s="58">
        <v>33.5896854226675</v>
      </c>
      <c r="B1593" s="59">
        <v>1.59</v>
      </c>
    </row>
    <row r="1594" spans="1:2">
      <c r="A1594" s="58">
        <v>33.588436380713844</v>
      </c>
      <c r="B1594" s="59">
        <v>1.4</v>
      </c>
    </row>
    <row r="1595" spans="1:2">
      <c r="A1595" s="58">
        <v>33.586118447088296</v>
      </c>
      <c r="B1595" s="59">
        <v>1.29</v>
      </c>
    </row>
    <row r="1596" spans="1:2">
      <c r="A1596" s="58">
        <v>33.585974326862868</v>
      </c>
      <c r="B1596" s="59">
        <v>1.325</v>
      </c>
    </row>
    <row r="1597" spans="1:2">
      <c r="A1597" s="58">
        <v>33.582371321227299</v>
      </c>
      <c r="B1597" s="59">
        <v>1.3120000000000001</v>
      </c>
    </row>
    <row r="1598" spans="1:2">
      <c r="A1598" s="58">
        <v>33.578912435817159</v>
      </c>
      <c r="B1598" s="59">
        <v>1.26</v>
      </c>
    </row>
    <row r="1599" spans="1:2">
      <c r="A1599" s="58">
        <v>33.577567313713217</v>
      </c>
      <c r="B1599" s="59">
        <v>1.214</v>
      </c>
    </row>
    <row r="1600" spans="1:2">
      <c r="A1600" s="58">
        <v>33.572763306199121</v>
      </c>
      <c r="B1600" s="59">
        <v>1.22</v>
      </c>
    </row>
    <row r="1601" spans="1:2">
      <c r="A1601" s="58">
        <v>33.572763306199121</v>
      </c>
      <c r="B1601" s="59">
        <v>1.3720000000000001</v>
      </c>
    </row>
    <row r="1602" spans="1:2">
      <c r="A1602" s="58">
        <v>33.570097082028809</v>
      </c>
      <c r="B1602" s="59">
        <v>1.32</v>
      </c>
    </row>
    <row r="1603" spans="1:2">
      <c r="A1603" s="58">
        <v>33.56916030056356</v>
      </c>
      <c r="B1603" s="59">
        <v>1.4910000000000001</v>
      </c>
    </row>
    <row r="1604" spans="1:2">
      <c r="A1604" s="58">
        <v>33.56916030056356</v>
      </c>
      <c r="B1604" s="59">
        <v>1.4910000000000001</v>
      </c>
    </row>
    <row r="1605" spans="1:2">
      <c r="A1605" s="58">
        <v>33.565293074514713</v>
      </c>
      <c r="B1605" s="59">
        <v>1.41</v>
      </c>
    </row>
    <row r="1606" spans="1:2">
      <c r="A1606" s="58">
        <v>33.564356293049471</v>
      </c>
      <c r="B1606" s="59">
        <v>1.423</v>
      </c>
    </row>
    <row r="1607" spans="1:2">
      <c r="A1607" s="58">
        <v>33.562026349405137</v>
      </c>
      <c r="B1607" s="59">
        <v>1.49</v>
      </c>
    </row>
    <row r="1608" spans="1:2">
      <c r="A1608" s="58">
        <v>33.560489067000631</v>
      </c>
      <c r="B1608" s="59">
        <v>1.07</v>
      </c>
    </row>
    <row r="1609" spans="1:2">
      <c r="A1609" s="58">
        <v>33.559552285535382</v>
      </c>
      <c r="B1609" s="59">
        <v>1.4610000000000001</v>
      </c>
    </row>
    <row r="1610" spans="1:2">
      <c r="A1610" s="58">
        <v>33.558351283656862</v>
      </c>
      <c r="B1610" s="59">
        <v>1.32</v>
      </c>
    </row>
    <row r="1611" spans="1:2">
      <c r="A1611" s="58">
        <v>33.555949279899814</v>
      </c>
      <c r="B1611" s="59">
        <v>1.2709999999999999</v>
      </c>
    </row>
    <row r="1612" spans="1:2">
      <c r="A1612" s="58">
        <v>33.554075716969322</v>
      </c>
      <c r="B1612" s="59">
        <v>1.36</v>
      </c>
    </row>
    <row r="1613" spans="1:2">
      <c r="A1613" s="58">
        <v>33.553547276142766</v>
      </c>
      <c r="B1613" s="59">
        <v>1.25</v>
      </c>
    </row>
    <row r="1614" spans="1:2">
      <c r="A1614" s="58">
        <v>33.553547276142766</v>
      </c>
      <c r="B1614" s="59">
        <v>1.25</v>
      </c>
    </row>
    <row r="1615" spans="1:2">
      <c r="A1615" s="58">
        <v>33.55309089542893</v>
      </c>
      <c r="B1615" s="59">
        <v>1.21</v>
      </c>
    </row>
    <row r="1616" spans="1:2">
      <c r="A1616" s="58">
        <v>33.551781803381346</v>
      </c>
      <c r="B1616" s="59">
        <v>1.71</v>
      </c>
    </row>
    <row r="1617" spans="1:2">
      <c r="A1617" s="58">
        <v>33.551145272385732</v>
      </c>
      <c r="B1617" s="59">
        <v>1.387</v>
      </c>
    </row>
    <row r="1618" spans="1:2">
      <c r="A1618" s="58">
        <v>33.549944270507204</v>
      </c>
      <c r="B1618" s="59">
        <v>1.37</v>
      </c>
    </row>
    <row r="1619" spans="1:2">
      <c r="A1619" s="58">
        <v>33.546341264871636</v>
      </c>
      <c r="B1619" s="59">
        <v>1.4079999999999999</v>
      </c>
    </row>
    <row r="1620" spans="1:2">
      <c r="A1620" s="58">
        <v>33.546341264871636</v>
      </c>
      <c r="B1620" s="59">
        <v>1.4079999999999999</v>
      </c>
    </row>
    <row r="1621" spans="1:2">
      <c r="A1621" s="58">
        <v>33.545140262993115</v>
      </c>
      <c r="B1621" s="59">
        <v>1.46</v>
      </c>
    </row>
    <row r="1622" spans="1:2">
      <c r="A1622" s="58">
        <v>33.544455691922352</v>
      </c>
      <c r="B1622" s="59">
        <v>1.23</v>
      </c>
    </row>
    <row r="1623" spans="1:2">
      <c r="A1623" s="58">
        <v>33.542738259236067</v>
      </c>
      <c r="B1623" s="59">
        <v>1.409</v>
      </c>
    </row>
    <row r="1624" spans="1:2">
      <c r="A1624" s="58">
        <v>33.541537257357547</v>
      </c>
      <c r="B1624" s="59">
        <v>1.1100000000000001</v>
      </c>
    </row>
    <row r="1625" spans="1:2">
      <c r="A1625" s="58">
        <v>33.540336255479026</v>
      </c>
      <c r="B1625" s="59">
        <v>1.2</v>
      </c>
    </row>
    <row r="1626" spans="1:2">
      <c r="A1626" s="58">
        <v>33.536733249843465</v>
      </c>
      <c r="B1626" s="59">
        <v>1.32</v>
      </c>
    </row>
    <row r="1627" spans="1:2">
      <c r="A1627" s="58">
        <v>33.53260180338134</v>
      </c>
      <c r="B1627" s="59">
        <v>1.38</v>
      </c>
    </row>
    <row r="1628" spans="1:2">
      <c r="A1628" s="58">
        <v>33.531929242329369</v>
      </c>
      <c r="B1628" s="59">
        <v>1.43</v>
      </c>
    </row>
    <row r="1629" spans="1:2">
      <c r="A1629" s="58">
        <v>33.531929242329369</v>
      </c>
      <c r="B1629" s="59">
        <v>1.43</v>
      </c>
    </row>
    <row r="1630" spans="1:2">
      <c r="A1630" s="58">
        <v>33.530836330619913</v>
      </c>
      <c r="B1630" s="59">
        <v>1.25</v>
      </c>
    </row>
    <row r="1631" spans="1:2">
      <c r="A1631" s="58">
        <v>33.52712523481528</v>
      </c>
      <c r="B1631" s="59">
        <v>1.43</v>
      </c>
    </row>
    <row r="1632" spans="1:2">
      <c r="A1632" s="58">
        <v>33.525227651847217</v>
      </c>
      <c r="B1632" s="59">
        <v>1.25</v>
      </c>
    </row>
    <row r="1633" spans="1:2">
      <c r="A1633" s="58">
        <v>33.523522229179711</v>
      </c>
      <c r="B1633" s="59">
        <v>1.1299999999999999</v>
      </c>
    </row>
    <row r="1634" spans="1:2">
      <c r="A1634" s="58">
        <v>33.51871822166563</v>
      </c>
      <c r="B1634" s="59">
        <v>1.52</v>
      </c>
    </row>
    <row r="1635" spans="1:2">
      <c r="A1635" s="58">
        <v>33.514814965560426</v>
      </c>
      <c r="B1635" s="59">
        <v>1.26</v>
      </c>
    </row>
    <row r="1636" spans="1:2">
      <c r="A1636" s="58">
        <v>33.513914214151534</v>
      </c>
      <c r="B1636" s="59">
        <v>1.44</v>
      </c>
    </row>
    <row r="1637" spans="1:2">
      <c r="A1637" s="58">
        <v>33.510311208515965</v>
      </c>
      <c r="B1637" s="59">
        <v>1.1299999999999999</v>
      </c>
    </row>
    <row r="1638" spans="1:2">
      <c r="A1638" s="58">
        <v>33.505999611772076</v>
      </c>
      <c r="B1638" s="59">
        <v>1.36</v>
      </c>
    </row>
    <row r="1639" spans="1:2">
      <c r="A1639" s="58">
        <v>33.505507201001883</v>
      </c>
      <c r="B1639" s="59">
        <v>1.18</v>
      </c>
    </row>
    <row r="1640" spans="1:2">
      <c r="A1640" s="58">
        <v>33.500703193487794</v>
      </c>
      <c r="B1640" s="59">
        <v>1.28</v>
      </c>
    </row>
    <row r="1641" spans="1:2">
      <c r="A1641" s="58">
        <v>33.497100187852226</v>
      </c>
      <c r="B1641" s="59">
        <v>1.37</v>
      </c>
    </row>
    <row r="1642" spans="1:2">
      <c r="A1642" s="58">
        <v>33.495586925485284</v>
      </c>
      <c r="B1642" s="59">
        <v>1.36</v>
      </c>
    </row>
    <row r="1643" spans="1:2">
      <c r="A1643" s="58">
        <v>33.492296180338144</v>
      </c>
      <c r="B1643" s="59">
        <v>1.36</v>
      </c>
    </row>
    <row r="1644" spans="1:2">
      <c r="A1644" s="58">
        <v>33.489894176581096</v>
      </c>
      <c r="B1644" s="59">
        <v>1.2370000000000001</v>
      </c>
    </row>
    <row r="1645" spans="1:2">
      <c r="A1645" s="58">
        <v>33.487492172824048</v>
      </c>
      <c r="B1645" s="59">
        <v>1.31</v>
      </c>
    </row>
    <row r="1646" spans="1:2">
      <c r="A1646" s="58">
        <v>33.487492172824048</v>
      </c>
      <c r="B1646" s="59">
        <v>1.31</v>
      </c>
    </row>
    <row r="1647" spans="1:2">
      <c r="A1647" s="58">
        <v>33.48388916718848</v>
      </c>
      <c r="B1647" s="59">
        <v>1.31</v>
      </c>
    </row>
    <row r="1648" spans="1:2">
      <c r="A1648" s="58">
        <v>33.480358221665632</v>
      </c>
      <c r="B1648" s="59">
        <v>1.26</v>
      </c>
    </row>
    <row r="1649" spans="1:2">
      <c r="A1649" s="58">
        <v>33.479685660613654</v>
      </c>
      <c r="B1649" s="59">
        <v>1.1299999999999999</v>
      </c>
    </row>
    <row r="1650" spans="1:2">
      <c r="A1650" s="58">
        <v>33.479085159674391</v>
      </c>
      <c r="B1650" s="59">
        <v>1.32</v>
      </c>
    </row>
    <row r="1651" spans="1:2">
      <c r="A1651" s="58">
        <v>33.475482154038829</v>
      </c>
      <c r="B1651" s="59">
        <v>1.45</v>
      </c>
    </row>
    <row r="1652" spans="1:2">
      <c r="A1652" s="58">
        <v>33.473956881653102</v>
      </c>
      <c r="B1652" s="59">
        <v>1.46</v>
      </c>
    </row>
    <row r="1653" spans="1:2">
      <c r="A1653" s="58">
        <v>33.47067814652474</v>
      </c>
      <c r="B1653" s="59">
        <v>1.24</v>
      </c>
    </row>
    <row r="1654" spans="1:2">
      <c r="A1654" s="58">
        <v>33.467075140889172</v>
      </c>
      <c r="B1654" s="59">
        <v>1.32</v>
      </c>
    </row>
    <row r="1655" spans="1:2">
      <c r="A1655" s="58">
        <v>33.465874139010644</v>
      </c>
      <c r="B1655" s="59">
        <v>1.32</v>
      </c>
    </row>
    <row r="1656" spans="1:2">
      <c r="A1656" s="58">
        <v>33.465874139010644</v>
      </c>
      <c r="B1656" s="59">
        <v>1.32</v>
      </c>
    </row>
    <row r="1657" spans="1:2">
      <c r="A1657" s="58">
        <v>33.464673137132124</v>
      </c>
      <c r="B1657" s="59">
        <v>1.41</v>
      </c>
    </row>
    <row r="1658" spans="1:2">
      <c r="A1658" s="58">
        <v>33.463532185347525</v>
      </c>
      <c r="B1658" s="59">
        <v>1.38</v>
      </c>
    </row>
    <row r="1659" spans="1:2">
      <c r="A1659" s="58">
        <v>33.462271133375076</v>
      </c>
      <c r="B1659" s="59">
        <v>1.44</v>
      </c>
    </row>
    <row r="1660" spans="1:2">
      <c r="A1660" s="58">
        <v>33.457923506574829</v>
      </c>
      <c r="B1660" s="59">
        <v>1.5</v>
      </c>
    </row>
    <row r="1661" spans="1:2">
      <c r="A1661" s="58">
        <v>33.457467125860994</v>
      </c>
      <c r="B1661" s="59">
        <v>1.46</v>
      </c>
    </row>
    <row r="1662" spans="1:2">
      <c r="A1662" s="58">
        <v>33.452663118346905</v>
      </c>
      <c r="B1662" s="59">
        <v>1.47</v>
      </c>
    </row>
    <row r="1663" spans="1:2">
      <c r="A1663" s="58">
        <v>33.452314827802134</v>
      </c>
      <c r="B1663" s="59">
        <v>1.37</v>
      </c>
    </row>
    <row r="1664" spans="1:2">
      <c r="A1664" s="58">
        <v>33.449060112711337</v>
      </c>
      <c r="B1664" s="59">
        <v>1.35</v>
      </c>
    </row>
    <row r="1665" spans="1:2">
      <c r="A1665" s="58">
        <v>33.449060112711337</v>
      </c>
      <c r="B1665" s="59">
        <v>1.35</v>
      </c>
    </row>
    <row r="1666" spans="1:2">
      <c r="A1666" s="58">
        <v>33.44430414527239</v>
      </c>
      <c r="B1666" s="59">
        <v>1.24</v>
      </c>
    </row>
    <row r="1667" spans="1:2">
      <c r="A1667" s="58">
        <v>33.444256105197248</v>
      </c>
      <c r="B1667" s="59">
        <v>0.96</v>
      </c>
    </row>
    <row r="1668" spans="1:2">
      <c r="A1668" s="58">
        <v>33.441145510331872</v>
      </c>
      <c r="B1668" s="59">
        <v>1.54</v>
      </c>
    </row>
    <row r="1669" spans="1:2">
      <c r="A1669" s="58">
        <v>33.439452097683159</v>
      </c>
      <c r="B1669" s="59">
        <v>1.0900000000000001</v>
      </c>
    </row>
    <row r="1670" spans="1:2">
      <c r="A1670" s="58">
        <v>33.439103807138387</v>
      </c>
      <c r="B1670" s="59">
        <v>1.46</v>
      </c>
    </row>
    <row r="1671" spans="1:2">
      <c r="A1671" s="58">
        <v>33.43584909204759</v>
      </c>
      <c r="B1671" s="59">
        <v>1.1499999999999999</v>
      </c>
    </row>
    <row r="1672" spans="1:2">
      <c r="A1672" s="58">
        <v>33.434696130244212</v>
      </c>
      <c r="B1672" s="59">
        <v>1.38</v>
      </c>
    </row>
    <row r="1673" spans="1:2">
      <c r="A1673" s="58">
        <v>33.431045084533501</v>
      </c>
      <c r="B1673" s="59">
        <v>1.31</v>
      </c>
    </row>
    <row r="1674" spans="1:2">
      <c r="A1674" s="58">
        <v>33.426241077019412</v>
      </c>
      <c r="B1674" s="59">
        <v>1.45</v>
      </c>
    </row>
    <row r="1675" spans="1:2">
      <c r="A1675" s="58">
        <v>33.426241077019412</v>
      </c>
      <c r="B1675" s="59">
        <v>1.45</v>
      </c>
    </row>
    <row r="1676" spans="1:2">
      <c r="A1676" s="58">
        <v>33.425880776455855</v>
      </c>
      <c r="B1676" s="59">
        <v>1.37</v>
      </c>
    </row>
    <row r="1677" spans="1:2">
      <c r="A1677" s="58">
        <v>33.422638071383844</v>
      </c>
      <c r="B1677" s="59">
        <v>1.23</v>
      </c>
    </row>
    <row r="1678" spans="1:2">
      <c r="A1678" s="58">
        <v>33.420236067626803</v>
      </c>
      <c r="B1678" s="59">
        <v>1.27</v>
      </c>
    </row>
    <row r="1679" spans="1:2">
      <c r="A1679" s="58">
        <v>33.418674765184726</v>
      </c>
      <c r="B1679" s="59">
        <v>1.46</v>
      </c>
    </row>
    <row r="1680" spans="1:2">
      <c r="A1680" s="58">
        <v>33.417834063869755</v>
      </c>
      <c r="B1680" s="59">
        <v>1.26</v>
      </c>
    </row>
    <row r="1681" spans="1:2">
      <c r="A1681" s="58">
        <v>33.413030056355673</v>
      </c>
      <c r="B1681" s="59">
        <v>1.28</v>
      </c>
    </row>
    <row r="1682" spans="1:2">
      <c r="A1682" s="58">
        <v>33.412465585472766</v>
      </c>
      <c r="B1682" s="59">
        <v>1.44</v>
      </c>
    </row>
    <row r="1683" spans="1:2">
      <c r="A1683" s="58">
        <v>33.412465585472766</v>
      </c>
      <c r="B1683" s="59">
        <v>1.64</v>
      </c>
    </row>
    <row r="1684" spans="1:2">
      <c r="A1684" s="58">
        <v>33.409859411396376</v>
      </c>
      <c r="B1684" s="59">
        <v>1.4</v>
      </c>
    </row>
    <row r="1685" spans="1:2">
      <c r="A1685" s="58">
        <v>33.409427050720105</v>
      </c>
      <c r="B1685" s="59">
        <v>1.26</v>
      </c>
    </row>
    <row r="1686" spans="1:2">
      <c r="A1686" s="58">
        <v>33.404623043206016</v>
      </c>
      <c r="B1686" s="59">
        <v>1.0900000000000001</v>
      </c>
    </row>
    <row r="1687" spans="1:2">
      <c r="A1687" s="58">
        <v>33.404623043206016</v>
      </c>
      <c r="B1687" s="59">
        <v>1.0900000000000001</v>
      </c>
    </row>
    <row r="1688" spans="1:2">
      <c r="A1688" s="58">
        <v>33.403446061365059</v>
      </c>
      <c r="B1688" s="59">
        <v>1.47</v>
      </c>
    </row>
    <row r="1689" spans="1:2">
      <c r="A1689" s="58">
        <v>33.401200187852226</v>
      </c>
      <c r="B1689" s="59">
        <v>1.59</v>
      </c>
    </row>
    <row r="1690" spans="1:2">
      <c r="A1690" s="58">
        <v>33.39981903569192</v>
      </c>
      <c r="B1690" s="59">
        <v>1.29</v>
      </c>
    </row>
    <row r="1691" spans="1:2">
      <c r="A1691" s="58">
        <v>33.396216030056358</v>
      </c>
      <c r="B1691" s="59">
        <v>0.98</v>
      </c>
    </row>
    <row r="1692" spans="1:2">
      <c r="A1692" s="58">
        <v>33.396071909830937</v>
      </c>
      <c r="B1692" s="59">
        <v>1.51</v>
      </c>
    </row>
    <row r="1693" spans="1:2">
      <c r="A1693" s="58">
        <v>33.393826036318096</v>
      </c>
      <c r="B1693" s="59">
        <v>1.34</v>
      </c>
    </row>
    <row r="1694" spans="1:2">
      <c r="A1694" s="58">
        <v>33.392997345021918</v>
      </c>
      <c r="B1694" s="59">
        <v>1.36</v>
      </c>
    </row>
    <row r="1695" spans="1:2">
      <c r="A1695" s="58">
        <v>33.391412022542269</v>
      </c>
      <c r="B1695" s="59">
        <v>1.06</v>
      </c>
    </row>
    <row r="1696" spans="1:2">
      <c r="A1696" s="58">
        <v>33.38660801502818</v>
      </c>
      <c r="B1696" s="59">
        <v>1.17</v>
      </c>
    </row>
    <row r="1697" spans="1:2">
      <c r="A1697" s="58">
        <v>33.385827363807145</v>
      </c>
      <c r="B1697" s="59">
        <v>1.42</v>
      </c>
    </row>
    <row r="1698" spans="1:2">
      <c r="A1698" s="58">
        <v>33.384218021289925</v>
      </c>
      <c r="B1698" s="59">
        <v>1.39</v>
      </c>
    </row>
    <row r="1699" spans="1:2">
      <c r="A1699" s="58">
        <v>33.383005009392619</v>
      </c>
      <c r="B1699" s="59">
        <v>1.23</v>
      </c>
    </row>
    <row r="1700" spans="1:2">
      <c r="A1700" s="58">
        <v>33.383005009392619</v>
      </c>
      <c r="B1700" s="59">
        <v>1.23</v>
      </c>
    </row>
    <row r="1701" spans="1:2">
      <c r="A1701" s="58">
        <v>33.378657382592358</v>
      </c>
      <c r="B1701" s="59">
        <v>1.45</v>
      </c>
    </row>
    <row r="1702" spans="1:2">
      <c r="A1702" s="58">
        <v>33.378201001878523</v>
      </c>
      <c r="B1702" s="59">
        <v>1.1200000000000001</v>
      </c>
    </row>
    <row r="1703" spans="1:2">
      <c r="A1703" s="58">
        <v>33.378201001878523</v>
      </c>
      <c r="B1703" s="59">
        <v>1.08</v>
      </c>
    </row>
    <row r="1704" spans="1:2">
      <c r="A1704" s="58">
        <v>33.377804671258609</v>
      </c>
      <c r="B1704" s="59">
        <v>1.37</v>
      </c>
    </row>
    <row r="1705" spans="1:2">
      <c r="A1705" s="58">
        <v>33.377593834819706</v>
      </c>
      <c r="B1705" s="59">
        <v>1.5</v>
      </c>
    </row>
    <row r="1706" spans="1:2">
      <c r="A1706" s="58">
        <v>33.37462466072121</v>
      </c>
      <c r="B1706" s="59">
        <v>0.97</v>
      </c>
    </row>
    <row r="1707" spans="1:2">
      <c r="A1707" s="58">
        <v>33.373840798759211</v>
      </c>
      <c r="B1707" s="59">
        <v>1.44</v>
      </c>
    </row>
    <row r="1708" spans="1:2">
      <c r="A1708" s="58">
        <v>33.369873982163632</v>
      </c>
      <c r="B1708" s="59">
        <v>1.43</v>
      </c>
    </row>
    <row r="1709" spans="1:2">
      <c r="A1709" s="58">
        <v>33.369873982163632</v>
      </c>
      <c r="B1709" s="59">
        <v>1.22</v>
      </c>
    </row>
    <row r="1710" spans="1:2">
      <c r="A1710" s="58">
        <v>33.365729015122142</v>
      </c>
      <c r="B1710" s="59">
        <v>1.37</v>
      </c>
    </row>
    <row r="1711" spans="1:2">
      <c r="A1711" s="58">
        <v>33.365123303606055</v>
      </c>
      <c r="B1711" s="59">
        <v>0.97</v>
      </c>
    </row>
    <row r="1712" spans="1:2">
      <c r="A1712" s="58">
        <v>33.362379786739048</v>
      </c>
      <c r="B1712" s="59">
        <v>1.42</v>
      </c>
    </row>
    <row r="1713" spans="1:2">
      <c r="A1713" s="58">
        <v>33.36156029468787</v>
      </c>
      <c r="B1713" s="59">
        <v>1.17</v>
      </c>
    </row>
    <row r="1714" spans="1:2">
      <c r="A1714" s="58">
        <v>33.36156029468787</v>
      </c>
      <c r="B1714" s="59">
        <v>1.17</v>
      </c>
    </row>
    <row r="1715" spans="1:2">
      <c r="A1715" s="58">
        <v>33.356809616130285</v>
      </c>
      <c r="B1715" s="59">
        <v>1.1599999999999999</v>
      </c>
    </row>
    <row r="1716" spans="1:2">
      <c r="A1716" s="58">
        <v>33.355990124079099</v>
      </c>
      <c r="B1716" s="59">
        <v>1.37</v>
      </c>
    </row>
    <row r="1717" spans="1:2">
      <c r="A1717" s="58">
        <v>33.352058937572707</v>
      </c>
      <c r="B1717" s="59">
        <v>1.1299999999999999</v>
      </c>
    </row>
    <row r="1718" spans="1:2">
      <c r="A1718" s="58">
        <v>33.348495928654522</v>
      </c>
      <c r="B1718" s="59">
        <v>1.1399999999999999</v>
      </c>
    </row>
    <row r="1719" spans="1:2">
      <c r="A1719" s="58">
        <v>33.347035094998063</v>
      </c>
      <c r="B1719" s="59">
        <v>1.54</v>
      </c>
    </row>
    <row r="1720" spans="1:2">
      <c r="A1720" s="58">
        <v>33.346310616518032</v>
      </c>
      <c r="B1720" s="59">
        <v>1.36</v>
      </c>
    </row>
    <row r="1721" spans="1:2">
      <c r="A1721" s="58">
        <v>33.343745250096944</v>
      </c>
      <c r="B1721" s="59">
        <v>1.0900000000000001</v>
      </c>
    </row>
    <row r="1722" spans="1:2">
      <c r="A1722" s="58">
        <v>33.339350872431176</v>
      </c>
      <c r="B1722" s="59">
        <v>1.44</v>
      </c>
    </row>
    <row r="1723" spans="1:2">
      <c r="A1723" s="58">
        <v>33.338994571539359</v>
      </c>
      <c r="B1723" s="59">
        <v>1.0900000000000001</v>
      </c>
    </row>
    <row r="1724" spans="1:2">
      <c r="A1724" s="58">
        <v>33.335716603334632</v>
      </c>
      <c r="B1724" s="59">
        <v>1.34</v>
      </c>
    </row>
    <row r="1725" spans="1:2">
      <c r="A1725" s="58">
        <v>33.335431562621174</v>
      </c>
      <c r="B1725" s="59">
        <v>1.08</v>
      </c>
    </row>
    <row r="1726" spans="1:2">
      <c r="A1726" s="58">
        <v>33.335431562621174</v>
      </c>
      <c r="B1726" s="59">
        <v>1.08</v>
      </c>
    </row>
    <row r="1727" spans="1:2">
      <c r="A1727" s="58">
        <v>33.333056223342382</v>
      </c>
      <c r="B1727" s="59">
        <v>1.07</v>
      </c>
    </row>
    <row r="1728" spans="1:2">
      <c r="A1728" s="58">
        <v>33.331678526560687</v>
      </c>
      <c r="B1728" s="59">
        <v>1.5</v>
      </c>
    </row>
    <row r="1729" spans="1:2">
      <c r="A1729" s="58">
        <v>33.33068088406359</v>
      </c>
      <c r="B1729" s="59">
        <v>1.1200000000000001</v>
      </c>
    </row>
    <row r="1730" spans="1:2">
      <c r="A1730" s="58">
        <v>33.325930205506012</v>
      </c>
      <c r="B1730" s="59">
        <v>0.8</v>
      </c>
    </row>
    <row r="1731" spans="1:2">
      <c r="A1731" s="58">
        <v>33.322367196587827</v>
      </c>
      <c r="B1731" s="59">
        <v>0.96</v>
      </c>
    </row>
    <row r="1732" spans="1:2">
      <c r="A1732" s="58">
        <v>33.319825583559528</v>
      </c>
      <c r="B1732" s="59">
        <v>0.88</v>
      </c>
    </row>
    <row r="1733" spans="1:2">
      <c r="A1733" s="58">
        <v>33.317616518030249</v>
      </c>
      <c r="B1733" s="59">
        <v>0.93</v>
      </c>
    </row>
    <row r="1734" spans="1:2">
      <c r="A1734" s="58">
        <v>33.312865839472664</v>
      </c>
      <c r="B1734" s="59">
        <v>0.91</v>
      </c>
    </row>
    <row r="1735" spans="1:2">
      <c r="A1735" s="58">
        <v>33.309302830554479</v>
      </c>
      <c r="B1735" s="59">
        <v>1.03</v>
      </c>
    </row>
    <row r="1736" spans="1:2">
      <c r="A1736" s="58">
        <v>33.309302830554479</v>
      </c>
      <c r="B1736" s="59">
        <v>1.03</v>
      </c>
    </row>
    <row r="1737" spans="1:2">
      <c r="A1737" s="58">
        <v>33.306096122528118</v>
      </c>
      <c r="B1737" s="59">
        <v>1.32</v>
      </c>
    </row>
    <row r="1738" spans="1:2">
      <c r="A1738" s="58">
        <v>33.304552151996901</v>
      </c>
      <c r="B1738" s="59">
        <v>1.02</v>
      </c>
    </row>
    <row r="1739" spans="1:2">
      <c r="A1739" s="58">
        <v>33.303934563784409</v>
      </c>
      <c r="B1739" s="59">
        <v>1.1000000000000001</v>
      </c>
    </row>
    <row r="1740" spans="1:2">
      <c r="A1740" s="58">
        <v>33.299801473439324</v>
      </c>
      <c r="B1740" s="59">
        <v>0.84</v>
      </c>
    </row>
    <row r="1741" spans="1:2">
      <c r="A1741" s="58">
        <v>33.296238464521139</v>
      </c>
      <c r="B1741" s="59">
        <v>1</v>
      </c>
    </row>
    <row r="1742" spans="1:2">
      <c r="A1742" s="58">
        <v>33.291487785963554</v>
      </c>
      <c r="B1742" s="59">
        <v>0.87</v>
      </c>
    </row>
    <row r="1743" spans="1:2">
      <c r="A1743" s="58">
        <v>33.286737107405976</v>
      </c>
      <c r="B1743" s="59">
        <v>1.01</v>
      </c>
    </row>
    <row r="1744" spans="1:2">
      <c r="A1744" s="58">
        <v>33.286737107405976</v>
      </c>
      <c r="B1744" s="59">
        <v>1.01</v>
      </c>
    </row>
    <row r="1745" spans="1:2">
      <c r="A1745" s="58">
        <v>33.284504288483909</v>
      </c>
      <c r="B1745" s="59">
        <v>1.27</v>
      </c>
    </row>
    <row r="1746" spans="1:2">
      <c r="A1746" s="58">
        <v>33.283174098487791</v>
      </c>
      <c r="B1746" s="59">
        <v>0.98</v>
      </c>
    </row>
    <row r="1747" spans="1:2">
      <c r="A1747" s="58">
        <v>33.280513718495541</v>
      </c>
      <c r="B1747" s="59">
        <v>1.3</v>
      </c>
    </row>
    <row r="1748" spans="1:2">
      <c r="A1748" s="58">
        <v>33.279611089569599</v>
      </c>
      <c r="B1748" s="59">
        <v>1.41</v>
      </c>
    </row>
    <row r="1749" spans="1:2">
      <c r="A1749" s="58">
        <v>33.278423419930206</v>
      </c>
      <c r="B1749" s="59">
        <v>1.07</v>
      </c>
    </row>
    <row r="1750" spans="1:2">
      <c r="A1750" s="58">
        <v>33.277235750290806</v>
      </c>
      <c r="B1750" s="59">
        <v>1.08</v>
      </c>
    </row>
    <row r="1751" spans="1:2">
      <c r="A1751" s="58">
        <v>33.273672741372621</v>
      </c>
      <c r="B1751" s="59">
        <v>1.01</v>
      </c>
    </row>
    <row r="1752" spans="1:2">
      <c r="A1752" s="58">
        <v>33.270109732454443</v>
      </c>
      <c r="B1752" s="59">
        <v>1.01</v>
      </c>
    </row>
    <row r="1753" spans="1:2">
      <c r="A1753" s="58">
        <v>33.266843640946099</v>
      </c>
      <c r="B1753" s="59">
        <v>1.24</v>
      </c>
    </row>
    <row r="1754" spans="1:2">
      <c r="A1754" s="58">
        <v>33.265359053896859</v>
      </c>
      <c r="B1754" s="59">
        <v>1.03</v>
      </c>
    </row>
    <row r="1755" spans="1:2">
      <c r="A1755" s="58">
        <v>33.265359053896859</v>
      </c>
      <c r="B1755" s="59">
        <v>1.03</v>
      </c>
    </row>
    <row r="1756" spans="1:2">
      <c r="A1756" s="58">
        <v>33.261796044978674</v>
      </c>
      <c r="B1756" s="59">
        <v>1.02</v>
      </c>
    </row>
    <row r="1757" spans="1:2">
      <c r="A1757" s="58">
        <v>33.257045366421096</v>
      </c>
      <c r="B1757" s="59">
        <v>0.98</v>
      </c>
    </row>
    <row r="1758" spans="1:2">
      <c r="A1758" s="58">
        <v>33.252294687863518</v>
      </c>
      <c r="B1758" s="59">
        <v>1.05</v>
      </c>
    </row>
    <row r="1759" spans="1:2">
      <c r="A1759" s="58">
        <v>33.250513183404429</v>
      </c>
      <c r="B1759" s="59">
        <v>0.9</v>
      </c>
    </row>
    <row r="1760" spans="1:2">
      <c r="A1760" s="58">
        <v>33.24981245831718</v>
      </c>
      <c r="B1760" s="59">
        <v>1.19</v>
      </c>
    </row>
    <row r="1761" spans="1:2">
      <c r="A1761" s="58">
        <v>33.249194870104695</v>
      </c>
      <c r="B1761" s="59">
        <v>1.29</v>
      </c>
    </row>
    <row r="1762" spans="1:2">
      <c r="A1762" s="58">
        <v>33.248731678945333</v>
      </c>
      <c r="B1762" s="59">
        <v>1.02</v>
      </c>
    </row>
    <row r="1763" spans="1:2">
      <c r="A1763" s="58">
        <v>33.243981000387748</v>
      </c>
      <c r="B1763" s="59">
        <v>1.19</v>
      </c>
    </row>
    <row r="1764" spans="1:2">
      <c r="A1764" s="58">
        <v>33.242793330748356</v>
      </c>
      <c r="B1764" s="59">
        <v>1.17</v>
      </c>
    </row>
    <row r="1765" spans="1:2">
      <c r="A1765" s="58">
        <v>33.23953911593641</v>
      </c>
      <c r="B1765" s="59">
        <v>1.25</v>
      </c>
    </row>
    <row r="1766" spans="1:2">
      <c r="A1766" s="58">
        <v>33.239230321830171</v>
      </c>
      <c r="B1766" s="59">
        <v>1.06</v>
      </c>
    </row>
    <row r="1767" spans="1:2">
      <c r="A1767" s="58">
        <v>33.237009379604501</v>
      </c>
      <c r="B1767" s="59">
        <v>1.1499999999999999</v>
      </c>
    </row>
    <row r="1768" spans="1:2">
      <c r="A1768" s="58">
        <v>33.236106750678559</v>
      </c>
      <c r="B1768" s="59">
        <v>0.66</v>
      </c>
    </row>
    <row r="1769" spans="1:2">
      <c r="A1769" s="58">
        <v>33.235667312911986</v>
      </c>
      <c r="B1769" s="59">
        <v>0.96</v>
      </c>
    </row>
    <row r="1770" spans="1:2">
      <c r="A1770" s="58">
        <v>33.231534222566886</v>
      </c>
      <c r="B1770" s="59">
        <v>1.0900000000000001</v>
      </c>
    </row>
    <row r="1771" spans="1:2">
      <c r="A1771" s="58">
        <v>33.230916634354408</v>
      </c>
      <c r="B1771" s="59">
        <v>1.01</v>
      </c>
    </row>
    <row r="1772" spans="1:2">
      <c r="A1772" s="58">
        <v>33.226783544009308</v>
      </c>
      <c r="B1772" s="59">
        <v>1.19</v>
      </c>
    </row>
    <row r="1773" spans="1:2">
      <c r="A1773" s="58">
        <v>33.226165955796823</v>
      </c>
      <c r="B1773" s="59">
        <v>0.9</v>
      </c>
    </row>
    <row r="1774" spans="1:2">
      <c r="A1774" s="58">
        <v>33.222602946878638</v>
      </c>
      <c r="B1774" s="59">
        <v>1</v>
      </c>
    </row>
    <row r="1775" spans="1:2">
      <c r="A1775" s="58">
        <v>33.222602946878638</v>
      </c>
      <c r="B1775" s="59">
        <v>1</v>
      </c>
    </row>
    <row r="1776" spans="1:2">
      <c r="A1776" s="58">
        <v>33.217852268321053</v>
      </c>
      <c r="B1776" s="59">
        <v>1.03</v>
      </c>
    </row>
    <row r="1777" spans="1:2">
      <c r="A1777" s="58">
        <v>33.213873575029083</v>
      </c>
      <c r="B1777" s="59">
        <v>0.89</v>
      </c>
    </row>
    <row r="1778" spans="1:2">
      <c r="A1778" s="58">
        <v>33.213101589763482</v>
      </c>
      <c r="B1778" s="59">
        <v>0.9</v>
      </c>
    </row>
    <row r="1779" spans="1:2">
      <c r="A1779" s="58">
        <v>33.20953858084529</v>
      </c>
      <c r="B1779" s="59">
        <v>0.89</v>
      </c>
    </row>
    <row r="1780" spans="1:2">
      <c r="A1780" s="58">
        <v>33.207163241566498</v>
      </c>
      <c r="B1780" s="59">
        <v>0.75</v>
      </c>
    </row>
    <row r="1781" spans="1:2">
      <c r="A1781" s="58">
        <v>33.205037312911983</v>
      </c>
      <c r="B1781" s="59">
        <v>1.3</v>
      </c>
    </row>
    <row r="1782" spans="1:2">
      <c r="A1782" s="58">
        <v>33.205037312911983</v>
      </c>
      <c r="B1782" s="59">
        <v>1.39</v>
      </c>
    </row>
    <row r="1783" spans="1:2">
      <c r="A1783" s="58">
        <v>33.20241256300892</v>
      </c>
      <c r="B1783" s="59">
        <v>1.1000000000000001</v>
      </c>
    </row>
    <row r="1784" spans="1:2">
      <c r="A1784" s="58">
        <v>33.20241256300892</v>
      </c>
      <c r="B1784" s="59">
        <v>0.98</v>
      </c>
    </row>
    <row r="1785" spans="1:2">
      <c r="A1785" s="58">
        <v>33.20241256300892</v>
      </c>
      <c r="B1785" s="59">
        <v>0.98</v>
      </c>
    </row>
    <row r="1786" spans="1:2">
      <c r="A1786" s="58">
        <v>33.197982555253972</v>
      </c>
      <c r="B1786" s="59">
        <v>1</v>
      </c>
    </row>
    <row r="1787" spans="1:2">
      <c r="A1787" s="58">
        <v>33.197661884451335</v>
      </c>
      <c r="B1787" s="59">
        <v>1</v>
      </c>
    </row>
    <row r="1788" spans="1:2">
      <c r="A1788" s="58">
        <v>33.189348196975573</v>
      </c>
      <c r="B1788" s="59">
        <v>0.84</v>
      </c>
    </row>
    <row r="1789" spans="1:2">
      <c r="A1789" s="58">
        <v>33.184597518417995</v>
      </c>
      <c r="B1789" s="59">
        <v>1</v>
      </c>
    </row>
    <row r="1790" spans="1:2">
      <c r="A1790" s="58">
        <v>33.18103450949981</v>
      </c>
      <c r="B1790" s="59">
        <v>0.98</v>
      </c>
    </row>
    <row r="1791" spans="1:2">
      <c r="A1791" s="58">
        <v>33.18103450949981</v>
      </c>
      <c r="B1791" s="59">
        <v>0.98</v>
      </c>
    </row>
    <row r="1792" spans="1:2">
      <c r="A1792" s="58">
        <v>33.17856415664987</v>
      </c>
      <c r="B1792" s="59">
        <v>1.05</v>
      </c>
    </row>
    <row r="1793" spans="1:2">
      <c r="A1793" s="58">
        <v>33.171533152384647</v>
      </c>
      <c r="B1793" s="59">
        <v>1.0900000000000001</v>
      </c>
    </row>
    <row r="1794" spans="1:2">
      <c r="A1794" s="58">
        <v>33.171533152384647</v>
      </c>
      <c r="B1794" s="59">
        <v>1.117</v>
      </c>
    </row>
    <row r="1795" spans="1:2">
      <c r="A1795" s="58">
        <v>33.167970143466462</v>
      </c>
      <c r="B1795" s="59">
        <v>1.1000000000000001</v>
      </c>
    </row>
    <row r="1796" spans="1:2">
      <c r="A1796" s="58">
        <v>33.165915474990314</v>
      </c>
      <c r="B1796" s="59">
        <v>1.54</v>
      </c>
    </row>
    <row r="1797" spans="1:2">
      <c r="A1797" s="58">
        <v>33.163219464908885</v>
      </c>
      <c r="B1797" s="59">
        <v>1.21</v>
      </c>
    </row>
    <row r="1798" spans="1:2">
      <c r="A1798" s="58">
        <v>33.16090350911206</v>
      </c>
      <c r="B1798" s="59">
        <v>1.1000000000000001</v>
      </c>
    </row>
    <row r="1799" spans="1:2">
      <c r="A1799" s="58">
        <v>33.158468786351307</v>
      </c>
      <c r="B1799" s="59">
        <v>1.1499999999999999</v>
      </c>
    </row>
    <row r="1800" spans="1:2">
      <c r="A1800" s="58">
        <v>33.158468786351307</v>
      </c>
      <c r="B1800" s="59">
        <v>0.9</v>
      </c>
    </row>
    <row r="1801" spans="1:2">
      <c r="A1801" s="58">
        <v>33.158468786351307</v>
      </c>
      <c r="B1801" s="59">
        <v>0.9</v>
      </c>
    </row>
    <row r="1802" spans="1:2">
      <c r="A1802" s="58">
        <v>33.154905777433122</v>
      </c>
      <c r="B1802" s="59">
        <v>1.1200000000000001</v>
      </c>
    </row>
    <row r="1803" spans="1:2">
      <c r="A1803" s="58">
        <v>33.15425255913145</v>
      </c>
      <c r="B1803" s="59">
        <v>1.27</v>
      </c>
    </row>
    <row r="1804" spans="1:2">
      <c r="A1804" s="58">
        <v>33.15015509887553</v>
      </c>
      <c r="B1804" s="59">
        <v>1.17</v>
      </c>
    </row>
    <row r="1805" spans="1:2">
      <c r="A1805" s="58">
        <v>33.145404420317952</v>
      </c>
      <c r="B1805" s="59">
        <v>0.96</v>
      </c>
    </row>
    <row r="1806" spans="1:2">
      <c r="A1806" s="58">
        <v>33.141841411399767</v>
      </c>
      <c r="B1806" s="59">
        <v>1.0900000000000001</v>
      </c>
    </row>
    <row r="1807" spans="1:2">
      <c r="A1807" s="58">
        <v>33.139715482745252</v>
      </c>
      <c r="B1807" s="59">
        <v>1.1299999999999999</v>
      </c>
    </row>
    <row r="1808" spans="1:2">
      <c r="A1808" s="58">
        <v>33.138515936409462</v>
      </c>
      <c r="B1808" s="59">
        <v>1.27</v>
      </c>
    </row>
    <row r="1809" spans="1:2">
      <c r="A1809" s="58">
        <v>33.137090732842189</v>
      </c>
      <c r="B1809" s="59">
        <v>0.95</v>
      </c>
    </row>
    <row r="1810" spans="1:2">
      <c r="A1810" s="58">
        <v>33.137090732842189</v>
      </c>
      <c r="B1810" s="59">
        <v>0.95</v>
      </c>
    </row>
    <row r="1811" spans="1:2">
      <c r="A1811" s="58">
        <v>33.135950569988374</v>
      </c>
      <c r="B1811" s="59">
        <v>1.07</v>
      </c>
    </row>
    <row r="1812" spans="1:2">
      <c r="A1812" s="58">
        <v>33.135950569988374</v>
      </c>
      <c r="B1812" s="59">
        <v>0.71</v>
      </c>
    </row>
    <row r="1813" spans="1:2">
      <c r="A1813" s="58">
        <v>33.134418476153549</v>
      </c>
      <c r="B1813" s="59">
        <v>1.1100000000000001</v>
      </c>
    </row>
    <row r="1814" spans="1:2">
      <c r="A1814" s="58">
        <v>33.132340054284604</v>
      </c>
      <c r="B1814" s="59">
        <v>0.89600000000000002</v>
      </c>
    </row>
    <row r="1815" spans="1:2">
      <c r="A1815" s="58">
        <v>33.132340054284604</v>
      </c>
      <c r="B1815" s="59">
        <v>1</v>
      </c>
    </row>
    <row r="1816" spans="1:2">
      <c r="A1816" s="58">
        <v>33.128777045366419</v>
      </c>
      <c r="B1816" s="59">
        <v>0.76</v>
      </c>
    </row>
    <row r="1817" spans="1:2">
      <c r="A1817" s="58">
        <v>33.127589375727027</v>
      </c>
      <c r="B1817" s="59">
        <v>0.94</v>
      </c>
    </row>
    <row r="1818" spans="1:2">
      <c r="A1818" s="58">
        <v>33.125582214036456</v>
      </c>
      <c r="B1818" s="59">
        <v>0.96</v>
      </c>
    </row>
    <row r="1819" spans="1:2">
      <c r="A1819" s="58">
        <v>33.124026366808842</v>
      </c>
      <c r="B1819" s="59">
        <v>0.88</v>
      </c>
    </row>
    <row r="1820" spans="1:2">
      <c r="A1820" s="58">
        <v>33.121651027530056</v>
      </c>
      <c r="B1820" s="59">
        <v>1.08</v>
      </c>
    </row>
    <row r="1821" spans="1:2">
      <c r="A1821" s="58">
        <v>33.119275688251264</v>
      </c>
      <c r="B1821" s="59">
        <v>1.1200000000000001</v>
      </c>
    </row>
    <row r="1822" spans="1:2">
      <c r="A1822" s="58">
        <v>33.119275688251264</v>
      </c>
      <c r="B1822" s="59">
        <v>0.9</v>
      </c>
    </row>
    <row r="1823" spans="1:2">
      <c r="A1823" s="58">
        <v>33.119275688251264</v>
      </c>
      <c r="B1823" s="59">
        <v>0.81699999999999995</v>
      </c>
    </row>
    <row r="1824" spans="1:2">
      <c r="A1824" s="58">
        <v>33.119275688251264</v>
      </c>
      <c r="B1824" s="59">
        <v>0.81699999999999995</v>
      </c>
    </row>
    <row r="1825" spans="1:2">
      <c r="A1825" s="58">
        <v>33.119275688251264</v>
      </c>
      <c r="B1825" s="59">
        <v>0.81699999999999995</v>
      </c>
    </row>
    <row r="1826" spans="1:2">
      <c r="A1826" s="58">
        <v>33.114525009693686</v>
      </c>
      <c r="B1826" s="59">
        <v>1.1639999999999999</v>
      </c>
    </row>
    <row r="1827" spans="1:2">
      <c r="A1827" s="58">
        <v>33.112921655680502</v>
      </c>
      <c r="B1827" s="59">
        <v>1.17</v>
      </c>
    </row>
    <row r="1828" spans="1:2">
      <c r="A1828" s="58">
        <v>33.110368165955798</v>
      </c>
      <c r="B1828" s="59">
        <v>1.25</v>
      </c>
    </row>
    <row r="1829" spans="1:2">
      <c r="A1829" s="58">
        <v>33.110368165955798</v>
      </c>
      <c r="B1829" s="59">
        <v>0.44</v>
      </c>
    </row>
    <row r="1830" spans="1:2">
      <c r="A1830" s="58">
        <v>33.109774331136101</v>
      </c>
      <c r="B1830" s="59">
        <v>1.1180000000000001</v>
      </c>
    </row>
    <row r="1831" spans="1:2">
      <c r="A1831" s="58">
        <v>33.107921566498646</v>
      </c>
      <c r="B1831" s="59">
        <v>1.0900000000000001</v>
      </c>
    </row>
    <row r="1832" spans="1:2">
      <c r="A1832" s="58">
        <v>33.106211322217916</v>
      </c>
      <c r="B1832" s="59">
        <v>1.141</v>
      </c>
    </row>
    <row r="1833" spans="1:2">
      <c r="A1833" s="58">
        <v>33.101460643660339</v>
      </c>
      <c r="B1833" s="59">
        <v>1.06</v>
      </c>
    </row>
    <row r="1834" spans="1:2">
      <c r="A1834" s="58">
        <v>33.100272974020946</v>
      </c>
      <c r="B1834" s="59">
        <v>1.41</v>
      </c>
    </row>
    <row r="1835" spans="1:2">
      <c r="A1835" s="58">
        <v>33.096709965102761</v>
      </c>
      <c r="B1835" s="59">
        <v>1.1000000000000001</v>
      </c>
    </row>
    <row r="1836" spans="1:2">
      <c r="A1836" s="58">
        <v>33.096709965102761</v>
      </c>
      <c r="B1836" s="59">
        <v>1.1000000000000001</v>
      </c>
    </row>
    <row r="1837" spans="1:2">
      <c r="A1837" s="58">
        <v>33.093146956184576</v>
      </c>
      <c r="B1837" s="59">
        <v>1.038</v>
      </c>
    </row>
    <row r="1838" spans="1:2">
      <c r="A1838" s="58">
        <v>33.088396277626984</v>
      </c>
      <c r="B1838" s="59">
        <v>0.91</v>
      </c>
    </row>
    <row r="1839" spans="1:2">
      <c r="A1839" s="58">
        <v>33.08320616130284</v>
      </c>
      <c r="B1839" s="59">
        <v>1.19</v>
      </c>
    </row>
    <row r="1840" spans="1:2">
      <c r="A1840" s="58">
        <v>33.080082590151221</v>
      </c>
      <c r="B1840" s="59">
        <v>1.1759999999999999</v>
      </c>
    </row>
    <row r="1841" spans="1:2">
      <c r="A1841" s="58">
        <v>33.075331911593643</v>
      </c>
      <c r="B1841" s="59">
        <v>1.123</v>
      </c>
    </row>
    <row r="1842" spans="1:2">
      <c r="A1842" s="58">
        <v>33.075331911593643</v>
      </c>
      <c r="B1842" s="59">
        <v>1.123</v>
      </c>
    </row>
    <row r="1843" spans="1:2">
      <c r="A1843" s="58">
        <v>33.072612148119426</v>
      </c>
      <c r="B1843" s="59">
        <v>1.1200000000000001</v>
      </c>
    </row>
    <row r="1844" spans="1:2">
      <c r="A1844" s="58">
        <v>33.071768902675458</v>
      </c>
      <c r="B1844" s="59">
        <v>0.86299999999999999</v>
      </c>
    </row>
    <row r="1845" spans="1:2">
      <c r="A1845" s="58">
        <v>33.062267545560296</v>
      </c>
      <c r="B1845" s="59">
        <v>1.141</v>
      </c>
    </row>
    <row r="1846" spans="1:2">
      <c r="A1846" s="58">
        <v>33.061079875920903</v>
      </c>
      <c r="B1846" s="59">
        <v>0.89</v>
      </c>
    </row>
    <row r="1847" spans="1:2">
      <c r="A1847" s="58">
        <v>33.058704536642111</v>
      </c>
      <c r="B1847" s="59">
        <v>1.0649999999999999</v>
      </c>
    </row>
    <row r="1848" spans="1:2">
      <c r="A1848" s="58">
        <v>33.053953858084533</v>
      </c>
      <c r="B1848" s="59">
        <v>0.84199999999999997</v>
      </c>
    </row>
    <row r="1849" spans="1:2">
      <c r="A1849" s="58">
        <v>33.053953858084533</v>
      </c>
      <c r="B1849" s="59">
        <v>0.84199999999999997</v>
      </c>
    </row>
    <row r="1850" spans="1:2">
      <c r="A1850" s="58">
        <v>33.053193749515316</v>
      </c>
      <c r="B1850" s="59">
        <v>1.18</v>
      </c>
    </row>
    <row r="1851" spans="1:2">
      <c r="A1851" s="58">
        <v>33.049203179526948</v>
      </c>
      <c r="B1851" s="59">
        <v>1.0449999999999999</v>
      </c>
    </row>
    <row r="1852" spans="1:2">
      <c r="A1852" s="58">
        <v>33.04564017060877</v>
      </c>
      <c r="B1852" s="59">
        <v>1.06</v>
      </c>
    </row>
    <row r="1853" spans="1:2">
      <c r="A1853" s="58">
        <v>33.040889492051186</v>
      </c>
      <c r="B1853" s="59">
        <v>1.3720000000000001</v>
      </c>
    </row>
    <row r="1854" spans="1:2">
      <c r="A1854" s="58">
        <v>33.037445250096944</v>
      </c>
      <c r="B1854" s="59">
        <v>1.23</v>
      </c>
    </row>
    <row r="1855" spans="1:2">
      <c r="A1855" s="58">
        <v>33.037290853043821</v>
      </c>
      <c r="B1855" s="59">
        <v>0.93</v>
      </c>
    </row>
    <row r="1856" spans="1:2">
      <c r="A1856" s="58">
        <v>33.036138813493608</v>
      </c>
      <c r="B1856" s="59">
        <v>1.3240000000000001</v>
      </c>
    </row>
    <row r="1857" spans="1:2">
      <c r="A1857" s="58">
        <v>33.032575804575423</v>
      </c>
      <c r="B1857" s="59">
        <v>0.96199999999999997</v>
      </c>
    </row>
    <row r="1858" spans="1:2">
      <c r="A1858" s="58">
        <v>33.032575804575423</v>
      </c>
      <c r="B1858" s="59">
        <v>0.96199999999999997</v>
      </c>
    </row>
    <row r="1859" spans="1:2">
      <c r="A1859" s="58">
        <v>33.027825126017845</v>
      </c>
      <c r="B1859" s="59">
        <v>0.95699999999999996</v>
      </c>
    </row>
    <row r="1860" spans="1:2">
      <c r="A1860" s="58">
        <v>33.023074447460253</v>
      </c>
      <c r="B1860" s="59">
        <v>0.95199999999999996</v>
      </c>
    </row>
    <row r="1861" spans="1:2">
      <c r="A1861" s="58">
        <v>33.019642082202402</v>
      </c>
      <c r="B1861" s="59">
        <v>1.0900000000000001</v>
      </c>
    </row>
    <row r="1862" spans="1:2">
      <c r="A1862" s="58">
        <v>33.019511438542068</v>
      </c>
      <c r="B1862" s="59">
        <v>0.93100000000000005</v>
      </c>
    </row>
    <row r="1863" spans="1:2">
      <c r="A1863" s="58">
        <v>33.01476075998449</v>
      </c>
      <c r="B1863" s="59">
        <v>0.80500000000000005</v>
      </c>
    </row>
    <row r="1864" spans="1:2">
      <c r="A1864" s="58">
        <v>33.011660942225674</v>
      </c>
      <c r="B1864" s="59">
        <v>0.6</v>
      </c>
    </row>
    <row r="1865" spans="1:2">
      <c r="A1865" s="58">
        <v>33.010010081426913</v>
      </c>
      <c r="B1865" s="59">
        <v>0.93799999999999994</v>
      </c>
    </row>
    <row r="1866" spans="1:2">
      <c r="A1866" s="58">
        <v>33.010010081426913</v>
      </c>
      <c r="B1866" s="59">
        <v>0.93799999999999994</v>
      </c>
    </row>
    <row r="1867" spans="1:2">
      <c r="A1867" s="58">
        <v>33.009048069019002</v>
      </c>
      <c r="B1867" s="59">
        <v>1.07</v>
      </c>
    </row>
    <row r="1868" spans="1:2">
      <c r="A1868" s="58">
        <v>33.007266564559913</v>
      </c>
      <c r="B1868" s="59">
        <v>1.04</v>
      </c>
    </row>
    <row r="1869" spans="1:2">
      <c r="A1869" s="58">
        <v>33.006447072508728</v>
      </c>
      <c r="B1869" s="59">
        <v>1.0720000000000001</v>
      </c>
    </row>
    <row r="1870" spans="1:2">
      <c r="A1870" s="58">
        <v>33.005259402869328</v>
      </c>
      <c r="B1870" s="59">
        <v>0.79</v>
      </c>
    </row>
    <row r="1871" spans="1:2">
      <c r="A1871" s="58">
        <v>33.001696393951143</v>
      </c>
      <c r="B1871" s="59">
        <v>1.091</v>
      </c>
    </row>
    <row r="1872" spans="1:2">
      <c r="A1872" s="58">
        <v>32.996945715393565</v>
      </c>
      <c r="B1872" s="59">
        <v>1.026</v>
      </c>
    </row>
    <row r="1873" spans="1:2">
      <c r="A1873" s="58">
        <v>32.99338270647538</v>
      </c>
      <c r="B1873" s="59">
        <v>0.98799999999999999</v>
      </c>
    </row>
    <row r="1874" spans="1:2">
      <c r="A1874" s="58">
        <v>32.988632027917802</v>
      </c>
      <c r="B1874" s="59">
        <v>0.93600000000000005</v>
      </c>
    </row>
    <row r="1875" spans="1:2">
      <c r="A1875" s="58">
        <v>32.988632027917802</v>
      </c>
      <c r="B1875" s="59">
        <v>0.93600000000000005</v>
      </c>
    </row>
    <row r="1876" spans="1:2">
      <c r="A1876" s="58">
        <v>32.980318340442032</v>
      </c>
      <c r="B1876" s="59">
        <v>0.97099999999999997</v>
      </c>
    </row>
    <row r="1877" spans="1:2">
      <c r="A1877" s="58">
        <v>32.973097309034515</v>
      </c>
      <c r="B1877" s="59">
        <v>0.72</v>
      </c>
    </row>
    <row r="1878" spans="1:2">
      <c r="A1878" s="58">
        <v>32.97200465296627</v>
      </c>
      <c r="B1878" s="59">
        <v>0.75</v>
      </c>
    </row>
    <row r="1879" spans="1:2">
      <c r="A1879" s="58">
        <v>32.970888243505236</v>
      </c>
      <c r="B1879" s="59">
        <v>1.06</v>
      </c>
    </row>
    <row r="1880" spans="1:2">
      <c r="A1880" s="58">
        <v>32.969166122528115</v>
      </c>
      <c r="B1880" s="59">
        <v>1.0900000000000001</v>
      </c>
    </row>
    <row r="1881" spans="1:2">
      <c r="A1881" s="58">
        <v>32.967253974408692</v>
      </c>
      <c r="B1881" s="59">
        <v>0.98899999999999999</v>
      </c>
    </row>
    <row r="1882" spans="1:2">
      <c r="A1882" s="58">
        <v>32.967253974408692</v>
      </c>
      <c r="B1882" s="59">
        <v>0.98899999999999999</v>
      </c>
    </row>
    <row r="1883" spans="1:2">
      <c r="A1883" s="58">
        <v>32.966066304769299</v>
      </c>
      <c r="B1883" s="59">
        <v>0.94</v>
      </c>
    </row>
    <row r="1884" spans="1:2">
      <c r="A1884" s="58">
        <v>32.962503295851114</v>
      </c>
      <c r="B1884" s="59">
        <v>0.73899999999999999</v>
      </c>
    </row>
    <row r="1885" spans="1:2">
      <c r="A1885" s="58">
        <v>32.958940286932929</v>
      </c>
      <c r="B1885" s="59">
        <v>0.88900000000000001</v>
      </c>
    </row>
    <row r="1886" spans="1:2">
      <c r="A1886" s="58">
        <v>32.954189608375337</v>
      </c>
      <c r="B1886" s="59">
        <v>0.83799999999999997</v>
      </c>
    </row>
    <row r="1887" spans="1:2">
      <c r="A1887" s="58">
        <v>32.953726417215982</v>
      </c>
      <c r="B1887" s="59">
        <v>1.72</v>
      </c>
    </row>
    <row r="1888" spans="1:2">
      <c r="A1888" s="58">
        <v>32.950139654905009</v>
      </c>
      <c r="B1888" s="59">
        <v>0.98</v>
      </c>
    </row>
    <row r="1889" spans="1:2">
      <c r="A1889" s="58">
        <v>32.949438929817759</v>
      </c>
      <c r="B1889" s="59">
        <v>0.89800000000000002</v>
      </c>
    </row>
    <row r="1890" spans="1:2">
      <c r="A1890" s="58">
        <v>32.947906835982948</v>
      </c>
      <c r="B1890" s="59">
        <v>0.77</v>
      </c>
    </row>
    <row r="1891" spans="1:2">
      <c r="A1891" s="58">
        <v>32.945875920899574</v>
      </c>
      <c r="B1891" s="59">
        <v>0.93</v>
      </c>
    </row>
    <row r="1892" spans="1:2">
      <c r="A1892" s="58">
        <v>32.941125242341997</v>
      </c>
      <c r="B1892" s="59">
        <v>1.0029999999999999</v>
      </c>
    </row>
    <row r="1893" spans="1:2">
      <c r="A1893" s="58">
        <v>32.939937572702597</v>
      </c>
      <c r="B1893" s="59">
        <v>0.82</v>
      </c>
    </row>
    <row r="1894" spans="1:2">
      <c r="A1894" s="58">
        <v>32.936374563784412</v>
      </c>
      <c r="B1894" s="59">
        <v>0.81100000000000005</v>
      </c>
    </row>
    <row r="1895" spans="1:2">
      <c r="A1895" s="58">
        <v>32.932847184955413</v>
      </c>
      <c r="B1895" s="59">
        <v>1.04</v>
      </c>
    </row>
    <row r="1896" spans="1:2">
      <c r="A1896" s="58">
        <v>32.932811554866227</v>
      </c>
      <c r="B1896" s="59">
        <v>0.97799999999999998</v>
      </c>
    </row>
    <row r="1897" spans="1:2">
      <c r="A1897" s="58">
        <v>32.928060876308649</v>
      </c>
      <c r="B1897" s="59">
        <v>1.1519999999999999</v>
      </c>
    </row>
    <row r="1898" spans="1:2">
      <c r="A1898" s="58">
        <v>32.923595238464522</v>
      </c>
      <c r="B1898" s="59">
        <v>1.25</v>
      </c>
    </row>
    <row r="1899" spans="1:2">
      <c r="A1899" s="58">
        <v>32.923310197751071</v>
      </c>
      <c r="B1899" s="59">
        <v>1.0569999999999999</v>
      </c>
    </row>
    <row r="1900" spans="1:2">
      <c r="A1900" s="58">
        <v>32.923310197751071</v>
      </c>
      <c r="B1900" s="59">
        <v>1.0569999999999999</v>
      </c>
    </row>
    <row r="1901" spans="1:2">
      <c r="A1901" s="58">
        <v>32.92189687088019</v>
      </c>
      <c r="B1901" s="59">
        <v>1.2</v>
      </c>
    </row>
    <row r="1902" spans="1:2">
      <c r="A1902" s="58">
        <v>32.919747188832886</v>
      </c>
      <c r="B1902" s="59">
        <v>0.80300000000000005</v>
      </c>
    </row>
    <row r="1903" spans="1:2">
      <c r="A1903" s="58">
        <v>32.915554715005811</v>
      </c>
      <c r="B1903" s="59">
        <v>1.1000000000000001</v>
      </c>
    </row>
    <row r="1904" spans="1:2">
      <c r="A1904" s="58">
        <v>32.914996510275301</v>
      </c>
      <c r="B1904" s="59">
        <v>0.99299999999999999</v>
      </c>
    </row>
    <row r="1905" spans="1:2">
      <c r="A1905" s="58">
        <v>32.910245831717724</v>
      </c>
      <c r="B1905" s="59">
        <v>1.0129999999999999</v>
      </c>
    </row>
    <row r="1906" spans="1:2">
      <c r="A1906" s="58">
        <v>32.909521353237686</v>
      </c>
      <c r="B1906" s="59">
        <v>1.17</v>
      </c>
    </row>
    <row r="1907" spans="1:2">
      <c r="A1907" s="58">
        <v>32.906682822799539</v>
      </c>
      <c r="B1907" s="59">
        <v>1.0329999999999999</v>
      </c>
    </row>
    <row r="1908" spans="1:2">
      <c r="A1908" s="58">
        <v>32.903440484683991</v>
      </c>
      <c r="B1908" s="59">
        <v>1.0900000000000001</v>
      </c>
    </row>
    <row r="1909" spans="1:2">
      <c r="A1909" s="58">
        <v>32.901932144241961</v>
      </c>
      <c r="B1909" s="59">
        <v>0.97599999999999998</v>
      </c>
    </row>
    <row r="1910" spans="1:2">
      <c r="A1910" s="58">
        <v>32.897181465684383</v>
      </c>
      <c r="B1910" s="59">
        <v>0.88600000000000001</v>
      </c>
    </row>
    <row r="1911" spans="1:2">
      <c r="A1911" s="58">
        <v>32.895447468010865</v>
      </c>
      <c r="B1911" s="59">
        <v>1.37</v>
      </c>
    </row>
    <row r="1912" spans="1:2">
      <c r="A1912" s="58">
        <v>32.893618456766191</v>
      </c>
      <c r="B1912" s="59">
        <v>0.96699999999999997</v>
      </c>
    </row>
    <row r="1913" spans="1:2">
      <c r="A1913" s="58">
        <v>32.888867778208606</v>
      </c>
      <c r="B1913" s="59">
        <v>1.1619999999999999</v>
      </c>
    </row>
    <row r="1914" spans="1:2">
      <c r="A1914" s="58">
        <v>32.886148014734403</v>
      </c>
      <c r="B1914" s="59">
        <v>1.1299999999999999</v>
      </c>
    </row>
    <row r="1915" spans="1:2">
      <c r="A1915" s="58">
        <v>32.884117099651029</v>
      </c>
      <c r="B1915" s="59">
        <v>1.1180000000000001</v>
      </c>
    </row>
    <row r="1916" spans="1:2">
      <c r="A1916" s="58">
        <v>32.880554090732844</v>
      </c>
      <c r="B1916" s="59">
        <v>1.135</v>
      </c>
    </row>
    <row r="1917" spans="1:2">
      <c r="A1917" s="58">
        <v>32.880554090732844</v>
      </c>
      <c r="B1917" s="59">
        <v>1.135</v>
      </c>
    </row>
    <row r="1918" spans="1:2">
      <c r="A1918" s="58">
        <v>32.879366421093451</v>
      </c>
      <c r="B1918" s="59">
        <v>1.1000000000000001</v>
      </c>
    </row>
    <row r="1919" spans="1:2">
      <c r="A1919" s="58">
        <v>32.879235777433124</v>
      </c>
      <c r="B1919" s="59">
        <v>1.04</v>
      </c>
    </row>
    <row r="1920" spans="1:2">
      <c r="A1920" s="58">
        <v>32.875803412175266</v>
      </c>
      <c r="B1920" s="59">
        <v>0.996</v>
      </c>
    </row>
    <row r="1921" spans="1:2">
      <c r="A1921" s="58">
        <v>32.872430430399376</v>
      </c>
      <c r="B1921" s="59">
        <v>1.33</v>
      </c>
    </row>
    <row r="1922" spans="1:2">
      <c r="A1922" s="58">
        <v>32.871052733617681</v>
      </c>
      <c r="B1922" s="59">
        <v>1.097</v>
      </c>
    </row>
    <row r="1923" spans="1:2">
      <c r="A1923" s="58">
        <v>32.867489724699496</v>
      </c>
      <c r="B1923" s="59">
        <v>0.879</v>
      </c>
    </row>
    <row r="1924" spans="1:2">
      <c r="A1924" s="58">
        <v>32.862739046141918</v>
      </c>
      <c r="B1924" s="59">
        <v>0.80800000000000005</v>
      </c>
    </row>
    <row r="1925" spans="1:2">
      <c r="A1925" s="58">
        <v>32.859176037223733</v>
      </c>
      <c r="B1925" s="59">
        <v>0.88</v>
      </c>
    </row>
    <row r="1926" spans="1:2">
      <c r="A1926" s="58">
        <v>32.858237778208604</v>
      </c>
      <c r="B1926" s="59">
        <v>1.2</v>
      </c>
    </row>
    <row r="1927" spans="1:2">
      <c r="A1927" s="58">
        <v>32.855613028305548</v>
      </c>
      <c r="B1927" s="59">
        <v>0.95799999999999996</v>
      </c>
    </row>
    <row r="1928" spans="1:2">
      <c r="A1928" s="58">
        <v>32.855019193485845</v>
      </c>
      <c r="B1928" s="59">
        <v>0.99</v>
      </c>
    </row>
    <row r="1929" spans="1:2">
      <c r="A1929" s="58">
        <v>32.85086234974797</v>
      </c>
      <c r="B1929" s="59">
        <v>0.77</v>
      </c>
    </row>
    <row r="1930" spans="1:2">
      <c r="A1930" s="58">
        <v>32.847631888328813</v>
      </c>
      <c r="B1930" s="59">
        <v>1.29</v>
      </c>
    </row>
    <row r="1931" spans="1:2">
      <c r="A1931" s="58">
        <v>32.846372958511054</v>
      </c>
      <c r="B1931" s="59">
        <v>1.1299999999999999</v>
      </c>
    </row>
    <row r="1932" spans="1:2">
      <c r="A1932" s="58">
        <v>32.846111671190386</v>
      </c>
      <c r="B1932" s="59">
        <v>0.71599999999999997</v>
      </c>
    </row>
    <row r="1933" spans="1:2">
      <c r="A1933" s="58">
        <v>32.844282659945719</v>
      </c>
      <c r="B1933" s="59">
        <v>1.1599999999999999</v>
      </c>
    </row>
    <row r="1934" spans="1:2">
      <c r="A1934" s="58">
        <v>32.8425486622722</v>
      </c>
      <c r="B1934" s="59">
        <v>0.99</v>
      </c>
    </row>
    <row r="1935" spans="1:2">
      <c r="A1935" s="58">
        <v>32.8425486622722</v>
      </c>
      <c r="B1935" s="59">
        <v>0.59799999999999998</v>
      </c>
    </row>
    <row r="1936" spans="1:2">
      <c r="A1936" s="58">
        <v>32.837797983714623</v>
      </c>
      <c r="B1936" s="59">
        <v>0.78800000000000003</v>
      </c>
    </row>
    <row r="1937" spans="1:2">
      <c r="A1937" s="58">
        <v>32.837797983714623</v>
      </c>
      <c r="B1937" s="59">
        <v>0.78800000000000003</v>
      </c>
    </row>
    <row r="1938" spans="1:2">
      <c r="A1938" s="58">
        <v>32.833047305157038</v>
      </c>
      <c r="B1938" s="59">
        <v>0.83299999999999996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5"/>
  <sheetViews>
    <sheetView topLeftCell="A100" workbookViewId="0">
      <selection activeCell="F116" sqref="F116"/>
    </sheetView>
  </sheetViews>
  <sheetFormatPr baseColWidth="10" defaultColWidth="8.83203125" defaultRowHeight="15"/>
  <cols>
    <col min="1" max="1" width="8.5" style="33" customWidth="1"/>
    <col min="2" max="2" width="9.1640625" style="33"/>
  </cols>
  <sheetData>
    <row r="1" spans="1:3">
      <c r="A1" s="33" t="s">
        <v>5</v>
      </c>
      <c r="B1" s="33" t="s">
        <v>2</v>
      </c>
      <c r="C1" t="s">
        <v>74</v>
      </c>
    </row>
    <row r="2" spans="1:3">
      <c r="A2" s="33">
        <v>0.01</v>
      </c>
      <c r="B2" s="33">
        <v>-22.03</v>
      </c>
      <c r="C2">
        <v>-21.980799999999999</v>
      </c>
    </row>
    <row r="3" spans="1:3">
      <c r="A3" s="33">
        <v>0.28999999999999998</v>
      </c>
      <c r="B3" s="33">
        <v>-22.08</v>
      </c>
      <c r="C3">
        <v>-22.367599999999999</v>
      </c>
    </row>
    <row r="4" spans="1:3">
      <c r="A4" s="33">
        <v>0.34</v>
      </c>
      <c r="B4" s="33">
        <v>-22.56</v>
      </c>
      <c r="C4">
        <v>-22.4023</v>
      </c>
    </row>
    <row r="5" spans="1:3">
      <c r="A5" s="33">
        <v>0.48</v>
      </c>
      <c r="B5" s="33">
        <v>-22.62</v>
      </c>
      <c r="C5">
        <v>-22.445799999999998</v>
      </c>
    </row>
    <row r="6" spans="1:3">
      <c r="A6" s="33">
        <v>0.62</v>
      </c>
      <c r="B6" s="33">
        <v>-22.04</v>
      </c>
      <c r="C6">
        <v>-22.435500000000001</v>
      </c>
    </row>
    <row r="7" spans="1:3">
      <c r="A7" s="33">
        <v>0.79</v>
      </c>
      <c r="B7" s="33">
        <v>-22.88</v>
      </c>
      <c r="C7">
        <v>-22.165299999999998</v>
      </c>
    </row>
    <row r="8" spans="1:3">
      <c r="A8" s="33">
        <v>0.87</v>
      </c>
      <c r="B8" s="33">
        <v>-21.7</v>
      </c>
      <c r="C8">
        <v>-21.986000000000001</v>
      </c>
    </row>
    <row r="9" spans="1:3">
      <c r="A9" s="33">
        <v>0.94</v>
      </c>
      <c r="B9" s="33">
        <v>-21.7</v>
      </c>
      <c r="C9">
        <v>-21.841699999999999</v>
      </c>
    </row>
    <row r="10" spans="1:3">
      <c r="A10" s="33">
        <v>1.04</v>
      </c>
      <c r="B10" s="33">
        <v>-21.99</v>
      </c>
      <c r="C10">
        <v>-21.635100000000001</v>
      </c>
    </row>
    <row r="11" spans="1:3">
      <c r="A11" s="33">
        <v>1.1200000000000001</v>
      </c>
      <c r="B11" s="33">
        <v>-20.88</v>
      </c>
      <c r="C11">
        <v>-21.508700000000001</v>
      </c>
    </row>
    <row r="12" spans="1:3">
      <c r="A12" s="33">
        <v>1.2</v>
      </c>
      <c r="B12" s="33">
        <v>-21.92</v>
      </c>
      <c r="C12">
        <v>-21.609300000000001</v>
      </c>
    </row>
    <row r="13" spans="1:3">
      <c r="A13" s="33">
        <v>1.29</v>
      </c>
      <c r="B13" s="33">
        <v>-21.9</v>
      </c>
      <c r="C13">
        <v>-21.768599999999999</v>
      </c>
    </row>
    <row r="14" spans="1:3">
      <c r="A14" s="33">
        <v>1.37</v>
      </c>
      <c r="B14" s="33">
        <v>-21.34</v>
      </c>
      <c r="C14">
        <v>-21.916599999999999</v>
      </c>
    </row>
    <row r="15" spans="1:3">
      <c r="A15" s="33">
        <v>1.45</v>
      </c>
      <c r="B15" s="33">
        <v>-22.82</v>
      </c>
      <c r="C15">
        <v>-21.968699999999998</v>
      </c>
    </row>
    <row r="16" spans="1:3">
      <c r="A16" s="33">
        <v>1.54</v>
      </c>
      <c r="B16" s="33">
        <v>-21.49</v>
      </c>
      <c r="C16">
        <v>-21.8689</v>
      </c>
    </row>
    <row r="17" spans="1:3">
      <c r="A17" s="33">
        <v>1.62</v>
      </c>
      <c r="B17" s="33">
        <v>-22.19</v>
      </c>
      <c r="C17">
        <v>-21.827300000000001</v>
      </c>
    </row>
    <row r="18" spans="1:3">
      <c r="A18" s="33">
        <v>1.7</v>
      </c>
      <c r="B18" s="33">
        <v>-21.5</v>
      </c>
      <c r="C18">
        <v>-21.9115</v>
      </c>
    </row>
    <row r="19" spans="1:3">
      <c r="A19" s="33">
        <v>1.79</v>
      </c>
      <c r="B19" s="33">
        <v>-21.5</v>
      </c>
      <c r="C19">
        <v>-22.079599999999999</v>
      </c>
    </row>
    <row r="20" spans="1:3">
      <c r="A20" s="33">
        <v>1.87</v>
      </c>
      <c r="B20" s="33">
        <v>-22.9</v>
      </c>
      <c r="C20">
        <v>-22.363600000000002</v>
      </c>
    </row>
    <row r="21" spans="1:3">
      <c r="A21" s="33">
        <v>1.95</v>
      </c>
      <c r="B21" s="33">
        <v>-23.03</v>
      </c>
      <c r="C21">
        <v>-22.6447</v>
      </c>
    </row>
    <row r="22" spans="1:3">
      <c r="A22" s="33">
        <v>2.04</v>
      </c>
      <c r="B22" s="33">
        <v>-22.09</v>
      </c>
      <c r="C22">
        <v>-22.7592</v>
      </c>
    </row>
    <row r="23" spans="1:3">
      <c r="A23" s="33">
        <v>2.12</v>
      </c>
      <c r="B23" s="33">
        <v>-23.28</v>
      </c>
      <c r="C23">
        <v>-22.581</v>
      </c>
    </row>
    <row r="24" spans="1:3">
      <c r="A24" s="33">
        <v>2.2000000000000002</v>
      </c>
      <c r="B24" s="33">
        <v>-22.26</v>
      </c>
      <c r="C24">
        <v>-22.2104</v>
      </c>
    </row>
    <row r="25" spans="1:3">
      <c r="A25" s="33">
        <v>2.29</v>
      </c>
      <c r="B25" s="33">
        <v>-21.44</v>
      </c>
      <c r="C25">
        <v>-21.827400000000001</v>
      </c>
    </row>
    <row r="26" spans="1:3">
      <c r="A26" s="33">
        <v>2.37</v>
      </c>
      <c r="B26" s="33">
        <v>-21.58</v>
      </c>
      <c r="C26">
        <v>-21.564599999999999</v>
      </c>
    </row>
    <row r="27" spans="1:3">
      <c r="A27" s="33">
        <v>2.4500000000000002</v>
      </c>
      <c r="B27" s="33">
        <v>-21.09</v>
      </c>
      <c r="C27">
        <v>-21.427199999999999</v>
      </c>
    </row>
    <row r="28" spans="1:3">
      <c r="A28" s="33">
        <v>2.54</v>
      </c>
      <c r="B28" s="33">
        <v>-21.87</v>
      </c>
      <c r="C28">
        <v>-21.496400000000001</v>
      </c>
    </row>
    <row r="29" spans="1:3">
      <c r="A29" s="33">
        <v>2.64</v>
      </c>
      <c r="B29" s="33">
        <v>-21.41</v>
      </c>
      <c r="C29">
        <v>-21.843699999999998</v>
      </c>
    </row>
    <row r="30" spans="1:3">
      <c r="A30" s="33">
        <v>2.77</v>
      </c>
      <c r="B30" s="33">
        <v>-22.61</v>
      </c>
      <c r="C30">
        <v>-22.259899999999998</v>
      </c>
    </row>
    <row r="31" spans="1:3">
      <c r="A31" s="33">
        <v>2.92</v>
      </c>
      <c r="B31" s="33">
        <v>-23.24</v>
      </c>
      <c r="C31">
        <v>-22.5213</v>
      </c>
    </row>
    <row r="32" spans="1:3">
      <c r="A32" s="33">
        <v>3.04</v>
      </c>
      <c r="B32" s="33">
        <v>-21.6</v>
      </c>
      <c r="C32">
        <v>-22.3614</v>
      </c>
    </row>
    <row r="33" spans="1:3">
      <c r="A33" s="33">
        <v>3.17</v>
      </c>
      <c r="B33" s="33">
        <v>-22.75</v>
      </c>
      <c r="C33">
        <v>-22.354800000000001</v>
      </c>
    </row>
    <row r="34" spans="1:3">
      <c r="A34" s="33">
        <v>3.31</v>
      </c>
      <c r="B34" s="33">
        <v>-21.49</v>
      </c>
      <c r="C34">
        <v>-22.534099999999999</v>
      </c>
    </row>
    <row r="35" spans="1:3">
      <c r="A35" s="33">
        <v>3.44</v>
      </c>
      <c r="B35" s="33">
        <v>-22.68</v>
      </c>
      <c r="C35">
        <v>-22.696000000000002</v>
      </c>
    </row>
    <row r="36" spans="1:3">
      <c r="A36" s="33">
        <v>3.56</v>
      </c>
      <c r="B36" s="33">
        <v>-23.77</v>
      </c>
      <c r="C36">
        <v>-22.7774</v>
      </c>
    </row>
    <row r="37" spans="1:3">
      <c r="A37" s="33">
        <v>3.78</v>
      </c>
      <c r="B37" s="33">
        <v>-23.04</v>
      </c>
      <c r="C37">
        <v>-22.661200000000001</v>
      </c>
    </row>
    <row r="38" spans="1:3">
      <c r="A38" s="33">
        <v>3.97</v>
      </c>
      <c r="B38" s="33">
        <v>-21.72</v>
      </c>
      <c r="C38">
        <v>-22.4682</v>
      </c>
    </row>
    <row r="39" spans="1:3">
      <c r="A39" s="33">
        <v>4.16</v>
      </c>
      <c r="B39" s="33">
        <v>-21.64</v>
      </c>
      <c r="C39">
        <v>-22.083500000000001</v>
      </c>
    </row>
    <row r="40" spans="1:3">
      <c r="A40" s="33">
        <v>4.3899999999999997</v>
      </c>
      <c r="B40" s="33">
        <v>-22.87</v>
      </c>
      <c r="C40">
        <v>-21.872800000000002</v>
      </c>
    </row>
    <row r="41" spans="1:3">
      <c r="A41" s="33">
        <v>4.58</v>
      </c>
      <c r="B41" s="33">
        <v>-21.1</v>
      </c>
      <c r="C41">
        <v>-21.939</v>
      </c>
    </row>
    <row r="42" spans="1:3">
      <c r="A42" s="33">
        <v>4.7699999999999996</v>
      </c>
      <c r="B42" s="33">
        <v>-21.66</v>
      </c>
      <c r="C42">
        <v>-22.174800000000001</v>
      </c>
    </row>
    <row r="43" spans="1:3">
      <c r="A43" s="33">
        <v>5</v>
      </c>
      <c r="B43" s="33">
        <v>-23.16</v>
      </c>
      <c r="C43">
        <v>-22.693999999999999</v>
      </c>
    </row>
    <row r="44" spans="1:3">
      <c r="A44" s="33">
        <v>20.71</v>
      </c>
      <c r="B44" s="33">
        <v>-24.88</v>
      </c>
      <c r="C44">
        <v>-24.877600000000001</v>
      </c>
    </row>
    <row r="45" spans="1:3">
      <c r="A45" s="33">
        <v>30.17</v>
      </c>
      <c r="B45" s="33">
        <v>-25.19</v>
      </c>
      <c r="C45">
        <v>-25.376000000000001</v>
      </c>
    </row>
    <row r="46" spans="1:3">
      <c r="A46" s="33">
        <v>31.26</v>
      </c>
      <c r="B46" s="33">
        <v>-26.24</v>
      </c>
      <c r="C46">
        <v>-25.459900000000001</v>
      </c>
    </row>
    <row r="47" spans="1:3">
      <c r="A47" s="33">
        <v>31.9</v>
      </c>
      <c r="B47" s="33">
        <v>-24.71</v>
      </c>
      <c r="C47">
        <v>-25.453499999999998</v>
      </c>
    </row>
    <row r="48" spans="1:3">
      <c r="A48" s="33">
        <v>32.450000000000003</v>
      </c>
      <c r="B48" s="33">
        <v>-25.48</v>
      </c>
      <c r="C48">
        <v>-25.398299999999999</v>
      </c>
    </row>
    <row r="49" spans="1:3">
      <c r="A49" s="33">
        <v>33.159999999999997</v>
      </c>
      <c r="B49" s="33">
        <v>-25.11</v>
      </c>
      <c r="C49">
        <v>-25.232900000000001</v>
      </c>
    </row>
    <row r="50" spans="1:3">
      <c r="A50" s="33">
        <v>33.880000000000003</v>
      </c>
      <c r="B50" s="33">
        <v>-25.9</v>
      </c>
      <c r="C50">
        <v>-25.1739</v>
      </c>
    </row>
    <row r="51" spans="1:3">
      <c r="A51" s="33">
        <v>34.549999999999997</v>
      </c>
      <c r="B51" s="33">
        <v>-24.24</v>
      </c>
      <c r="C51">
        <v>-24.818899999999999</v>
      </c>
    </row>
    <row r="52" spans="1:3">
      <c r="A52" s="33">
        <v>35.22</v>
      </c>
      <c r="B52" s="33">
        <v>-24.9</v>
      </c>
      <c r="C52">
        <v>-24.521000000000001</v>
      </c>
    </row>
    <row r="53" spans="1:3">
      <c r="A53" s="33">
        <v>35.82</v>
      </c>
      <c r="B53" s="33">
        <v>-25.34</v>
      </c>
      <c r="C53">
        <v>-25.033799999999999</v>
      </c>
    </row>
    <row r="54" spans="1:3">
      <c r="A54" s="33">
        <v>36.08</v>
      </c>
      <c r="B54" s="33">
        <v>-23.58</v>
      </c>
      <c r="C54">
        <v>-25.291599999999999</v>
      </c>
    </row>
    <row r="55" spans="1:3">
      <c r="A55" s="33">
        <v>36.229999999999997</v>
      </c>
      <c r="B55" s="33">
        <v>-26.21</v>
      </c>
      <c r="C55">
        <v>-25.457699999999999</v>
      </c>
    </row>
    <row r="56" spans="1:3">
      <c r="A56" s="33">
        <v>36.39</v>
      </c>
      <c r="B56" s="33">
        <v>-26.25</v>
      </c>
      <c r="C56">
        <v>-25.651399999999999</v>
      </c>
    </row>
    <row r="57" spans="1:3">
      <c r="A57" s="33">
        <v>36.54</v>
      </c>
      <c r="B57" s="33">
        <v>-26.27</v>
      </c>
      <c r="C57">
        <v>-25.849</v>
      </c>
    </row>
    <row r="58" spans="1:3">
      <c r="A58" s="33">
        <v>36.68</v>
      </c>
      <c r="B58" s="33">
        <v>-26.36</v>
      </c>
      <c r="C58">
        <v>-26.0471</v>
      </c>
    </row>
    <row r="59" spans="1:3">
      <c r="A59" s="33">
        <v>36.9</v>
      </c>
      <c r="B59" s="33">
        <v>-25.86</v>
      </c>
      <c r="C59">
        <v>-26.383500000000002</v>
      </c>
    </row>
    <row r="60" spans="1:3">
      <c r="A60" s="33">
        <v>37</v>
      </c>
      <c r="B60" s="33">
        <v>-26.42</v>
      </c>
      <c r="C60">
        <v>-26.5457</v>
      </c>
    </row>
    <row r="61" spans="1:3">
      <c r="A61" s="33">
        <v>41.5</v>
      </c>
      <c r="B61" s="33">
        <v>-21.05</v>
      </c>
      <c r="C61">
        <v>-24.443999999999999</v>
      </c>
    </row>
    <row r="62" spans="1:3">
      <c r="A62" s="33">
        <v>41.8</v>
      </c>
      <c r="B62" s="33">
        <v>-26.45</v>
      </c>
      <c r="C62">
        <v>-24.686</v>
      </c>
    </row>
    <row r="63" spans="1:3">
      <c r="A63" s="33">
        <v>42.2</v>
      </c>
      <c r="B63" s="33">
        <v>-26.52</v>
      </c>
      <c r="C63">
        <v>-25.1632</v>
      </c>
    </row>
    <row r="64" spans="1:3">
      <c r="A64" s="33">
        <v>42.5</v>
      </c>
      <c r="B64" s="33">
        <v>-26.19</v>
      </c>
      <c r="C64">
        <v>-25.6692</v>
      </c>
    </row>
    <row r="65" spans="1:3">
      <c r="A65" s="33">
        <v>42.8</v>
      </c>
      <c r="B65" s="33">
        <v>-25.31</v>
      </c>
      <c r="C65">
        <v>-26.0642</v>
      </c>
    </row>
    <row r="66" spans="1:3">
      <c r="A66" s="33">
        <v>43.4</v>
      </c>
      <c r="B66" s="33">
        <v>-26.24</v>
      </c>
      <c r="C66">
        <v>-26.680800000000001</v>
      </c>
    </row>
    <row r="67" spans="1:3">
      <c r="A67" s="33">
        <v>45</v>
      </c>
      <c r="B67" s="33">
        <v>-26.7</v>
      </c>
      <c r="C67">
        <v>-26.735199999999999</v>
      </c>
    </row>
    <row r="68" spans="1:3">
      <c r="A68" s="33">
        <v>46</v>
      </c>
      <c r="B68" s="33">
        <v>-27.03</v>
      </c>
      <c r="C68">
        <v>-26.386800000000001</v>
      </c>
    </row>
    <row r="69" spans="1:3">
      <c r="A69" s="33">
        <v>46.99</v>
      </c>
      <c r="B69" s="33">
        <v>-24.9</v>
      </c>
      <c r="C69">
        <v>-25.914100000000001</v>
      </c>
    </row>
    <row r="70" spans="1:3">
      <c r="A70" s="33">
        <v>47.59</v>
      </c>
      <c r="B70" s="33">
        <v>-26.23</v>
      </c>
      <c r="C70">
        <v>-25.691700000000001</v>
      </c>
    </row>
    <row r="71" spans="1:3">
      <c r="A71" s="33">
        <v>48.2</v>
      </c>
      <c r="B71" s="33">
        <v>-25.91</v>
      </c>
      <c r="C71">
        <v>-25.773</v>
      </c>
    </row>
    <row r="72" spans="1:3">
      <c r="A72" s="33">
        <v>48.5</v>
      </c>
      <c r="B72" s="33">
        <v>-25.61</v>
      </c>
      <c r="C72">
        <v>-25.5289</v>
      </c>
    </row>
    <row r="73" spans="1:3">
      <c r="A73" s="33">
        <v>48.85</v>
      </c>
      <c r="B73" s="33">
        <v>-25.14</v>
      </c>
      <c r="C73">
        <v>-25.394600000000001</v>
      </c>
    </row>
    <row r="74" spans="1:3">
      <c r="A74" s="33">
        <v>48.93</v>
      </c>
      <c r="B74" s="33">
        <v>-25.38</v>
      </c>
      <c r="C74">
        <v>-25.385000000000002</v>
      </c>
    </row>
    <row r="75" spans="1:3">
      <c r="A75" s="33">
        <v>49.12</v>
      </c>
      <c r="B75" s="33">
        <v>-25.5</v>
      </c>
      <c r="C75">
        <v>-25.357600000000001</v>
      </c>
    </row>
    <row r="76" spans="1:3">
      <c r="A76" s="33">
        <v>49.39</v>
      </c>
      <c r="B76" s="33">
        <v>-24.72</v>
      </c>
      <c r="C76">
        <v>-25.4498</v>
      </c>
    </row>
    <row r="77" spans="1:3">
      <c r="A77" s="33">
        <v>49.53</v>
      </c>
      <c r="B77" s="33">
        <v>-26.02</v>
      </c>
      <c r="C77">
        <v>-25.4937</v>
      </c>
    </row>
    <row r="78" spans="1:3">
      <c r="A78" s="33">
        <v>49.7</v>
      </c>
      <c r="B78" s="33">
        <v>-25.9</v>
      </c>
      <c r="C78">
        <v>-25.542100000000001</v>
      </c>
    </row>
    <row r="79" spans="1:3">
      <c r="A79" s="33">
        <v>49.95</v>
      </c>
      <c r="B79" s="33">
        <v>-25.91</v>
      </c>
      <c r="C79">
        <v>-25.595300000000002</v>
      </c>
    </row>
    <row r="80" spans="1:3">
      <c r="A80" s="33">
        <v>50</v>
      </c>
      <c r="B80" s="33">
        <v>-25.18</v>
      </c>
      <c r="C80">
        <v>-25.587599999999998</v>
      </c>
    </row>
    <row r="81" spans="1:3">
      <c r="A81" s="33">
        <v>50.89</v>
      </c>
      <c r="B81" s="33">
        <v>-25.25</v>
      </c>
      <c r="C81">
        <v>-25.828900000000001</v>
      </c>
    </row>
    <row r="82" spans="1:3">
      <c r="A82" s="33">
        <v>51.5</v>
      </c>
      <c r="B82" s="33">
        <v>-26.62</v>
      </c>
      <c r="C82">
        <v>-26.007300000000001</v>
      </c>
    </row>
    <row r="83" spans="1:3">
      <c r="A83" s="33">
        <v>53.46</v>
      </c>
      <c r="B83" s="33">
        <v>-23.57</v>
      </c>
      <c r="C83">
        <v>-24.351500000000001</v>
      </c>
    </row>
    <row r="84" spans="1:3">
      <c r="A84" s="33">
        <v>53.62</v>
      </c>
      <c r="B84" s="33">
        <v>-26.32</v>
      </c>
      <c r="C84">
        <v>-25.244700000000002</v>
      </c>
    </row>
    <row r="85" spans="1:3">
      <c r="A85" s="33">
        <v>53.76</v>
      </c>
      <c r="B85" s="33">
        <v>-26.27</v>
      </c>
      <c r="C85">
        <v>-25.847300000000001</v>
      </c>
    </row>
    <row r="86" spans="1:3">
      <c r="A86" s="33">
        <v>53.88</v>
      </c>
      <c r="B86" s="33">
        <v>-26.16</v>
      </c>
      <c r="C86">
        <v>-26.237200000000001</v>
      </c>
    </row>
    <row r="87" spans="1:3">
      <c r="A87" s="33">
        <v>54.02</v>
      </c>
      <c r="B87" s="33">
        <v>-26</v>
      </c>
      <c r="C87">
        <v>-26.522300000000001</v>
      </c>
    </row>
    <row r="88" spans="1:3">
      <c r="A88" s="33">
        <v>54.15</v>
      </c>
      <c r="B88" s="33">
        <v>-26.42</v>
      </c>
      <c r="C88">
        <v>-26.5762</v>
      </c>
    </row>
    <row r="89" spans="1:3">
      <c r="A89" s="33">
        <v>54.26</v>
      </c>
      <c r="B89" s="33">
        <v>-26.79</v>
      </c>
      <c r="C89">
        <v>-26.681799999999999</v>
      </c>
    </row>
    <row r="90" spans="1:3">
      <c r="A90" s="33">
        <v>54.4</v>
      </c>
      <c r="B90" s="33">
        <v>-26.89</v>
      </c>
      <c r="C90">
        <v>-26.803599999999999</v>
      </c>
    </row>
    <row r="91" spans="1:3">
      <c r="A91" s="33">
        <v>54.51</v>
      </c>
      <c r="B91" s="33">
        <v>-26.97</v>
      </c>
      <c r="C91">
        <v>-26.677099999999999</v>
      </c>
    </row>
    <row r="92" spans="1:3">
      <c r="A92" s="33">
        <v>54.61</v>
      </c>
      <c r="B92" s="33">
        <v>-26.97</v>
      </c>
      <c r="C92">
        <v>-26.513400000000001</v>
      </c>
    </row>
    <row r="93" spans="1:3">
      <c r="A93" s="33">
        <v>54.7</v>
      </c>
      <c r="B93" s="33">
        <v>-25.57</v>
      </c>
      <c r="C93">
        <v>-26.270900000000001</v>
      </c>
    </row>
    <row r="94" spans="1:3">
      <c r="A94" s="33">
        <v>54.97</v>
      </c>
      <c r="B94" s="33">
        <v>-25.27</v>
      </c>
      <c r="C94">
        <v>-25.473800000000001</v>
      </c>
    </row>
    <row r="95" spans="1:3">
      <c r="A95" s="33">
        <v>55.15</v>
      </c>
      <c r="B95" s="33">
        <v>-25.37</v>
      </c>
      <c r="C95">
        <v>-25.282499999999999</v>
      </c>
    </row>
    <row r="96" spans="1:3">
      <c r="A96" s="33">
        <v>55.36</v>
      </c>
      <c r="B96" s="33">
        <v>-25.68</v>
      </c>
      <c r="C96">
        <v>-25.3689</v>
      </c>
    </row>
    <row r="97" spans="1:3">
      <c r="A97" s="33">
        <v>55.46</v>
      </c>
      <c r="B97" s="33">
        <v>-25.16</v>
      </c>
      <c r="C97">
        <v>-25.453800000000001</v>
      </c>
    </row>
    <row r="98" spans="1:3">
      <c r="A98" s="33">
        <v>55.58</v>
      </c>
      <c r="B98" s="33">
        <v>-25.24</v>
      </c>
      <c r="C98">
        <v>-25.506799999999998</v>
      </c>
    </row>
    <row r="99" spans="1:3">
      <c r="A99" s="33">
        <v>55.77</v>
      </c>
      <c r="B99" s="33">
        <v>-26.24</v>
      </c>
      <c r="C99">
        <v>-25.548200000000001</v>
      </c>
    </row>
    <row r="100" spans="1:3">
      <c r="A100" s="33">
        <v>55.89</v>
      </c>
      <c r="B100" s="33">
        <v>-25.36</v>
      </c>
      <c r="C100">
        <v>-25.6434</v>
      </c>
    </row>
    <row r="101" spans="1:3">
      <c r="A101" s="33">
        <v>56.05</v>
      </c>
      <c r="B101" s="33">
        <v>-25.53</v>
      </c>
      <c r="C101">
        <v>-25.783799999999999</v>
      </c>
    </row>
    <row r="102" spans="1:3">
      <c r="A102" s="33">
        <v>56.27</v>
      </c>
      <c r="B102" s="33">
        <v>-25.78</v>
      </c>
      <c r="C102">
        <v>-26.041799999999999</v>
      </c>
    </row>
    <row r="103" spans="1:3">
      <c r="A103" s="33">
        <v>56.38</v>
      </c>
      <c r="B103" s="33">
        <v>-26.94</v>
      </c>
      <c r="C103">
        <v>-26.081700000000001</v>
      </c>
    </row>
    <row r="104" spans="1:3">
      <c r="A104" s="33">
        <v>56.48</v>
      </c>
      <c r="B104" s="33">
        <v>-25.53</v>
      </c>
      <c r="C104">
        <v>-26.087499999999999</v>
      </c>
    </row>
    <row r="105" spans="1:3">
      <c r="A105" s="33">
        <v>56.62</v>
      </c>
      <c r="B105" s="33">
        <v>-26.42</v>
      </c>
      <c r="C105">
        <v>-25.988299999999999</v>
      </c>
    </row>
    <row r="106" spans="1:3">
      <c r="A106" s="33">
        <v>56.97</v>
      </c>
      <c r="B106" s="33">
        <v>-25.08</v>
      </c>
      <c r="C106">
        <v>-25.654800000000002</v>
      </c>
    </row>
    <row r="107" spans="1:3">
      <c r="A107" s="33">
        <v>57.21</v>
      </c>
      <c r="B107" s="33">
        <v>-25.44</v>
      </c>
      <c r="C107">
        <v>-25.586500000000001</v>
      </c>
    </row>
    <row r="108" spans="1:3">
      <c r="A108" s="33">
        <v>57.47</v>
      </c>
      <c r="B108" s="33">
        <v>-25.79</v>
      </c>
      <c r="C108">
        <v>-25.622399999999999</v>
      </c>
    </row>
    <row r="109" spans="1:3">
      <c r="A109" s="33">
        <v>57.48</v>
      </c>
      <c r="B109" s="33">
        <v>-26.02</v>
      </c>
      <c r="C109">
        <v>-25.6295</v>
      </c>
    </row>
    <row r="110" spans="1:3">
      <c r="A110" s="33">
        <v>57.97</v>
      </c>
      <c r="B110" s="33">
        <v>-25.84</v>
      </c>
      <c r="C110">
        <v>-26.427199999999999</v>
      </c>
    </row>
    <row r="111" spans="1:3">
      <c r="A111" s="33">
        <v>58.47</v>
      </c>
      <c r="B111" s="33">
        <v>-27.94</v>
      </c>
      <c r="C111">
        <v>-26.732299999999999</v>
      </c>
    </row>
    <row r="112" spans="1:3">
      <c r="A112" s="33">
        <v>59.1</v>
      </c>
      <c r="B112" s="33">
        <v>-25.74</v>
      </c>
      <c r="C112">
        <v>-26.6829</v>
      </c>
    </row>
    <row r="113" spans="1:3">
      <c r="A113" s="33">
        <v>59.42</v>
      </c>
      <c r="B113" s="33">
        <v>-26.72</v>
      </c>
      <c r="C113">
        <v>-26.6601</v>
      </c>
    </row>
    <row r="114" spans="1:3">
      <c r="A114" s="33">
        <v>59.7</v>
      </c>
      <c r="B114" s="33">
        <v>-25.91</v>
      </c>
      <c r="C114">
        <v>-26.6265</v>
      </c>
    </row>
    <row r="115" spans="1:3">
      <c r="A115" s="33">
        <v>59.98</v>
      </c>
      <c r="B115" s="33">
        <v>-27.29</v>
      </c>
      <c r="C115">
        <v>-26.593499999999999</v>
      </c>
    </row>
  </sheetData>
  <sortState ref="A2:B115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05"/>
  <sheetViews>
    <sheetView topLeftCell="A286" workbookViewId="0">
      <selection activeCell="D13" sqref="D13"/>
    </sheetView>
  </sheetViews>
  <sheetFormatPr baseColWidth="10" defaultColWidth="8.83203125" defaultRowHeight="15"/>
  <cols>
    <col min="1" max="1" width="9" style="34" bestFit="1" customWidth="1"/>
    <col min="2" max="2" width="10.1640625" style="33" bestFit="1" customWidth="1"/>
  </cols>
  <sheetData>
    <row r="1" spans="1:2">
      <c r="A1" s="33" t="s">
        <v>5</v>
      </c>
      <c r="B1" s="33" t="s">
        <v>3</v>
      </c>
    </row>
    <row r="2" spans="1:2">
      <c r="A2">
        <v>1E-3</v>
      </c>
      <c r="B2">
        <v>0.70906599999999997</v>
      </c>
    </row>
    <row r="3" spans="1:2">
      <c r="A3">
        <v>6.0000000000000001E-3</v>
      </c>
      <c r="B3">
        <v>0.70908300000000002</v>
      </c>
    </row>
    <row r="4" spans="1:2">
      <c r="A4">
        <v>0.01</v>
      </c>
      <c r="B4">
        <v>0.70907399999999998</v>
      </c>
    </row>
    <row r="5" spans="1:2">
      <c r="A5">
        <v>1.9E-2</v>
      </c>
      <c r="B5">
        <v>0.70906899999999995</v>
      </c>
    </row>
    <row r="6" spans="1:2">
      <c r="A6">
        <v>2.9000000000000001E-2</v>
      </c>
      <c r="B6">
        <v>0.70905899999999999</v>
      </c>
    </row>
    <row r="7" spans="1:2">
      <c r="A7">
        <v>3.4000000000000002E-2</v>
      </c>
      <c r="B7">
        <v>0.70908700000000002</v>
      </c>
    </row>
    <row r="8" spans="1:2">
      <c r="A8">
        <v>3.7999999999999999E-2</v>
      </c>
      <c r="B8">
        <v>0.70908199999999999</v>
      </c>
    </row>
    <row r="9" spans="1:2">
      <c r="A9">
        <v>4.2999999999999997E-2</v>
      </c>
      <c r="B9">
        <v>0.70907200000000004</v>
      </c>
    </row>
    <row r="10" spans="1:2">
      <c r="A10">
        <v>4.8000000000000001E-2</v>
      </c>
      <c r="B10">
        <v>0.70906499999999995</v>
      </c>
    </row>
    <row r="11" spans="1:2">
      <c r="A11">
        <v>5.2999999999999999E-2</v>
      </c>
      <c r="B11">
        <v>0.70906000000000002</v>
      </c>
    </row>
    <row r="12" spans="1:2">
      <c r="A12">
        <v>5.8000000000000003E-2</v>
      </c>
      <c r="B12">
        <v>0.70906400000000003</v>
      </c>
    </row>
    <row r="13" spans="1:2">
      <c r="A13">
        <v>6.3E-2</v>
      </c>
      <c r="B13">
        <v>0.70906800000000003</v>
      </c>
    </row>
    <row r="14" spans="1:2">
      <c r="A14">
        <v>6.7000000000000004E-2</v>
      </c>
      <c r="B14">
        <v>0.70907200000000004</v>
      </c>
    </row>
    <row r="15" spans="1:2">
      <c r="A15">
        <v>7.0999999999999994E-2</v>
      </c>
      <c r="B15">
        <v>0.70907500000000001</v>
      </c>
    </row>
    <row r="16" spans="1:2">
      <c r="A16">
        <v>7.5999999999999998E-2</v>
      </c>
      <c r="B16">
        <v>0.70907799999999999</v>
      </c>
    </row>
    <row r="17" spans="1:2">
      <c r="A17">
        <v>7.9000000000000001E-2</v>
      </c>
      <c r="B17">
        <v>0.70907299999999995</v>
      </c>
    </row>
    <row r="18" spans="1:2">
      <c r="A18">
        <v>0.08</v>
      </c>
      <c r="B18">
        <v>0.70908000000000004</v>
      </c>
    </row>
    <row r="19" spans="1:2">
      <c r="A19">
        <v>0.09</v>
      </c>
      <c r="B19">
        <v>0.70907799999999999</v>
      </c>
    </row>
    <row r="20" spans="1:2">
      <c r="A20">
        <v>0.107</v>
      </c>
      <c r="B20">
        <v>0.70907799999999999</v>
      </c>
    </row>
    <row r="21" spans="1:2">
      <c r="A21">
        <v>0.114</v>
      </c>
      <c r="B21">
        <v>0.70907500000000001</v>
      </c>
    </row>
    <row r="22" spans="1:2">
      <c r="A22">
        <v>0.122</v>
      </c>
      <c r="B22">
        <v>0.70907600000000004</v>
      </c>
    </row>
    <row r="23" spans="1:2">
      <c r="A23">
        <v>0.126</v>
      </c>
      <c r="B23">
        <v>0.70907100000000001</v>
      </c>
    </row>
    <row r="24" spans="1:2">
      <c r="A24">
        <v>0.13100000000000001</v>
      </c>
      <c r="B24">
        <v>0.709067</v>
      </c>
    </row>
    <row r="25" spans="1:2">
      <c r="A25">
        <v>0.13500000000000001</v>
      </c>
      <c r="B25">
        <v>0.70907200000000004</v>
      </c>
    </row>
    <row r="26" spans="1:2">
      <c r="A26">
        <v>0.14199999999999999</v>
      </c>
      <c r="B26">
        <v>0.70907200000000004</v>
      </c>
    </row>
    <row r="27" spans="1:2">
      <c r="A27">
        <v>0.14899999999999999</v>
      </c>
      <c r="B27">
        <v>0.70906899999999995</v>
      </c>
    </row>
    <row r="28" spans="1:2">
      <c r="A28">
        <v>0.157</v>
      </c>
      <c r="B28">
        <v>0.70907699999999996</v>
      </c>
    </row>
    <row r="29" spans="1:2">
      <c r="A29">
        <v>0.16400000000000001</v>
      </c>
      <c r="B29">
        <v>0.70906999999999998</v>
      </c>
    </row>
    <row r="30" spans="1:2">
      <c r="A30">
        <v>0.17100000000000001</v>
      </c>
      <c r="B30">
        <v>0.70907299999999995</v>
      </c>
    </row>
    <row r="31" spans="1:2">
      <c r="A31">
        <v>0.17699999999999999</v>
      </c>
      <c r="B31">
        <v>0.70907200000000004</v>
      </c>
    </row>
    <row r="32" spans="1:2">
      <c r="A32">
        <v>0.183</v>
      </c>
      <c r="B32">
        <v>0.70906899999999995</v>
      </c>
    </row>
    <row r="33" spans="1:2">
      <c r="A33">
        <v>0.189</v>
      </c>
      <c r="B33">
        <v>0.70906899999999995</v>
      </c>
    </row>
    <row r="34" spans="1:2">
      <c r="A34">
        <v>0.19400000000000001</v>
      </c>
      <c r="B34">
        <v>0.70907900000000001</v>
      </c>
    </row>
    <row r="35" spans="1:2">
      <c r="A35">
        <v>0.20499999999999999</v>
      </c>
      <c r="B35">
        <v>0.70907900000000001</v>
      </c>
    </row>
    <row r="36" spans="1:2">
      <c r="A36">
        <v>0.21099999999999999</v>
      </c>
      <c r="B36">
        <v>0.70908499999999997</v>
      </c>
    </row>
    <row r="37" spans="1:2">
      <c r="A37">
        <v>0.218</v>
      </c>
      <c r="B37">
        <v>0.70907500000000001</v>
      </c>
    </row>
    <row r="38" spans="1:2">
      <c r="A38">
        <v>0.223</v>
      </c>
      <c r="B38">
        <v>0.70907699999999996</v>
      </c>
    </row>
    <row r="39" spans="1:2">
      <c r="A39">
        <v>0.22800000000000001</v>
      </c>
      <c r="B39">
        <v>0.70907299999999995</v>
      </c>
    </row>
    <row r="40" spans="1:2">
      <c r="A40">
        <v>0.23200000000000001</v>
      </c>
      <c r="B40">
        <v>0.70907299999999995</v>
      </c>
    </row>
    <row r="41" spans="1:2">
      <c r="A41">
        <v>0.23699999999999999</v>
      </c>
      <c r="B41">
        <v>0.70907699999999996</v>
      </c>
    </row>
    <row r="42" spans="1:2">
      <c r="A42">
        <v>0.24</v>
      </c>
      <c r="B42">
        <v>0.70906899999999995</v>
      </c>
    </row>
    <row r="43" spans="1:2">
      <c r="A43">
        <v>0.24399999999999999</v>
      </c>
      <c r="B43">
        <v>0.70906000000000002</v>
      </c>
    </row>
    <row r="44" spans="1:2">
      <c r="A44">
        <v>0.247</v>
      </c>
      <c r="B44">
        <v>0.70906100000000005</v>
      </c>
    </row>
    <row r="45" spans="1:2">
      <c r="A45">
        <v>0.252</v>
      </c>
      <c r="B45">
        <v>0.70906100000000005</v>
      </c>
    </row>
    <row r="46" spans="1:2">
      <c r="A46">
        <v>0.25700000000000001</v>
      </c>
      <c r="B46">
        <v>0.709067</v>
      </c>
    </row>
    <row r="47" spans="1:2">
      <c r="A47">
        <v>0.26300000000000001</v>
      </c>
      <c r="B47">
        <v>0.70906100000000005</v>
      </c>
    </row>
    <row r="48" spans="1:2">
      <c r="A48">
        <v>0.26800000000000002</v>
      </c>
      <c r="B48">
        <v>0.70906199999999997</v>
      </c>
    </row>
    <row r="49" spans="1:2">
      <c r="A49">
        <v>0.26900000000000002</v>
      </c>
      <c r="B49">
        <v>0.70906199999999997</v>
      </c>
    </row>
    <row r="50" spans="1:2">
      <c r="A50">
        <v>0.27800000000000002</v>
      </c>
      <c r="B50">
        <v>0.70905899999999999</v>
      </c>
    </row>
    <row r="51" spans="1:2">
      <c r="A51">
        <v>0.28699999999999998</v>
      </c>
      <c r="B51">
        <v>0.70906599999999997</v>
      </c>
    </row>
    <row r="52" spans="1:2">
      <c r="A52">
        <v>0.29499999999999998</v>
      </c>
      <c r="B52">
        <v>0.70906499999999995</v>
      </c>
    </row>
    <row r="53" spans="1:2">
      <c r="A53">
        <v>0.30099999999999999</v>
      </c>
      <c r="B53">
        <v>0.70906899999999995</v>
      </c>
    </row>
    <row r="54" spans="1:2">
      <c r="A54">
        <v>0.30599999999999999</v>
      </c>
      <c r="B54">
        <v>0.709063</v>
      </c>
    </row>
    <row r="55" spans="1:2">
      <c r="A55">
        <v>0.311</v>
      </c>
      <c r="B55">
        <v>0.70906000000000002</v>
      </c>
    </row>
    <row r="56" spans="1:2">
      <c r="A56">
        <v>0.316</v>
      </c>
      <c r="B56">
        <v>0.70906599999999997</v>
      </c>
    </row>
    <row r="57" spans="1:2">
      <c r="A57">
        <v>0.32100000000000001</v>
      </c>
      <c r="B57">
        <v>0.70906100000000005</v>
      </c>
    </row>
    <row r="58" spans="1:2">
      <c r="A58">
        <v>0.32600000000000001</v>
      </c>
      <c r="B58">
        <v>0.70907600000000004</v>
      </c>
    </row>
    <row r="59" spans="1:2">
      <c r="A59">
        <v>0.3276</v>
      </c>
      <c r="B59">
        <v>0.70917399999999997</v>
      </c>
    </row>
    <row r="60" spans="1:2">
      <c r="A60">
        <v>0.33100000000000002</v>
      </c>
      <c r="B60">
        <v>0.70907799999999999</v>
      </c>
    </row>
    <row r="61" spans="1:2">
      <c r="A61">
        <v>0.33400000000000002</v>
      </c>
      <c r="B61">
        <v>0.70906499999999995</v>
      </c>
    </row>
    <row r="62" spans="1:2">
      <c r="A62">
        <v>0.33600000000000002</v>
      </c>
      <c r="B62">
        <v>0.70916900000000005</v>
      </c>
    </row>
    <row r="63" spans="1:2">
      <c r="A63">
        <v>0.33800000000000002</v>
      </c>
      <c r="B63">
        <v>0.70907799999999999</v>
      </c>
    </row>
    <row r="64" spans="1:2">
      <c r="A64">
        <v>0.34100000000000003</v>
      </c>
      <c r="B64">
        <v>0.70907500000000001</v>
      </c>
    </row>
    <row r="65" spans="1:2">
      <c r="A65">
        <v>0.34899999999999998</v>
      </c>
      <c r="B65">
        <v>0.70904900000000004</v>
      </c>
    </row>
    <row r="66" spans="1:2">
      <c r="A66">
        <v>0.35699999999999998</v>
      </c>
      <c r="B66">
        <v>0.70905899999999999</v>
      </c>
    </row>
    <row r="67" spans="1:2">
      <c r="A67">
        <v>0.36499999999999999</v>
      </c>
      <c r="B67">
        <v>0.70906499999999995</v>
      </c>
    </row>
    <row r="68" spans="1:2">
      <c r="A68">
        <v>0.373</v>
      </c>
      <c r="B68">
        <v>0.709067</v>
      </c>
    </row>
    <row r="69" spans="1:2">
      <c r="A69">
        <v>0.38100000000000001</v>
      </c>
      <c r="B69">
        <v>0.70907500000000001</v>
      </c>
    </row>
    <row r="70" spans="1:2">
      <c r="A70">
        <v>0.38800000000000001</v>
      </c>
      <c r="B70">
        <v>0.70905600000000002</v>
      </c>
    </row>
    <row r="71" spans="1:2">
      <c r="A71">
        <v>0.39600000000000002</v>
      </c>
      <c r="B71">
        <v>0.709067</v>
      </c>
    </row>
    <row r="72" spans="1:2">
      <c r="A72">
        <v>0.40400000000000003</v>
      </c>
      <c r="B72">
        <v>0.70907399999999998</v>
      </c>
    </row>
    <row r="73" spans="1:2">
      <c r="A73">
        <v>0.40500000000000003</v>
      </c>
      <c r="B73">
        <v>0.70907600000000004</v>
      </c>
    </row>
    <row r="74" spans="1:2">
      <c r="A74">
        <v>0.40610000000000002</v>
      </c>
      <c r="B74">
        <v>0.70912500000000001</v>
      </c>
    </row>
    <row r="75" spans="1:2">
      <c r="A75">
        <v>0.42</v>
      </c>
      <c r="B75">
        <v>0.709063</v>
      </c>
    </row>
    <row r="76" spans="1:2">
      <c r="A76">
        <v>0.434</v>
      </c>
      <c r="B76">
        <v>0.70905600000000002</v>
      </c>
    </row>
    <row r="77" spans="1:2">
      <c r="A77">
        <v>0.43940000000000001</v>
      </c>
      <c r="B77">
        <v>0.70914900000000003</v>
      </c>
    </row>
    <row r="78" spans="1:2">
      <c r="A78">
        <v>0.443</v>
      </c>
      <c r="B78">
        <v>0.70906199999999997</v>
      </c>
    </row>
    <row r="79" spans="1:2">
      <c r="A79">
        <v>0.45200000000000001</v>
      </c>
      <c r="B79">
        <v>0.70906400000000003</v>
      </c>
    </row>
    <row r="80" spans="1:2">
      <c r="A80">
        <v>0.54110000000000003</v>
      </c>
      <c r="B80">
        <v>0.70912200000000003</v>
      </c>
    </row>
    <row r="81" spans="1:2">
      <c r="A81">
        <v>0.6119</v>
      </c>
      <c r="B81">
        <v>0.70911500000000005</v>
      </c>
    </row>
    <row r="82" spans="1:2">
      <c r="A82">
        <v>0.63460000000000005</v>
      </c>
      <c r="B82">
        <v>0.70913499999999996</v>
      </c>
    </row>
    <row r="83" spans="1:2">
      <c r="A83">
        <v>0.72089999999999999</v>
      </c>
      <c r="B83">
        <v>0.70914200000000005</v>
      </c>
    </row>
    <row r="84" spans="1:2">
      <c r="A84">
        <v>0.79879999999999995</v>
      </c>
      <c r="B84">
        <v>0.70914699999999997</v>
      </c>
    </row>
    <row r="85" spans="1:2">
      <c r="A85">
        <v>0.90290000000000004</v>
      </c>
      <c r="B85">
        <v>0.709144</v>
      </c>
    </row>
    <row r="86" spans="1:2">
      <c r="A86">
        <v>1.0224</v>
      </c>
      <c r="B86">
        <v>0.70908700000000002</v>
      </c>
    </row>
    <row r="87" spans="1:2">
      <c r="A87">
        <v>1.0975999999999999</v>
      </c>
      <c r="B87">
        <v>0.70910799999999996</v>
      </c>
    </row>
    <row r="88" spans="1:2">
      <c r="A88">
        <v>1.1305000000000001</v>
      </c>
      <c r="B88">
        <v>0.709094</v>
      </c>
    </row>
    <row r="89" spans="1:2">
      <c r="A89">
        <v>1.1923999999999999</v>
      </c>
      <c r="B89">
        <v>0.70912500000000001</v>
      </c>
    </row>
    <row r="90" spans="1:2">
      <c r="A90">
        <v>1.2958000000000001</v>
      </c>
      <c r="B90">
        <v>0.70910099999999998</v>
      </c>
    </row>
    <row r="91" spans="1:2">
      <c r="A91">
        <v>1.3280000000000001</v>
      </c>
      <c r="B91">
        <v>0.709171</v>
      </c>
    </row>
    <row r="92" spans="1:2">
      <c r="A92">
        <v>1.359</v>
      </c>
      <c r="B92">
        <v>0.70912600000000003</v>
      </c>
    </row>
    <row r="93" spans="1:2">
      <c r="A93">
        <v>1.4157</v>
      </c>
      <c r="B93">
        <v>0.70905700000000005</v>
      </c>
    </row>
    <row r="94" spans="1:2">
      <c r="A94">
        <v>1.49</v>
      </c>
      <c r="B94">
        <v>0.70918499999999995</v>
      </c>
    </row>
    <row r="95" spans="1:2">
      <c r="A95">
        <v>1.5136000000000001</v>
      </c>
      <c r="B95">
        <v>0.70907600000000004</v>
      </c>
    </row>
    <row r="96" spans="1:2">
      <c r="A96">
        <v>1.5759000000000001</v>
      </c>
      <c r="B96">
        <v>0.70906100000000005</v>
      </c>
    </row>
    <row r="97" spans="1:2">
      <c r="A97">
        <v>1.6375</v>
      </c>
      <c r="B97">
        <v>0.70907799999999999</v>
      </c>
    </row>
    <row r="98" spans="1:2">
      <c r="A98">
        <v>1.6817</v>
      </c>
      <c r="B98">
        <v>0.70904900000000004</v>
      </c>
    </row>
    <row r="99" spans="1:2">
      <c r="A99">
        <v>1.7</v>
      </c>
      <c r="B99">
        <v>0.70916199999999996</v>
      </c>
    </row>
    <row r="100" spans="1:2">
      <c r="A100">
        <v>1.7405999999999999</v>
      </c>
      <c r="B100">
        <v>0.70907600000000004</v>
      </c>
    </row>
    <row r="101" spans="1:2">
      <c r="A101">
        <v>1.8012999999999999</v>
      </c>
      <c r="B101">
        <v>0.70906100000000005</v>
      </c>
    </row>
    <row r="102" spans="1:2">
      <c r="A102">
        <v>1.8621000000000001</v>
      </c>
      <c r="B102">
        <v>0.70907799999999999</v>
      </c>
    </row>
    <row r="103" spans="1:2">
      <c r="A103">
        <v>1.9</v>
      </c>
      <c r="B103">
        <v>0.70915600000000001</v>
      </c>
    </row>
    <row r="104" spans="1:2">
      <c r="A104">
        <v>1.9216</v>
      </c>
      <c r="B104">
        <v>0.70904900000000004</v>
      </c>
    </row>
    <row r="105" spans="1:2">
      <c r="A105">
        <v>2.0015000000000001</v>
      </c>
      <c r="B105">
        <v>0.70906100000000005</v>
      </c>
    </row>
    <row r="106" spans="1:2">
      <c r="A106">
        <v>2.0488</v>
      </c>
      <c r="B106">
        <v>0.70907200000000004</v>
      </c>
    </row>
    <row r="107" spans="1:2">
      <c r="A107">
        <v>2.0911</v>
      </c>
      <c r="B107">
        <v>0.70907200000000004</v>
      </c>
    </row>
    <row r="108" spans="1:2">
      <c r="A108">
        <v>2.1522000000000001</v>
      </c>
      <c r="B108">
        <v>0.70904500000000004</v>
      </c>
    </row>
    <row r="109" spans="1:2">
      <c r="A109">
        <v>2.2208999999999999</v>
      </c>
      <c r="B109">
        <v>0.70904699999999998</v>
      </c>
    </row>
    <row r="110" spans="1:2">
      <c r="A110">
        <v>2.2751000000000001</v>
      </c>
      <c r="B110">
        <v>0.709067</v>
      </c>
    </row>
    <row r="111" spans="1:2">
      <c r="A111">
        <v>2.3395999999999999</v>
      </c>
      <c r="B111">
        <v>0.70906499999999995</v>
      </c>
    </row>
    <row r="112" spans="1:2">
      <c r="A112">
        <v>2.4</v>
      </c>
      <c r="B112">
        <v>0.70912500000000001</v>
      </c>
    </row>
    <row r="113" spans="1:2">
      <c r="A113">
        <v>2.4035000000000002</v>
      </c>
      <c r="B113">
        <v>0.70902900000000002</v>
      </c>
    </row>
    <row r="114" spans="1:2">
      <c r="A114">
        <v>2.4628999999999999</v>
      </c>
      <c r="B114">
        <v>0.70905099999999999</v>
      </c>
    </row>
    <row r="115" spans="1:2">
      <c r="A115">
        <v>2.5228999999999999</v>
      </c>
      <c r="B115">
        <v>0.70904800000000001</v>
      </c>
    </row>
    <row r="116" spans="1:2">
      <c r="A116">
        <v>2.6013000000000002</v>
      </c>
      <c r="B116">
        <v>0.70904</v>
      </c>
    </row>
    <row r="117" spans="1:2">
      <c r="A117">
        <v>2.7</v>
      </c>
      <c r="B117">
        <v>0.70912900000000001</v>
      </c>
    </row>
    <row r="118" spans="1:2">
      <c r="A118">
        <v>2.7298</v>
      </c>
      <c r="B118">
        <v>0.70904900000000004</v>
      </c>
    </row>
    <row r="119" spans="1:2">
      <c r="A119">
        <v>2.782</v>
      </c>
      <c r="B119">
        <v>0.70918000000000003</v>
      </c>
    </row>
    <row r="120" spans="1:2">
      <c r="A120">
        <v>3.5</v>
      </c>
      <c r="B120">
        <v>0.70911299999999999</v>
      </c>
    </row>
    <row r="121" spans="1:2">
      <c r="A121">
        <v>3.641</v>
      </c>
      <c r="B121">
        <v>0.70902699999999996</v>
      </c>
    </row>
    <row r="122" spans="1:2">
      <c r="A122">
        <v>3.7040000000000002</v>
      </c>
      <c r="B122">
        <v>0.70902699999999996</v>
      </c>
    </row>
    <row r="123" spans="1:2">
      <c r="A123">
        <v>3.7349999999999999</v>
      </c>
      <c r="B123">
        <v>0.70903799999999995</v>
      </c>
    </row>
    <row r="124" spans="1:2">
      <c r="A124">
        <v>3.7389999999999999</v>
      </c>
      <c r="B124">
        <v>0.70918300000000001</v>
      </c>
    </row>
    <row r="125" spans="1:2">
      <c r="A125">
        <v>4.0060000000000002</v>
      </c>
      <c r="B125">
        <v>0.70905300000000004</v>
      </c>
    </row>
    <row r="126" spans="1:2">
      <c r="A126">
        <v>4.0449999999999999</v>
      </c>
      <c r="B126">
        <v>0.70903400000000005</v>
      </c>
    </row>
    <row r="127" spans="1:2">
      <c r="A127">
        <v>4.0759999999999996</v>
      </c>
      <c r="B127">
        <v>0.70899000000000001</v>
      </c>
    </row>
    <row r="128" spans="1:2">
      <c r="A128">
        <v>4.1139999999999999</v>
      </c>
      <c r="B128">
        <v>0.70904400000000001</v>
      </c>
    </row>
    <row r="129" spans="1:2">
      <c r="A129">
        <v>5.5</v>
      </c>
      <c r="B129">
        <v>0.70904999999999996</v>
      </c>
    </row>
    <row r="130" spans="1:2">
      <c r="A130">
        <v>5.9279999999999999</v>
      </c>
      <c r="B130">
        <v>0.70919500000000002</v>
      </c>
    </row>
    <row r="131" spans="1:2">
      <c r="A131">
        <v>10.606</v>
      </c>
      <c r="B131">
        <v>0.709171</v>
      </c>
    </row>
    <row r="132" spans="1:2">
      <c r="A132">
        <v>11.311</v>
      </c>
      <c r="B132">
        <v>0.70914600000000005</v>
      </c>
    </row>
    <row r="133" spans="1:2">
      <c r="A133">
        <v>13.458</v>
      </c>
      <c r="B133">
        <v>0.70918000000000003</v>
      </c>
    </row>
    <row r="134" spans="1:2">
      <c r="A134">
        <v>14.593999999999999</v>
      </c>
      <c r="B134">
        <v>0.709179</v>
      </c>
    </row>
    <row r="135" spans="1:2">
      <c r="A135">
        <v>14.941000000000001</v>
      </c>
      <c r="B135">
        <v>0.709152</v>
      </c>
    </row>
    <row r="136" spans="1:2">
      <c r="A136">
        <v>23.222999999999999</v>
      </c>
      <c r="B136">
        <v>0.70917600000000003</v>
      </c>
    </row>
    <row r="137" spans="1:2">
      <c r="A137">
        <v>28.678000000000001</v>
      </c>
      <c r="B137">
        <v>0.70801400000000003</v>
      </c>
    </row>
    <row r="138" spans="1:2">
      <c r="A138">
        <v>28.77</v>
      </c>
      <c r="B138">
        <v>0.70802200000000004</v>
      </c>
    </row>
    <row r="139" spans="1:2">
      <c r="A139">
        <v>28.861000000000001</v>
      </c>
      <c r="B139">
        <v>0.70801800000000004</v>
      </c>
    </row>
    <row r="140" spans="1:2">
      <c r="A140">
        <v>28.948</v>
      </c>
      <c r="B140">
        <v>0.70801999999999998</v>
      </c>
    </row>
    <row r="141" spans="1:2">
      <c r="A141">
        <v>29.038</v>
      </c>
      <c r="B141">
        <v>0.70803949999999904</v>
      </c>
    </row>
    <row r="142" spans="1:2">
      <c r="A142">
        <v>29.216000000000001</v>
      </c>
      <c r="B142">
        <v>0.708009</v>
      </c>
    </row>
    <row r="143" spans="1:2">
      <c r="A143">
        <v>29.303000000000001</v>
      </c>
      <c r="B143">
        <v>0.70798300000000003</v>
      </c>
    </row>
    <row r="144" spans="1:2">
      <c r="A144">
        <v>29.393999999999998</v>
      </c>
      <c r="B144">
        <v>0.70796599999999998</v>
      </c>
    </row>
    <row r="145" spans="1:2">
      <c r="A145">
        <v>29.481000000000002</v>
      </c>
      <c r="B145">
        <v>0.70796999999999999</v>
      </c>
    </row>
    <row r="146" spans="1:2">
      <c r="A146">
        <v>29.832000000000001</v>
      </c>
      <c r="B146">
        <v>0.707986</v>
      </c>
    </row>
    <row r="147" spans="1:2">
      <c r="A147">
        <v>29.920999999999999</v>
      </c>
      <c r="B147">
        <v>0.70797200000000005</v>
      </c>
    </row>
    <row r="148" spans="1:2">
      <c r="A148">
        <v>30.009</v>
      </c>
      <c r="B148">
        <v>0.70792900000000003</v>
      </c>
    </row>
    <row r="149" spans="1:2">
      <c r="A149">
        <v>30.126000000000001</v>
      </c>
      <c r="B149">
        <v>0.70795699999999995</v>
      </c>
    </row>
    <row r="150" spans="1:2">
      <c r="A150">
        <v>30.306999999999999</v>
      </c>
      <c r="B150">
        <v>0.70796800000000004</v>
      </c>
    </row>
    <row r="151" spans="1:2">
      <c r="A151">
        <v>30.488</v>
      </c>
      <c r="B151">
        <v>0.70793200000000001</v>
      </c>
    </row>
    <row r="152" spans="1:2">
      <c r="A152">
        <v>30.667000000000002</v>
      </c>
      <c r="B152">
        <v>0.70792600000000006</v>
      </c>
    </row>
    <row r="153" spans="1:2">
      <c r="A153">
        <v>30.85</v>
      </c>
      <c r="B153">
        <v>0.70795300000000005</v>
      </c>
    </row>
    <row r="154" spans="1:2">
      <c r="A154">
        <v>31.018999999999998</v>
      </c>
      <c r="B154">
        <v>0.70796899999999996</v>
      </c>
    </row>
    <row r="155" spans="1:2">
      <c r="A155">
        <v>31.181999999999999</v>
      </c>
      <c r="B155">
        <v>0.70789599999999997</v>
      </c>
    </row>
    <row r="156" spans="1:2">
      <c r="A156">
        <v>31.341999999999999</v>
      </c>
      <c r="B156">
        <v>0.70789800000000003</v>
      </c>
    </row>
    <row r="157" spans="1:2">
      <c r="A157">
        <v>31.507000000000001</v>
      </c>
      <c r="B157">
        <v>0.70791599999999999</v>
      </c>
    </row>
    <row r="158" spans="1:2">
      <c r="A158">
        <v>31.67</v>
      </c>
      <c r="B158">
        <v>0.70792299999999997</v>
      </c>
    </row>
    <row r="159" spans="1:2">
      <c r="A159">
        <v>31.8</v>
      </c>
      <c r="B159">
        <v>0.70789000000000002</v>
      </c>
    </row>
    <row r="160" spans="1:2">
      <c r="A160">
        <v>31.963000000000001</v>
      </c>
      <c r="B160">
        <v>0.70789599999999997</v>
      </c>
    </row>
    <row r="161" spans="1:2">
      <c r="A161">
        <v>32.125999999999998</v>
      </c>
      <c r="B161">
        <v>0.70790799999999998</v>
      </c>
    </row>
    <row r="162" spans="1:2">
      <c r="A162">
        <v>32.290999999999997</v>
      </c>
      <c r="B162">
        <v>0.70789400000000002</v>
      </c>
    </row>
    <row r="163" spans="1:2">
      <c r="A163">
        <v>32.451000000000001</v>
      </c>
      <c r="B163">
        <v>0.70787199999999995</v>
      </c>
    </row>
    <row r="164" spans="1:2">
      <c r="A164">
        <v>32.616</v>
      </c>
      <c r="B164">
        <v>0.70786000000000004</v>
      </c>
    </row>
    <row r="165" spans="1:2">
      <c r="A165">
        <v>32.774000000000001</v>
      </c>
      <c r="B165">
        <v>0.707843</v>
      </c>
    </row>
    <row r="166" spans="1:2">
      <c r="A166">
        <v>32.942</v>
      </c>
      <c r="B166">
        <v>0.70782999999999996</v>
      </c>
    </row>
    <row r="167" spans="1:2">
      <c r="A167">
        <v>33.088000000000001</v>
      </c>
      <c r="B167">
        <v>0.707843</v>
      </c>
    </row>
    <row r="168" spans="1:2">
      <c r="A168">
        <v>33.215000000000003</v>
      </c>
      <c r="B168">
        <v>0.70785699999999996</v>
      </c>
    </row>
    <row r="169" spans="1:2">
      <c r="A169">
        <v>33.335999999999999</v>
      </c>
      <c r="B169">
        <v>0.70782199999999995</v>
      </c>
    </row>
    <row r="170" spans="1:2">
      <c r="A170">
        <v>33.463999999999999</v>
      </c>
      <c r="B170">
        <v>0.70782400000000001</v>
      </c>
    </row>
    <row r="171" spans="1:2">
      <c r="A171">
        <v>33.768000000000001</v>
      </c>
      <c r="B171">
        <v>0.707789</v>
      </c>
    </row>
    <row r="172" spans="1:2">
      <c r="A172">
        <v>33.954999999999998</v>
      </c>
      <c r="B172">
        <v>0.70779099999999995</v>
      </c>
    </row>
    <row r="173" spans="1:2">
      <c r="A173">
        <v>34.15</v>
      </c>
      <c r="B173">
        <v>0.70776700000000003</v>
      </c>
    </row>
    <row r="174" spans="1:2">
      <c r="A174">
        <v>34.338999999999999</v>
      </c>
      <c r="B174">
        <v>0.70778200000000002</v>
      </c>
    </row>
    <row r="175" spans="1:2">
      <c r="A175">
        <v>34.533000000000001</v>
      </c>
      <c r="B175">
        <v>0.70778099999999999</v>
      </c>
    </row>
    <row r="176" spans="1:2">
      <c r="A176">
        <v>34.731000000000002</v>
      </c>
      <c r="B176">
        <v>0.70777500000000004</v>
      </c>
    </row>
    <row r="177" spans="1:2">
      <c r="A177">
        <v>34.956000000000003</v>
      </c>
      <c r="B177">
        <v>0.70777199999999996</v>
      </c>
    </row>
    <row r="178" spans="1:2">
      <c r="A178">
        <v>35.051000000000002</v>
      </c>
      <c r="B178">
        <v>0.70773200000000003</v>
      </c>
    </row>
    <row r="179" spans="1:2">
      <c r="A179">
        <v>35.146999999999998</v>
      </c>
      <c r="B179">
        <v>0.70775299999999997</v>
      </c>
    </row>
    <row r="180" spans="1:2">
      <c r="A180">
        <v>35.24</v>
      </c>
      <c r="B180">
        <v>0.70776799999999995</v>
      </c>
    </row>
    <row r="181" spans="1:2">
      <c r="A181">
        <v>35.335000000000001</v>
      </c>
      <c r="B181">
        <v>0.70774000000000004</v>
      </c>
    </row>
    <row r="182" spans="1:2">
      <c r="A182">
        <v>35.418999999999997</v>
      </c>
      <c r="B182">
        <v>0.70775600000000005</v>
      </c>
    </row>
    <row r="183" spans="1:2">
      <c r="A183">
        <v>35.573999999999998</v>
      </c>
      <c r="B183">
        <v>0.70778099999999999</v>
      </c>
    </row>
    <row r="184" spans="1:2">
      <c r="A184">
        <v>35.651000000000003</v>
      </c>
      <c r="B184">
        <v>0.70777500000000004</v>
      </c>
    </row>
    <row r="185" spans="1:2">
      <c r="A185">
        <v>35.734000000000002</v>
      </c>
      <c r="B185">
        <v>0.70777800000000002</v>
      </c>
    </row>
    <row r="186" spans="1:2">
      <c r="A186">
        <v>35.811</v>
      </c>
      <c r="B186">
        <v>0.70778700000000005</v>
      </c>
    </row>
    <row r="187" spans="1:2">
      <c r="A187">
        <v>35.895000000000003</v>
      </c>
      <c r="B187">
        <v>0.70774899999999996</v>
      </c>
    </row>
    <row r="188" spans="1:2">
      <c r="A188">
        <v>35.972000000000001</v>
      </c>
      <c r="B188">
        <v>0.70773699999999995</v>
      </c>
    </row>
    <row r="189" spans="1:2">
      <c r="A189">
        <v>36.267000000000003</v>
      </c>
      <c r="B189">
        <v>0.70775100000000002</v>
      </c>
    </row>
    <row r="190" spans="1:2">
      <c r="A190">
        <v>36.554000000000002</v>
      </c>
      <c r="B190">
        <v>0.70771899999999999</v>
      </c>
    </row>
    <row r="191" spans="1:2">
      <c r="A191">
        <v>36.71</v>
      </c>
      <c r="B191">
        <v>0.70774700000000001</v>
      </c>
    </row>
    <row r="192" spans="1:2">
      <c r="A192">
        <v>36.774000000000001</v>
      </c>
      <c r="B192">
        <v>0.70774000000000004</v>
      </c>
    </row>
    <row r="193" spans="1:2">
      <c r="A193">
        <v>36.844000000000001</v>
      </c>
      <c r="B193">
        <v>0.70774800000000004</v>
      </c>
    </row>
    <row r="194" spans="1:2">
      <c r="A194">
        <v>36.908000000000001</v>
      </c>
      <c r="B194">
        <v>0.70773200000000003</v>
      </c>
    </row>
    <row r="195" spans="1:2">
      <c r="A195">
        <v>36.978000000000002</v>
      </c>
      <c r="B195">
        <v>0.70771600000000001</v>
      </c>
    </row>
    <row r="196" spans="1:2">
      <c r="A196">
        <v>37.023000000000003</v>
      </c>
      <c r="B196">
        <v>0.70773600000000003</v>
      </c>
    </row>
    <row r="197" spans="1:2">
      <c r="A197">
        <v>37.090000000000003</v>
      </c>
      <c r="B197">
        <v>0.70774999999999999</v>
      </c>
    </row>
    <row r="198" spans="1:2">
      <c r="A198">
        <v>37.156999999999996</v>
      </c>
      <c r="B198">
        <v>0.70772900000000005</v>
      </c>
    </row>
    <row r="199" spans="1:2">
      <c r="A199">
        <v>37.223999999999997</v>
      </c>
      <c r="B199">
        <v>0.707708</v>
      </c>
    </row>
    <row r="200" spans="1:2">
      <c r="A200">
        <v>37.290999999999997</v>
      </c>
      <c r="B200">
        <v>0.70772900000000005</v>
      </c>
    </row>
    <row r="201" spans="1:2">
      <c r="A201">
        <v>37.424999999999997</v>
      </c>
      <c r="B201">
        <v>0.70773299999999995</v>
      </c>
    </row>
    <row r="202" spans="1:2">
      <c r="A202">
        <v>37.558999999999997</v>
      </c>
      <c r="B202">
        <v>0.70773299999999995</v>
      </c>
    </row>
    <row r="203" spans="1:2">
      <c r="A203">
        <v>37.692999999999998</v>
      </c>
      <c r="B203">
        <v>0.70771200000000001</v>
      </c>
    </row>
    <row r="204" spans="1:2">
      <c r="A204">
        <v>37.826999999999998</v>
      </c>
      <c r="B204">
        <v>0.70773200000000003</v>
      </c>
    </row>
    <row r="205" spans="1:2">
      <c r="A205">
        <v>37.936</v>
      </c>
      <c r="B205">
        <v>0.70773600000000003</v>
      </c>
    </row>
    <row r="206" spans="1:2">
      <c r="A206">
        <v>38.024000000000001</v>
      </c>
      <c r="B206">
        <v>0.70771799999999996</v>
      </c>
    </row>
    <row r="207" spans="1:2">
      <c r="A207">
        <v>38.158000000000001</v>
      </c>
      <c r="B207">
        <v>0.707704</v>
      </c>
    </row>
    <row r="208" spans="1:2">
      <c r="A208">
        <v>38.558</v>
      </c>
      <c r="B208">
        <v>0.70772599999999997</v>
      </c>
    </row>
    <row r="209" spans="1:2">
      <c r="A209">
        <v>38.902999999999999</v>
      </c>
      <c r="B209">
        <v>0.70771799999999996</v>
      </c>
    </row>
    <row r="210" spans="1:2">
      <c r="A210">
        <v>39.249000000000002</v>
      </c>
      <c r="B210">
        <v>0.70771899999999999</v>
      </c>
    </row>
    <row r="211" spans="1:2">
      <c r="A211">
        <v>39.421999999999997</v>
      </c>
      <c r="B211">
        <v>0.70770900000000003</v>
      </c>
    </row>
    <row r="212" spans="1:2">
      <c r="A212">
        <v>39.594000000000001</v>
      </c>
      <c r="B212">
        <v>0.70771899999999999</v>
      </c>
    </row>
    <row r="213" spans="1:2">
      <c r="A213">
        <v>39.758000000000003</v>
      </c>
      <c r="B213">
        <v>0.70771200000000001</v>
      </c>
    </row>
    <row r="214" spans="1:2">
      <c r="A214">
        <v>39.927999999999997</v>
      </c>
      <c r="B214">
        <v>0.70771399999999995</v>
      </c>
    </row>
    <row r="215" spans="1:2">
      <c r="A215">
        <v>40.103999999999999</v>
      </c>
      <c r="B215">
        <v>0.70769499999999996</v>
      </c>
    </row>
    <row r="216" spans="1:2">
      <c r="A216">
        <v>40.277999999999999</v>
      </c>
      <c r="B216">
        <v>0.70771700000000004</v>
      </c>
    </row>
    <row r="217" spans="1:2">
      <c r="A217">
        <v>41.58</v>
      </c>
      <c r="B217">
        <v>0.707735</v>
      </c>
    </row>
    <row r="218" spans="1:2">
      <c r="A218">
        <v>42.142000000000003</v>
      </c>
      <c r="B218">
        <v>0.70772699999999999</v>
      </c>
    </row>
    <row r="219" spans="1:2">
      <c r="A219">
        <v>42.707000000000001</v>
      </c>
      <c r="B219">
        <v>0.70774700000000001</v>
      </c>
    </row>
    <row r="220" spans="1:2">
      <c r="A220">
        <v>43.363999999999997</v>
      </c>
      <c r="B220">
        <v>0.70774400000000004</v>
      </c>
    </row>
    <row r="221" spans="1:2">
      <c r="A221">
        <v>43.698999999999998</v>
      </c>
      <c r="B221">
        <v>0.70774599999999999</v>
      </c>
    </row>
    <row r="222" spans="1:2">
      <c r="A222">
        <v>44.015999999999998</v>
      </c>
      <c r="B222">
        <v>0.70776700000000003</v>
      </c>
    </row>
    <row r="223" spans="1:2">
      <c r="A223">
        <v>44.314999999999998</v>
      </c>
      <c r="B223">
        <v>0.70775699999999997</v>
      </c>
    </row>
    <row r="224" spans="1:2">
      <c r="A224">
        <v>44.613999999999997</v>
      </c>
      <c r="B224">
        <v>0.70776099999999997</v>
      </c>
    </row>
    <row r="225" spans="1:2">
      <c r="A225">
        <v>44.912999999999997</v>
      </c>
      <c r="B225">
        <v>0.70775100000000002</v>
      </c>
    </row>
    <row r="226" spans="1:2">
      <c r="A226">
        <v>45.478999999999999</v>
      </c>
      <c r="B226">
        <v>0.70777100000000004</v>
      </c>
    </row>
    <row r="227" spans="1:2">
      <c r="A227">
        <v>45.777999999999999</v>
      </c>
      <c r="B227">
        <v>0.70773600000000003</v>
      </c>
    </row>
    <row r="228" spans="1:2">
      <c r="A228">
        <v>46.076999999999998</v>
      </c>
      <c r="B228">
        <v>0.70776799999999995</v>
      </c>
    </row>
    <row r="229" spans="1:2">
      <c r="A229">
        <v>46.228000000000002</v>
      </c>
      <c r="B229">
        <v>0.70774649999999995</v>
      </c>
    </row>
    <row r="230" spans="1:2">
      <c r="A230">
        <v>47.08</v>
      </c>
      <c r="B230">
        <v>0.70782699999999998</v>
      </c>
    </row>
    <row r="231" spans="1:2">
      <c r="A231">
        <v>47.34</v>
      </c>
      <c r="B231">
        <v>0.70784199999999997</v>
      </c>
    </row>
    <row r="232" spans="1:2">
      <c r="A232">
        <v>47.58</v>
      </c>
      <c r="B232">
        <v>0.70780299999999996</v>
      </c>
    </row>
    <row r="233" spans="1:2">
      <c r="A233">
        <v>47.82</v>
      </c>
      <c r="B233">
        <v>0.70779400000000003</v>
      </c>
    </row>
    <row r="234" spans="1:2">
      <c r="A234">
        <v>48.06</v>
      </c>
      <c r="B234">
        <v>0.70783499999999999</v>
      </c>
    </row>
    <row r="235" spans="1:2">
      <c r="A235">
        <v>48.28</v>
      </c>
      <c r="B235">
        <v>0.70779700000000001</v>
      </c>
    </row>
    <row r="236" spans="1:2">
      <c r="A236">
        <v>48.49</v>
      </c>
      <c r="B236">
        <v>0.70782199999999995</v>
      </c>
    </row>
    <row r="237" spans="1:2">
      <c r="A237">
        <v>48.69</v>
      </c>
      <c r="B237">
        <v>0.70782299999999998</v>
      </c>
    </row>
    <row r="238" spans="1:2">
      <c r="A238">
        <v>49.07</v>
      </c>
      <c r="B238">
        <v>0.70781000000000005</v>
      </c>
    </row>
    <row r="239" spans="1:2">
      <c r="A239">
        <v>49.24</v>
      </c>
      <c r="B239">
        <v>0.70781300000000003</v>
      </c>
    </row>
    <row r="240" spans="1:2">
      <c r="A240">
        <v>49.7</v>
      </c>
      <c r="B240">
        <v>0.70779800000000004</v>
      </c>
    </row>
    <row r="241" spans="1:2">
      <c r="A241">
        <v>49.83</v>
      </c>
      <c r="B241">
        <v>0.70781700000000003</v>
      </c>
    </row>
    <row r="242" spans="1:2">
      <c r="A242">
        <v>49.94</v>
      </c>
      <c r="B242">
        <v>0.70777000000000001</v>
      </c>
    </row>
    <row r="243" spans="1:2">
      <c r="A243">
        <v>50.24</v>
      </c>
      <c r="B243">
        <v>0.70775900000000003</v>
      </c>
    </row>
    <row r="244" spans="1:2">
      <c r="A244">
        <v>51.15</v>
      </c>
      <c r="B244">
        <v>0.70773799999999998</v>
      </c>
    </row>
    <row r="245" spans="1:2">
      <c r="A245">
        <v>51.22</v>
      </c>
      <c r="B245">
        <v>0.70773299999999995</v>
      </c>
    </row>
    <row r="246" spans="1:2">
      <c r="A246">
        <v>51.35</v>
      </c>
      <c r="B246">
        <v>0.70772800000000002</v>
      </c>
    </row>
    <row r="247" spans="1:2">
      <c r="A247">
        <v>51.55</v>
      </c>
      <c r="B247">
        <v>0.70771899999999999</v>
      </c>
    </row>
    <row r="248" spans="1:2">
      <c r="A248">
        <v>51.76</v>
      </c>
      <c r="B248">
        <v>0.70772500000000005</v>
      </c>
    </row>
    <row r="249" spans="1:2">
      <c r="A249">
        <v>51.99</v>
      </c>
      <c r="B249">
        <v>0.70772199999999996</v>
      </c>
    </row>
    <row r="250" spans="1:2">
      <c r="A250">
        <v>52.14</v>
      </c>
      <c r="B250">
        <v>0.70770999999999995</v>
      </c>
    </row>
    <row r="251" spans="1:2">
      <c r="A251">
        <v>52.28</v>
      </c>
      <c r="B251">
        <v>0.70777299999999999</v>
      </c>
    </row>
    <row r="252" spans="1:2">
      <c r="A252">
        <v>52.39</v>
      </c>
      <c r="B252">
        <v>0.70774199999999998</v>
      </c>
    </row>
    <row r="253" spans="1:2">
      <c r="A253">
        <v>52.68</v>
      </c>
      <c r="B253">
        <v>0.70773699999999995</v>
      </c>
    </row>
    <row r="254" spans="1:2">
      <c r="A254">
        <v>52.93</v>
      </c>
      <c r="B254">
        <v>0.70772199999999996</v>
      </c>
    </row>
    <row r="255" spans="1:2">
      <c r="A255">
        <v>53</v>
      </c>
      <c r="B255">
        <v>0.70777500000000004</v>
      </c>
    </row>
    <row r="256" spans="1:2">
      <c r="A256">
        <v>53.07</v>
      </c>
      <c r="B256">
        <v>0.70774099999999995</v>
      </c>
    </row>
    <row r="257" spans="1:2">
      <c r="A257">
        <v>53.195</v>
      </c>
      <c r="B257">
        <v>0.70774000000000004</v>
      </c>
    </row>
    <row r="258" spans="1:2">
      <c r="A258">
        <v>53.506999999999998</v>
      </c>
      <c r="B258">
        <v>0.70772999999999997</v>
      </c>
    </row>
    <row r="259" spans="1:2">
      <c r="A259">
        <v>53.878999999999998</v>
      </c>
      <c r="B259">
        <v>0.70774700000000001</v>
      </c>
    </row>
    <row r="260" spans="1:2">
      <c r="A260">
        <v>54.064999999999998</v>
      </c>
      <c r="B260">
        <v>0.70775999999999994</v>
      </c>
    </row>
    <row r="261" spans="1:2">
      <c r="A261">
        <v>54.155999999999999</v>
      </c>
      <c r="B261">
        <v>0.70774700000000001</v>
      </c>
    </row>
    <row r="262" spans="1:2">
      <c r="A262">
        <v>54.253999999999998</v>
      </c>
      <c r="B262">
        <v>0.70774899999999996</v>
      </c>
    </row>
    <row r="263" spans="1:2">
      <c r="A263">
        <v>54.351999999999997</v>
      </c>
      <c r="B263">
        <v>0.70779000000000003</v>
      </c>
    </row>
    <row r="264" spans="1:2">
      <c r="A264">
        <v>54.447000000000003</v>
      </c>
      <c r="B264">
        <v>0.70779899999999996</v>
      </c>
    </row>
    <row r="265" spans="1:2">
      <c r="A265">
        <v>54.529000000000003</v>
      </c>
      <c r="B265">
        <v>0.70779700000000001</v>
      </c>
    </row>
    <row r="266" spans="1:2">
      <c r="A266">
        <v>54.63</v>
      </c>
      <c r="B266">
        <v>0.70776099999999997</v>
      </c>
    </row>
    <row r="267" spans="1:2">
      <c r="A267">
        <v>54.752000000000002</v>
      </c>
      <c r="B267">
        <v>0.707758</v>
      </c>
    </row>
    <row r="268" spans="1:2">
      <c r="A268">
        <v>54.853999999999999</v>
      </c>
      <c r="B268">
        <v>0.70779999999999998</v>
      </c>
    </row>
    <row r="269" spans="1:2">
      <c r="A269">
        <v>55.021999999999998</v>
      </c>
      <c r="B269">
        <v>0.70783200000000002</v>
      </c>
    </row>
    <row r="270" spans="1:2">
      <c r="A270">
        <v>55.087000000000003</v>
      </c>
      <c r="B270">
        <v>0.70782999999999996</v>
      </c>
    </row>
    <row r="271" spans="1:2">
      <c r="A271">
        <v>55.319000000000003</v>
      </c>
      <c r="B271">
        <v>0.70781099999999997</v>
      </c>
    </row>
    <row r="272" spans="1:2">
      <c r="A272">
        <v>55.377000000000002</v>
      </c>
      <c r="B272">
        <v>0.70775600000000005</v>
      </c>
    </row>
    <row r="273" spans="1:2">
      <c r="A273">
        <v>55.436</v>
      </c>
      <c r="B273">
        <v>0.70776600000000001</v>
      </c>
    </row>
    <row r="274" spans="1:2">
      <c r="A274">
        <v>55.497</v>
      </c>
      <c r="B274">
        <v>0.70776499999999998</v>
      </c>
    </row>
    <row r="275" spans="1:2">
      <c r="A275">
        <v>55.558999999999997</v>
      </c>
      <c r="B275">
        <v>0.70776099999999997</v>
      </c>
    </row>
    <row r="276" spans="1:2">
      <c r="A276">
        <v>55.616999999999997</v>
      </c>
      <c r="B276">
        <v>0.70776799999999995</v>
      </c>
    </row>
    <row r="277" spans="1:2">
      <c r="A277">
        <v>55.676000000000002</v>
      </c>
      <c r="B277">
        <v>0.70776099999999997</v>
      </c>
    </row>
    <row r="278" spans="1:2">
      <c r="A278">
        <v>55.796999999999997</v>
      </c>
      <c r="B278">
        <v>0.707758</v>
      </c>
    </row>
    <row r="279" spans="1:2">
      <c r="A279">
        <v>55.854999999999997</v>
      </c>
      <c r="B279">
        <v>0.707758</v>
      </c>
    </row>
    <row r="280" spans="1:2">
      <c r="A280">
        <v>55.918999999999997</v>
      </c>
      <c r="B280">
        <v>0.70776499999999998</v>
      </c>
    </row>
    <row r="281" spans="1:2">
      <c r="A281">
        <v>55.98</v>
      </c>
      <c r="B281">
        <v>0.70777999999999996</v>
      </c>
    </row>
    <row r="282" spans="1:2">
      <c r="A282">
        <v>56.042999999999999</v>
      </c>
      <c r="B282">
        <v>0.70782</v>
      </c>
    </row>
    <row r="283" spans="1:2">
      <c r="A283">
        <v>56.103000000000002</v>
      </c>
      <c r="B283">
        <v>0.70777000000000001</v>
      </c>
    </row>
    <row r="284" spans="1:2">
      <c r="A284">
        <v>56.332000000000001</v>
      </c>
      <c r="B284">
        <v>0.70777999999999996</v>
      </c>
    </row>
    <row r="285" spans="1:2">
      <c r="A285">
        <v>56.387999999999998</v>
      </c>
      <c r="B285">
        <v>0.70776899999999998</v>
      </c>
    </row>
    <row r="286" spans="1:2">
      <c r="A286">
        <v>56.448999999999998</v>
      </c>
      <c r="B286">
        <v>0.70777900000000005</v>
      </c>
    </row>
    <row r="287" spans="1:2">
      <c r="A287">
        <v>56.609000000000002</v>
      </c>
      <c r="B287">
        <v>0.70777400000000001</v>
      </c>
    </row>
    <row r="288" spans="1:2">
      <c r="A288">
        <v>56.683999999999997</v>
      </c>
      <c r="B288">
        <v>0.70777999999999996</v>
      </c>
    </row>
    <row r="289" spans="1:2">
      <c r="A289">
        <v>56.753999999999998</v>
      </c>
      <c r="B289">
        <v>0.70779999999999998</v>
      </c>
    </row>
    <row r="290" spans="1:2">
      <c r="A290">
        <v>56.948</v>
      </c>
      <c r="B290">
        <v>0.70780600000000005</v>
      </c>
    </row>
    <row r="291" spans="1:2">
      <c r="A291">
        <v>57.131</v>
      </c>
      <c r="B291">
        <v>0.70778200000000002</v>
      </c>
    </row>
    <row r="292" spans="1:2">
      <c r="A292">
        <v>57.276000000000003</v>
      </c>
      <c r="B292">
        <v>0.70778399999999997</v>
      </c>
    </row>
    <row r="293" spans="1:2">
      <c r="A293">
        <v>57.62</v>
      </c>
      <c r="B293">
        <v>0.70779800000000004</v>
      </c>
    </row>
    <row r="294" spans="1:2">
      <c r="A294">
        <v>58.606999999999999</v>
      </c>
      <c r="B294">
        <v>0.70783099999999999</v>
      </c>
    </row>
    <row r="295" spans="1:2">
      <c r="A295">
        <v>58.993000000000002</v>
      </c>
      <c r="B295">
        <v>0.70781799999999995</v>
      </c>
    </row>
    <row r="296" spans="1:2">
      <c r="A296">
        <v>59.216000000000001</v>
      </c>
      <c r="B296">
        <v>0.707812</v>
      </c>
    </row>
    <row r="297" spans="1:2">
      <c r="A297">
        <v>59.488999999999997</v>
      </c>
      <c r="B297">
        <v>0.70780799999999999</v>
      </c>
    </row>
    <row r="298" spans="1:2">
      <c r="A298">
        <v>59.582000000000001</v>
      </c>
      <c r="B298">
        <v>0.70780500000000002</v>
      </c>
    </row>
    <row r="299" spans="1:2">
      <c r="A299">
        <v>59.665999999999997</v>
      </c>
      <c r="B299">
        <v>0.707847</v>
      </c>
    </row>
    <row r="300" spans="1:2">
      <c r="A300">
        <v>59.738</v>
      </c>
      <c r="B300">
        <v>0.70783300000000005</v>
      </c>
    </row>
    <row r="301" spans="1:2">
      <c r="A301">
        <v>59.883000000000003</v>
      </c>
      <c r="B301">
        <v>0.70787999999999995</v>
      </c>
    </row>
    <row r="302" spans="1:2">
      <c r="A302">
        <v>60.043999999999997</v>
      </c>
      <c r="B302">
        <v>0.70789299999999999</v>
      </c>
    </row>
    <row r="303" spans="1:2">
      <c r="A303">
        <v>60.158999999999999</v>
      </c>
      <c r="B303">
        <v>0.70783600000000002</v>
      </c>
    </row>
    <row r="304" spans="1:2">
      <c r="A304">
        <v>60.389000000000003</v>
      </c>
      <c r="B304">
        <v>0.70784100000000005</v>
      </c>
    </row>
    <row r="305" spans="1:2">
      <c r="A305">
        <v>60.832000000000001</v>
      </c>
      <c r="B305">
        <v>0.70782999999999996</v>
      </c>
    </row>
  </sheetData>
  <sortState ref="A2:B306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6"/>
  <sheetViews>
    <sheetView topLeftCell="A103" workbookViewId="0">
      <selection activeCell="P115" sqref="P115"/>
    </sheetView>
  </sheetViews>
  <sheetFormatPr baseColWidth="10" defaultColWidth="8.83203125" defaultRowHeight="15"/>
  <sheetData>
    <row r="1" spans="1:2">
      <c r="A1" s="33" t="s">
        <v>5</v>
      </c>
      <c r="B1" s="33" t="s">
        <v>4</v>
      </c>
    </row>
    <row r="2" spans="1:2">
      <c r="A2">
        <v>0.23799999999999999</v>
      </c>
      <c r="B2">
        <v>0.92200000000000004</v>
      </c>
    </row>
    <row r="3" spans="1:2">
      <c r="A3">
        <v>0.40121063558368097</v>
      </c>
      <c r="B3">
        <v>1.0265470382738999</v>
      </c>
    </row>
    <row r="4" spans="1:2">
      <c r="A4">
        <v>1.3235698741839399</v>
      </c>
      <c r="B4">
        <v>1.02231490173748</v>
      </c>
    </row>
    <row r="5" spans="1:2">
      <c r="A5">
        <v>1.83946571950273</v>
      </c>
      <c r="B5">
        <v>1</v>
      </c>
    </row>
    <row r="6" spans="1:2">
      <c r="A6">
        <v>2.66802571349958</v>
      </c>
      <c r="B6">
        <v>0.99384416503793505</v>
      </c>
    </row>
    <row r="7" spans="1:2">
      <c r="A7">
        <v>3.0950000000000002</v>
      </c>
      <c r="B7">
        <v>0.91600000000000004</v>
      </c>
    </row>
    <row r="8" spans="1:2">
      <c r="A8">
        <v>3.1995547662522799</v>
      </c>
      <c r="B8">
        <v>0.97460718078148301</v>
      </c>
    </row>
    <row r="9" spans="1:2">
      <c r="A9">
        <v>4.048</v>
      </c>
      <c r="B9">
        <v>0.89800000000000002</v>
      </c>
    </row>
    <row r="10" spans="1:2">
      <c r="A10">
        <v>4.1688136271542504</v>
      </c>
      <c r="B10">
        <v>0.95113805998861101</v>
      </c>
    </row>
    <row r="11" spans="1:2">
      <c r="A11">
        <v>4.62217664273743</v>
      </c>
      <c r="B11">
        <v>0.95113805998861101</v>
      </c>
    </row>
    <row r="12" spans="1:2">
      <c r="A12">
        <v>5.58630781160109</v>
      </c>
      <c r="B12">
        <v>0.90830576032256505</v>
      </c>
    </row>
    <row r="13" spans="1:2">
      <c r="A13">
        <v>6.21676380099552</v>
      </c>
      <c r="B13">
        <v>0.88765601194231902</v>
      </c>
    </row>
    <row r="14" spans="1:2">
      <c r="A14">
        <v>6.9050000000000002</v>
      </c>
      <c r="B14">
        <v>0.80300000000000005</v>
      </c>
    </row>
    <row r="15" spans="1:2">
      <c r="A15">
        <v>6.9515245503889496</v>
      </c>
      <c r="B15">
        <v>0.86880376737099596</v>
      </c>
    </row>
    <row r="16" spans="1:2">
      <c r="A16">
        <v>7.8895169964231204</v>
      </c>
      <c r="B16">
        <v>0.83956355130118898</v>
      </c>
    </row>
    <row r="17" spans="1:2">
      <c r="A17">
        <v>8.1709147302333704</v>
      </c>
      <c r="B17">
        <v>0.81994182735960797</v>
      </c>
    </row>
    <row r="18" spans="1:2">
      <c r="A18">
        <v>8.6711773681182596</v>
      </c>
      <c r="B18">
        <v>0.81994182735960797</v>
      </c>
    </row>
    <row r="19" spans="1:2">
      <c r="A19">
        <v>8.81</v>
      </c>
      <c r="B19">
        <v>0.78200000000000003</v>
      </c>
    </row>
    <row r="20" spans="1:2">
      <c r="A20">
        <v>9.5153705695490096</v>
      </c>
      <c r="B20">
        <v>0.78916265254928497</v>
      </c>
    </row>
    <row r="21" spans="1:2">
      <c r="A21">
        <v>9.7620000000000005</v>
      </c>
      <c r="B21">
        <v>0.76200000000000001</v>
      </c>
    </row>
    <row r="22" spans="1:2">
      <c r="A22">
        <v>10.468996223016999</v>
      </c>
      <c r="B22">
        <v>0.77146462703334895</v>
      </c>
    </row>
    <row r="23" spans="1:2">
      <c r="A23">
        <v>10.9848920683358</v>
      </c>
      <c r="B23">
        <v>0.747226026870219</v>
      </c>
    </row>
    <row r="24" spans="1:2">
      <c r="A24">
        <v>11.7978188548988</v>
      </c>
      <c r="B24">
        <v>0.71490789331937998</v>
      </c>
    </row>
    <row r="25" spans="1:2">
      <c r="A25">
        <v>12.3449811150854</v>
      </c>
      <c r="B25">
        <v>0.76300035396051002</v>
      </c>
    </row>
    <row r="26" spans="1:2">
      <c r="A26">
        <v>13.345506390855199</v>
      </c>
      <c r="B26">
        <v>0.79762692562212401</v>
      </c>
    </row>
    <row r="27" spans="1:2">
      <c r="A27">
        <v>13.970834688211299</v>
      </c>
      <c r="B27">
        <v>0.77569676356976802</v>
      </c>
    </row>
    <row r="28" spans="1:2">
      <c r="A28">
        <v>14.674329022736901</v>
      </c>
      <c r="B28">
        <v>0.77569676356976802</v>
      </c>
    </row>
    <row r="29" spans="1:2">
      <c r="A29">
        <v>15.252757697791299</v>
      </c>
      <c r="B29">
        <v>0.79762692562212401</v>
      </c>
    </row>
    <row r="30" spans="1:2">
      <c r="A30">
        <v>16.237649766127198</v>
      </c>
      <c r="B30">
        <v>0.79762692562212401</v>
      </c>
    </row>
    <row r="31" spans="1:2">
      <c r="A31">
        <v>17.050576552690099</v>
      </c>
      <c r="B31">
        <v>0.77146462703334895</v>
      </c>
    </row>
    <row r="32" spans="1:2">
      <c r="A32">
        <v>18.481077565722</v>
      </c>
      <c r="B32">
        <v>0.77011957709413803</v>
      </c>
    </row>
    <row r="33" spans="1:2">
      <c r="A33">
        <v>18.972085344806001</v>
      </c>
      <c r="B33">
        <v>0.73503131781036901</v>
      </c>
    </row>
    <row r="34" spans="1:2">
      <c r="A34">
        <v>19.837039445708999</v>
      </c>
      <c r="B34">
        <v>0.67310054017451704</v>
      </c>
    </row>
    <row r="35" spans="1:2">
      <c r="A35">
        <v>20.128942694914802</v>
      </c>
      <c r="B35">
        <v>0.69259299158189502</v>
      </c>
    </row>
    <row r="36" spans="1:2">
      <c r="A36">
        <v>20.5249005728007</v>
      </c>
      <c r="B36">
        <v>0.70644362024654095</v>
      </c>
    </row>
    <row r="37" spans="1:2">
      <c r="A37">
        <v>21.014782760949402</v>
      </c>
      <c r="B37">
        <v>0.70824112405546402</v>
      </c>
    </row>
    <row r="38" spans="1:2">
      <c r="A38">
        <v>22.390505015132899</v>
      </c>
      <c r="B38">
        <v>0.67104756921466902</v>
      </c>
    </row>
    <row r="39" spans="1:2">
      <c r="A39">
        <v>22.460916981415199</v>
      </c>
      <c r="B39">
        <v>0.627956724480216</v>
      </c>
    </row>
    <row r="40" spans="1:2">
      <c r="A40">
        <v>22.682283198679301</v>
      </c>
      <c r="B40">
        <v>0.42487880699918401</v>
      </c>
    </row>
    <row r="41" spans="1:2">
      <c r="A41">
        <v>23.516095950373899</v>
      </c>
      <c r="B41">
        <v>0.54466212160851901</v>
      </c>
    </row>
    <row r="42" spans="1:2">
      <c r="A42">
        <v>24.172690662597802</v>
      </c>
      <c r="B42">
        <v>0.58775296634297203</v>
      </c>
    </row>
    <row r="43" spans="1:2">
      <c r="A43">
        <v>25.102929037744801</v>
      </c>
      <c r="B43">
        <v>0.613530525246618</v>
      </c>
    </row>
    <row r="44" spans="1:2">
      <c r="A44">
        <v>25.337427149253301</v>
      </c>
      <c r="B44">
        <v>0.61660844272765003</v>
      </c>
    </row>
    <row r="45" spans="1:2">
      <c r="A45">
        <v>26.408239325645901</v>
      </c>
      <c r="B45">
        <v>0.59198510287939099</v>
      </c>
    </row>
    <row r="46" spans="1:2">
      <c r="A46">
        <v>26.799069511493499</v>
      </c>
      <c r="B46">
        <v>0.62199479831945603</v>
      </c>
    </row>
    <row r="47" spans="1:2">
      <c r="A47">
        <v>28.0601065559418</v>
      </c>
      <c r="B47">
        <v>0.59621723941581095</v>
      </c>
    </row>
    <row r="48" spans="1:2">
      <c r="A48">
        <v>28.193051351959699</v>
      </c>
      <c r="B48">
        <v>0.37582603610397203</v>
      </c>
    </row>
    <row r="49" spans="1:2">
      <c r="A49">
        <v>28.232071837714798</v>
      </c>
      <c r="B49">
        <v>0.46104433740131401</v>
      </c>
    </row>
    <row r="50" spans="1:2">
      <c r="A50">
        <v>28.629655569173799</v>
      </c>
      <c r="B50">
        <v>0.57383770141122503</v>
      </c>
    </row>
    <row r="51" spans="1:2">
      <c r="A51">
        <v>29.2028314865304</v>
      </c>
      <c r="B51">
        <v>0.61513412025423597</v>
      </c>
    </row>
    <row r="52" spans="1:2">
      <c r="A52">
        <v>30.3388028715075</v>
      </c>
      <c r="B52">
        <v>0.57383770141122503</v>
      </c>
    </row>
    <row r="53" spans="1:2">
      <c r="A53">
        <v>30.475999999999999</v>
      </c>
      <c r="B53">
        <v>0.72299999999999998</v>
      </c>
    </row>
    <row r="54" spans="1:2">
      <c r="A54">
        <v>30.839065509392402</v>
      </c>
      <c r="B54">
        <v>0.57928869327013299</v>
      </c>
    </row>
    <row r="55" spans="1:2">
      <c r="A55">
        <v>30.952000000000002</v>
      </c>
      <c r="B55">
        <v>0.68200000000000005</v>
      </c>
    </row>
    <row r="56" spans="1:2">
      <c r="A56">
        <v>31.428000000000001</v>
      </c>
      <c r="B56">
        <v>0.67300000000000004</v>
      </c>
    </row>
    <row r="57" spans="1:2">
      <c r="A57">
        <v>31.610345431351401</v>
      </c>
      <c r="B57">
        <v>0.565373428338386</v>
      </c>
    </row>
    <row r="58" spans="1:2">
      <c r="A58">
        <v>31.905000000000001</v>
      </c>
      <c r="B58">
        <v>0.622</v>
      </c>
    </row>
    <row r="59" spans="1:2">
      <c r="A59">
        <v>32.540458740838901</v>
      </c>
      <c r="B59">
        <v>0.53690269163883697</v>
      </c>
    </row>
    <row r="60" spans="1:2">
      <c r="A60">
        <v>33.064233722704401</v>
      </c>
      <c r="B60">
        <v>0.52440019083088296</v>
      </c>
    </row>
    <row r="61" spans="1:2">
      <c r="A61">
        <v>34.455589184321703</v>
      </c>
      <c r="B61">
        <v>0.509395343110851</v>
      </c>
    </row>
    <row r="62" spans="1:2">
      <c r="A62">
        <v>35.018384651942199</v>
      </c>
      <c r="B62">
        <v>0.29663429723449097</v>
      </c>
    </row>
    <row r="63" spans="1:2">
      <c r="A63">
        <v>35.252882763450799</v>
      </c>
      <c r="B63">
        <v>0.39743609473829999</v>
      </c>
    </row>
    <row r="64" spans="1:2">
      <c r="A64">
        <v>35.381</v>
      </c>
      <c r="B64">
        <v>0.54900000000000004</v>
      </c>
    </row>
    <row r="65" spans="1:2">
      <c r="A65">
        <v>35.856999999999999</v>
      </c>
      <c r="B65">
        <v>0.436</v>
      </c>
    </row>
    <row r="66" spans="1:2">
      <c r="A66">
        <v>36.029290377448099</v>
      </c>
      <c r="B66">
        <v>0.47483032979885798</v>
      </c>
    </row>
    <row r="67" spans="1:2">
      <c r="A67">
        <v>36.528177293078798</v>
      </c>
      <c r="B67">
        <v>0.45425137352067602</v>
      </c>
    </row>
    <row r="68" spans="1:2">
      <c r="A68">
        <v>36.808999999999997</v>
      </c>
      <c r="B68">
        <v>0.45400000000000001</v>
      </c>
    </row>
    <row r="69" spans="1:2">
      <c r="A69">
        <v>37.020685860076497</v>
      </c>
      <c r="B69">
        <v>0.462715646593514</v>
      </c>
    </row>
    <row r="70" spans="1:2">
      <c r="A70">
        <v>37.286999999999999</v>
      </c>
      <c r="B70">
        <v>0.51300000000000001</v>
      </c>
    </row>
    <row r="71" spans="1:2">
      <c r="A71">
        <v>37.762</v>
      </c>
      <c r="B71">
        <v>0.53300000000000003</v>
      </c>
    </row>
    <row r="72" spans="1:2">
      <c r="A72">
        <v>37.927411891242897</v>
      </c>
      <c r="B72">
        <v>0.48079841179457899</v>
      </c>
    </row>
    <row r="73" spans="1:2">
      <c r="A73">
        <v>38.238</v>
      </c>
      <c r="B73">
        <v>0.58099999999999996</v>
      </c>
    </row>
    <row r="74" spans="1:2">
      <c r="A74">
        <v>38.750719127541899</v>
      </c>
      <c r="B74">
        <v>0.51901383523907696</v>
      </c>
    </row>
    <row r="75" spans="1:2">
      <c r="A75">
        <v>39.19</v>
      </c>
      <c r="B75">
        <v>0.54900000000000004</v>
      </c>
    </row>
    <row r="76" spans="1:2">
      <c r="A76">
        <v>39.574026363841</v>
      </c>
      <c r="B76">
        <v>0.52440019083088296</v>
      </c>
    </row>
    <row r="77" spans="1:2">
      <c r="A77">
        <v>40.143000000000001</v>
      </c>
      <c r="B77">
        <v>0.54800000000000004</v>
      </c>
    </row>
    <row r="78" spans="1:2">
      <c r="A78">
        <v>40.533530103304201</v>
      </c>
      <c r="B78">
        <v>0.55235691531109998</v>
      </c>
    </row>
    <row r="79" spans="1:2">
      <c r="A79">
        <v>41.094999999999999</v>
      </c>
      <c r="B79">
        <v>0.51900000000000002</v>
      </c>
    </row>
    <row r="80" spans="1:2">
      <c r="A80">
        <v>41.638360139073001</v>
      </c>
      <c r="B80">
        <v>0.55235691531109998</v>
      </c>
    </row>
    <row r="81" spans="1:2">
      <c r="A81">
        <v>42.048000000000002</v>
      </c>
      <c r="B81">
        <v>0.51600000000000001</v>
      </c>
    </row>
    <row r="82" spans="1:2">
      <c r="A82">
        <v>42.709172315465601</v>
      </c>
      <c r="B82">
        <v>0.56716785422982796</v>
      </c>
    </row>
    <row r="83" spans="1:2">
      <c r="A83">
        <v>43.608144275744699</v>
      </c>
      <c r="B83">
        <v>0.53100232382769796</v>
      </c>
    </row>
    <row r="84" spans="1:2">
      <c r="A84">
        <v>44.483603892043298</v>
      </c>
      <c r="B84">
        <v>0.51054956216623804</v>
      </c>
    </row>
    <row r="85" spans="1:2">
      <c r="A85">
        <v>45.570049275869799</v>
      </c>
      <c r="B85">
        <v>0.46842210560334802</v>
      </c>
    </row>
    <row r="86" spans="1:2">
      <c r="A86">
        <v>46.758173040846401</v>
      </c>
      <c r="B86">
        <v>0.47438403176410798</v>
      </c>
    </row>
    <row r="87" spans="1:2">
      <c r="A87">
        <v>47</v>
      </c>
      <c r="B87">
        <v>0.47</v>
      </c>
    </row>
    <row r="88" spans="1:2">
      <c r="A88">
        <v>47.360114059881397</v>
      </c>
      <c r="B88">
        <v>0.47438403176410798</v>
      </c>
    </row>
    <row r="89" spans="1:2">
      <c r="A89">
        <v>47.951999999999998</v>
      </c>
      <c r="B89">
        <v>0.44600000000000001</v>
      </c>
    </row>
    <row r="90" spans="1:2">
      <c r="A90">
        <v>48.032341979539197</v>
      </c>
      <c r="B90">
        <v>0.45995783253050898</v>
      </c>
    </row>
    <row r="91" spans="1:2">
      <c r="A91">
        <v>48.7827359363665</v>
      </c>
      <c r="B91">
        <v>0.44418350544021901</v>
      </c>
    </row>
    <row r="92" spans="1:2">
      <c r="A92">
        <v>48.905000000000001</v>
      </c>
      <c r="B92">
        <v>0.46400000000000002</v>
      </c>
    </row>
    <row r="93" spans="1:2">
      <c r="A93">
        <v>49.856999999999999</v>
      </c>
      <c r="B93">
        <v>0.47</v>
      </c>
    </row>
    <row r="94" spans="1:2">
      <c r="A94">
        <v>49.962980564796503</v>
      </c>
      <c r="B94">
        <v>0.47015189522768802</v>
      </c>
    </row>
    <row r="95" spans="1:2">
      <c r="A95">
        <v>50.768153280472198</v>
      </c>
      <c r="B95">
        <v>0.46168762215484999</v>
      </c>
    </row>
    <row r="96" spans="1:2">
      <c r="A96">
        <v>50.808999999999997</v>
      </c>
      <c r="B96">
        <v>0.48799999999999999</v>
      </c>
    </row>
    <row r="97" spans="1:2">
      <c r="A97">
        <v>51.762</v>
      </c>
      <c r="B97">
        <v>0.46500000000000002</v>
      </c>
    </row>
    <row r="98" spans="1:2">
      <c r="A98">
        <v>51.872858250581501</v>
      </c>
      <c r="B98">
        <v>0.41218547530740701</v>
      </c>
    </row>
    <row r="99" spans="1:2">
      <c r="A99">
        <v>52.238</v>
      </c>
      <c r="B99">
        <v>0.46899999999999997</v>
      </c>
    </row>
    <row r="100" spans="1:2">
      <c r="A100">
        <v>52.713999999999999</v>
      </c>
      <c r="B100">
        <v>0.46700000000000003</v>
      </c>
    </row>
    <row r="101" spans="1:2">
      <c r="A101">
        <v>52.810850696615702</v>
      </c>
      <c r="B101">
        <v>0.36319426276181499</v>
      </c>
    </row>
    <row r="102" spans="1:2">
      <c r="A102">
        <v>53.191000000000003</v>
      </c>
      <c r="B102">
        <v>0.46100000000000002</v>
      </c>
    </row>
    <row r="103" spans="1:2">
      <c r="A103">
        <v>53.667000000000002</v>
      </c>
      <c r="B103">
        <v>0.376</v>
      </c>
    </row>
    <row r="104" spans="1:2">
      <c r="A104">
        <v>54.353285474874298</v>
      </c>
      <c r="B104">
        <v>0.33498207113067302</v>
      </c>
    </row>
    <row r="105" spans="1:2">
      <c r="A105">
        <v>54.619</v>
      </c>
      <c r="B105">
        <v>0.433</v>
      </c>
    </row>
    <row r="106" spans="1:2">
      <c r="A106">
        <v>54.8640536281547</v>
      </c>
      <c r="B106">
        <v>0.32882623616860801</v>
      </c>
    </row>
    <row r="107" spans="1:2">
      <c r="A107">
        <v>55.405963130643499</v>
      </c>
      <c r="B107">
        <v>0.31497560750396197</v>
      </c>
    </row>
    <row r="108" spans="1:2">
      <c r="A108">
        <v>55.570999999999998</v>
      </c>
      <c r="B108">
        <v>0.4415</v>
      </c>
    </row>
    <row r="109" spans="1:2">
      <c r="A109">
        <v>55.979139048000199</v>
      </c>
      <c r="B109">
        <v>0.34581634066390599</v>
      </c>
    </row>
    <row r="110" spans="1:2">
      <c r="A110">
        <v>57.323594887315799</v>
      </c>
      <c r="B110">
        <v>0.34754920820572799</v>
      </c>
    </row>
    <row r="111" spans="1:2">
      <c r="A111">
        <v>57.475999999999999</v>
      </c>
      <c r="B111">
        <v>0.35649999999999998</v>
      </c>
    </row>
    <row r="112" spans="1:2">
      <c r="A112">
        <v>58.429000000000002</v>
      </c>
      <c r="B112">
        <v>0.34200000000000003</v>
      </c>
    </row>
    <row r="113" spans="1:2">
      <c r="A113">
        <v>58.535230996273</v>
      </c>
      <c r="B113">
        <v>0.36524723372166301</v>
      </c>
    </row>
    <row r="114" spans="1:2">
      <c r="A114">
        <v>58.793116386102703</v>
      </c>
      <c r="B114">
        <v>0.37736499484448799</v>
      </c>
    </row>
    <row r="115" spans="1:2">
      <c r="A115">
        <v>59.381</v>
      </c>
      <c r="B115">
        <v>0.33700000000000002</v>
      </c>
    </row>
    <row r="116" spans="1:2">
      <c r="A116">
        <v>59.668576002401203</v>
      </c>
      <c r="B116">
        <v>0.38159713138090701</v>
      </c>
    </row>
    <row r="117" spans="1:2">
      <c r="A117">
        <v>60.332999999999998</v>
      </c>
      <c r="B117">
        <v>0.318</v>
      </c>
    </row>
    <row r="118" spans="1:2">
      <c r="A118">
        <v>60.794166937642203</v>
      </c>
      <c r="B118">
        <v>0.45444220440449901</v>
      </c>
    </row>
    <row r="119" spans="1:2">
      <c r="A119">
        <v>61.286000000000001</v>
      </c>
      <c r="B119">
        <v>0.375</v>
      </c>
    </row>
    <row r="120" spans="1:2">
      <c r="A120">
        <v>61.971910252882701</v>
      </c>
      <c r="B120">
        <v>0.43943735668446698</v>
      </c>
    </row>
    <row r="121" spans="1:2">
      <c r="A121">
        <v>62.238</v>
      </c>
      <c r="B121">
        <v>0.36099999999999999</v>
      </c>
    </row>
    <row r="122" spans="1:2">
      <c r="A122">
        <v>63.034968358388099</v>
      </c>
      <c r="B122">
        <v>0.54395727850536302</v>
      </c>
    </row>
    <row r="123" spans="1:2">
      <c r="A123">
        <v>64.014607669026205</v>
      </c>
      <c r="B123">
        <v>0.32036196309576898</v>
      </c>
    </row>
    <row r="124" spans="1:2">
      <c r="A124">
        <v>64.577403136646694</v>
      </c>
      <c r="B124">
        <v>0.228793918035057</v>
      </c>
    </row>
    <row r="125" spans="1:2">
      <c r="A125">
        <v>64.856999999999999</v>
      </c>
      <c r="B125">
        <v>0.39600000000000002</v>
      </c>
    </row>
    <row r="126" spans="1:2">
      <c r="A126">
        <v>65.094999999999999</v>
      </c>
      <c r="B126">
        <v>0.29099999999999998</v>
      </c>
    </row>
    <row r="127" spans="1:2">
      <c r="A127">
        <v>65.332999999999998</v>
      </c>
      <c r="B127">
        <v>0.188</v>
      </c>
    </row>
    <row r="128" spans="1:2">
      <c r="A128">
        <v>65.570999999999998</v>
      </c>
      <c r="B128">
        <v>0.33900000000000002</v>
      </c>
    </row>
    <row r="129" spans="1:2">
      <c r="A129">
        <v>65.598814377548194</v>
      </c>
      <c r="B129">
        <v>0.48804382954492898</v>
      </c>
    </row>
    <row r="130" spans="1:2">
      <c r="A130">
        <v>66.048000000000002</v>
      </c>
      <c r="B130">
        <v>0.49199999999999999</v>
      </c>
    </row>
    <row r="131" spans="1:2">
      <c r="A131">
        <v>66.522999999999996</v>
      </c>
      <c r="B131">
        <v>0.61099999999999999</v>
      </c>
    </row>
    <row r="132" spans="1:2">
      <c r="A132">
        <v>66.7765576927887</v>
      </c>
      <c r="B132">
        <v>0.49471059880884599</v>
      </c>
    </row>
    <row r="133" spans="1:2">
      <c r="A133">
        <v>67.475999999999999</v>
      </c>
      <c r="B133">
        <v>0.53600000000000003</v>
      </c>
    </row>
    <row r="134" spans="1:2">
      <c r="A134">
        <v>68.204307261312096</v>
      </c>
      <c r="B134">
        <v>0.53780144354329795</v>
      </c>
    </row>
    <row r="135" spans="1:2">
      <c r="A135">
        <v>68.429000000000002</v>
      </c>
      <c r="B135">
        <v>0.54800000000000004</v>
      </c>
    </row>
    <row r="136" spans="1:2">
      <c r="A136">
        <v>68.905000000000001</v>
      </c>
      <c r="B136">
        <v>0.56899999999999995</v>
      </c>
    </row>
    <row r="137" spans="1:2">
      <c r="A137">
        <v>69.371670126816497</v>
      </c>
      <c r="B137">
        <v>0.54524077009495298</v>
      </c>
    </row>
    <row r="138" spans="1:2">
      <c r="A138">
        <v>69.381</v>
      </c>
      <c r="B138">
        <v>0.626</v>
      </c>
    </row>
    <row r="139" spans="1:2">
      <c r="A139">
        <v>70.278396157982897</v>
      </c>
      <c r="B139">
        <v>0.55088259283768604</v>
      </c>
    </row>
    <row r="140" spans="1:2">
      <c r="A140">
        <v>70.332999999999998</v>
      </c>
      <c r="B140">
        <v>0.52700000000000002</v>
      </c>
    </row>
    <row r="141" spans="1:2">
      <c r="A141">
        <v>71.685384827034099</v>
      </c>
      <c r="B141">
        <v>0.58012280890749301</v>
      </c>
    </row>
    <row r="142" spans="1:2">
      <c r="A142">
        <v>72.238</v>
      </c>
      <c r="B142">
        <v>0.59199999999999997</v>
      </c>
    </row>
    <row r="143" spans="1:2">
      <c r="A143">
        <v>72.740563795992898</v>
      </c>
      <c r="B143">
        <v>0.62398313301220398</v>
      </c>
    </row>
    <row r="144" spans="1:2">
      <c r="A144">
        <v>73.459691337952407</v>
      </c>
      <c r="B144">
        <v>0.62398313301220398</v>
      </c>
    </row>
    <row r="145" spans="1:2">
      <c r="A145">
        <v>74.358663298231505</v>
      </c>
      <c r="B145">
        <v>0.61032641314886305</v>
      </c>
    </row>
    <row r="146" spans="1:2">
      <c r="A146">
        <v>75.1090572550589</v>
      </c>
      <c r="B146">
        <v>0.585703073300604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9"/>
  <sheetViews>
    <sheetView topLeftCell="A100" workbookViewId="0">
      <selection activeCell="D12" sqref="D12"/>
    </sheetView>
  </sheetViews>
  <sheetFormatPr baseColWidth="10" defaultColWidth="8.83203125" defaultRowHeight="15"/>
  <cols>
    <col min="1" max="1" width="11.5" style="33" customWidth="1"/>
    <col min="2" max="2" width="10.6640625" style="33" bestFit="1" customWidth="1"/>
  </cols>
  <sheetData>
    <row r="1" spans="1:2">
      <c r="A1" s="33" t="s">
        <v>5</v>
      </c>
      <c r="B1" s="33" t="s">
        <v>4</v>
      </c>
    </row>
    <row r="2" spans="1:2">
      <c r="A2">
        <v>2.8999999999999998E-3</v>
      </c>
      <c r="B2">
        <v>0.97699999999999998</v>
      </c>
    </row>
    <row r="3" spans="1:2">
      <c r="A3">
        <v>6.4000000000000003E-3</v>
      </c>
      <c r="B3">
        <v>1</v>
      </c>
    </row>
    <row r="4" spans="1:2">
      <c r="A4">
        <v>1.15E-2</v>
      </c>
      <c r="B4">
        <v>1.042</v>
      </c>
    </row>
    <row r="5" spans="1:2">
      <c r="A5">
        <v>1.4200000000000001E-2</v>
      </c>
      <c r="B5">
        <v>0.93500000000000005</v>
      </c>
    </row>
    <row r="6" spans="1:2">
      <c r="A6">
        <v>1.6400000000000001E-2</v>
      </c>
      <c r="B6">
        <v>0.94499999999999995</v>
      </c>
    </row>
    <row r="7" spans="1:2">
      <c r="A7">
        <v>1.7999999999999999E-2</v>
      </c>
      <c r="B7">
        <v>1</v>
      </c>
    </row>
    <row r="8" spans="1:2">
      <c r="A8">
        <v>1.9400000000000001E-2</v>
      </c>
      <c r="B8">
        <v>0.99099999999999999</v>
      </c>
    </row>
    <row r="9" spans="1:2">
      <c r="A9">
        <v>2.06E-2</v>
      </c>
      <c r="B9">
        <v>0.94</v>
      </c>
    </row>
    <row r="10" spans="1:2">
      <c r="A10">
        <v>2.12E-2</v>
      </c>
      <c r="B10">
        <v>0.98199999999999998</v>
      </c>
    </row>
    <row r="11" spans="1:2">
      <c r="A11">
        <v>2.18E-2</v>
      </c>
      <c r="B11">
        <v>0.95899999999999996</v>
      </c>
    </row>
    <row r="12" spans="1:2">
      <c r="A12">
        <v>0.104</v>
      </c>
      <c r="B12">
        <v>0.88375000000000004</v>
      </c>
    </row>
    <row r="13" spans="1:2">
      <c r="A13">
        <v>0.23799999999999999</v>
      </c>
      <c r="B13">
        <v>0.92200000000000004</v>
      </c>
    </row>
    <row r="14" spans="1:2">
      <c r="A14">
        <v>1.06</v>
      </c>
      <c r="B14">
        <v>0.93164999999999998</v>
      </c>
    </row>
    <row r="15" spans="1:2">
      <c r="A15">
        <v>3.0950000000000002</v>
      </c>
      <c r="B15">
        <v>0.91600000000000004</v>
      </c>
    </row>
    <row r="16" spans="1:2">
      <c r="A16">
        <v>4.048</v>
      </c>
      <c r="B16">
        <v>0.89800000000000002</v>
      </c>
    </row>
    <row r="17" spans="1:2">
      <c r="A17">
        <v>6.34</v>
      </c>
      <c r="B17">
        <v>0.83274999999999999</v>
      </c>
    </row>
    <row r="18" spans="1:2">
      <c r="A18">
        <v>6.9050000000000002</v>
      </c>
      <c r="B18">
        <v>0.80300000000000005</v>
      </c>
    </row>
    <row r="19" spans="1:2">
      <c r="A19">
        <v>8.81</v>
      </c>
      <c r="B19">
        <v>0.78200000000000003</v>
      </c>
    </row>
    <row r="20" spans="1:2">
      <c r="A20">
        <v>9.7620000000000005</v>
      </c>
      <c r="B20">
        <v>0.76200000000000001</v>
      </c>
    </row>
    <row r="21" spans="1:2">
      <c r="A21">
        <v>30.475999999999999</v>
      </c>
      <c r="B21">
        <v>0.72299999999999998</v>
      </c>
    </row>
    <row r="22" spans="1:2">
      <c r="A22">
        <v>30.952000000000002</v>
      </c>
      <c r="B22">
        <v>0.68200000000000005</v>
      </c>
    </row>
    <row r="23" spans="1:2">
      <c r="A23">
        <v>31.428000000000001</v>
      </c>
      <c r="B23">
        <v>0.67300000000000004</v>
      </c>
    </row>
    <row r="24" spans="1:2">
      <c r="A24">
        <v>31.905000000000001</v>
      </c>
      <c r="B24">
        <v>0.622</v>
      </c>
    </row>
    <row r="25" spans="1:2">
      <c r="A25">
        <v>32.44</v>
      </c>
      <c r="B25">
        <v>0.60650000000000004</v>
      </c>
    </row>
    <row r="26" spans="1:2">
      <c r="A26">
        <v>32.6</v>
      </c>
      <c r="B26">
        <v>0.61099999999999999</v>
      </c>
    </row>
    <row r="27" spans="1:2">
      <c r="A27">
        <v>32.74</v>
      </c>
      <c r="B27">
        <v>0.57349999999999901</v>
      </c>
    </row>
    <row r="28" spans="1:2">
      <c r="A28">
        <v>32.92</v>
      </c>
      <c r="B28">
        <v>0.55000000000000004</v>
      </c>
    </row>
    <row r="29" spans="1:2">
      <c r="A29">
        <v>32.99</v>
      </c>
      <c r="B29">
        <v>0.41849999999999998</v>
      </c>
    </row>
    <row r="30" spans="1:2">
      <c r="A30">
        <v>33.020000000000003</v>
      </c>
      <c r="B30">
        <v>0.55700000000000005</v>
      </c>
    </row>
    <row r="31" spans="1:2">
      <c r="A31">
        <v>33.119999999999997</v>
      </c>
      <c r="B31">
        <v>0.48399999999999999</v>
      </c>
    </row>
    <row r="32" spans="1:2">
      <c r="A32">
        <v>33.35</v>
      </c>
      <c r="B32">
        <v>0.49299999999999999</v>
      </c>
    </row>
    <row r="33" spans="1:2">
      <c r="A33">
        <v>33.380000000000003</v>
      </c>
      <c r="B33">
        <v>0.47599999999999998</v>
      </c>
    </row>
    <row r="34" spans="1:2">
      <c r="A34">
        <v>33.4</v>
      </c>
      <c r="B34">
        <v>0.38300000000000001</v>
      </c>
    </row>
    <row r="35" spans="1:2">
      <c r="A35">
        <v>33.409999999999997</v>
      </c>
      <c r="B35">
        <v>0.46699999999999903</v>
      </c>
    </row>
    <row r="36" spans="1:2">
      <c r="A36">
        <v>33.479999999999997</v>
      </c>
      <c r="B36">
        <v>0.47499999999999998</v>
      </c>
    </row>
    <row r="37" spans="1:2">
      <c r="A37">
        <v>33.520000000000003</v>
      </c>
      <c r="B37">
        <v>0.55449999999999999</v>
      </c>
    </row>
    <row r="38" spans="1:2">
      <c r="A38">
        <v>33.56</v>
      </c>
      <c r="B38">
        <v>0.47299999999999998</v>
      </c>
    </row>
    <row r="39" spans="1:2">
      <c r="A39">
        <v>33.590000000000003</v>
      </c>
      <c r="B39">
        <v>0.49399999999999999</v>
      </c>
    </row>
    <row r="40" spans="1:2">
      <c r="A40">
        <v>33.6</v>
      </c>
      <c r="B40">
        <v>0.46350000000000002</v>
      </c>
    </row>
    <row r="41" spans="1:2">
      <c r="A41">
        <v>33.68</v>
      </c>
      <c r="B41">
        <v>0.46150000000000002</v>
      </c>
    </row>
    <row r="42" spans="1:2">
      <c r="A42">
        <v>33.71</v>
      </c>
      <c r="B42">
        <v>0.47599999999999998</v>
      </c>
    </row>
    <row r="43" spans="1:2">
      <c r="A43">
        <v>33.72</v>
      </c>
      <c r="B43">
        <v>0.53500000000000003</v>
      </c>
    </row>
    <row r="44" spans="1:2">
      <c r="A44">
        <v>33.79</v>
      </c>
      <c r="B44">
        <v>0.38150000000000001</v>
      </c>
    </row>
    <row r="45" spans="1:2">
      <c r="A45">
        <v>33.840000000000003</v>
      </c>
      <c r="B45">
        <v>0.35</v>
      </c>
    </row>
    <row r="46" spans="1:2">
      <c r="A46">
        <v>33.85</v>
      </c>
      <c r="B46">
        <v>0.39700000000000002</v>
      </c>
    </row>
    <row r="47" spans="1:2">
      <c r="A47">
        <v>33.9</v>
      </c>
      <c r="B47">
        <v>0.39300000000000002</v>
      </c>
    </row>
    <row r="48" spans="1:2">
      <c r="A48">
        <v>33.94</v>
      </c>
      <c r="B48">
        <v>0.377</v>
      </c>
    </row>
    <row r="49" spans="1:2">
      <c r="A49">
        <v>33.950000000000003</v>
      </c>
      <c r="B49">
        <v>0.52100000000000002</v>
      </c>
    </row>
    <row r="50" spans="1:2">
      <c r="A50">
        <v>34</v>
      </c>
      <c r="B50">
        <v>0.68599999999999905</v>
      </c>
    </row>
    <row r="51" spans="1:2">
      <c r="A51">
        <v>34.020000000000003</v>
      </c>
      <c r="B51">
        <v>0.35099999999999998</v>
      </c>
    </row>
    <row r="52" spans="1:2">
      <c r="A52">
        <v>34.03</v>
      </c>
      <c r="B52">
        <v>0.309</v>
      </c>
    </row>
    <row r="53" spans="1:2">
      <c r="A53">
        <v>34.049999999999997</v>
      </c>
      <c r="B53">
        <v>0.36399999999999999</v>
      </c>
    </row>
    <row r="54" spans="1:2">
      <c r="A54">
        <v>34.07</v>
      </c>
      <c r="B54">
        <v>0.29799999999999999</v>
      </c>
    </row>
    <row r="55" spans="1:2">
      <c r="A55">
        <v>34.090000000000003</v>
      </c>
      <c r="B55">
        <v>0.33500000000000002</v>
      </c>
    </row>
    <row r="56" spans="1:2">
      <c r="A56">
        <v>34.1</v>
      </c>
      <c r="B56">
        <v>0.27900000000000003</v>
      </c>
    </row>
    <row r="57" spans="1:2">
      <c r="A57">
        <v>34.119999999999997</v>
      </c>
      <c r="B57">
        <v>0.316</v>
      </c>
    </row>
    <row r="58" spans="1:2">
      <c r="A58">
        <v>34.159999999999997</v>
      </c>
      <c r="B58">
        <v>0.29099999999999998</v>
      </c>
    </row>
    <row r="59" spans="1:2">
      <c r="A59">
        <v>34.200000000000003</v>
      </c>
      <c r="B59">
        <v>0.26833333333333298</v>
      </c>
    </row>
    <row r="60" spans="1:2">
      <c r="A60">
        <v>34.22</v>
      </c>
      <c r="B60">
        <v>0.2555</v>
      </c>
    </row>
    <row r="61" spans="1:2">
      <c r="A61">
        <v>34.299999999999997</v>
      </c>
      <c r="B61">
        <v>0.28299999999999997</v>
      </c>
    </row>
    <row r="62" spans="1:2">
      <c r="A62">
        <v>34.39</v>
      </c>
      <c r="B62">
        <v>0.312</v>
      </c>
    </row>
    <row r="63" spans="1:2">
      <c r="A63">
        <v>34.49</v>
      </c>
      <c r="B63">
        <v>0.25169999999999998</v>
      </c>
    </row>
    <row r="64" spans="1:2">
      <c r="A64">
        <v>34.5</v>
      </c>
      <c r="B64">
        <v>0.379</v>
      </c>
    </row>
    <row r="65" spans="1:2">
      <c r="A65">
        <v>34.729999999999997</v>
      </c>
      <c r="B65">
        <v>0.41</v>
      </c>
    </row>
    <row r="66" spans="1:2">
      <c r="A66">
        <v>34.78</v>
      </c>
      <c r="B66">
        <v>0.36849999999999999</v>
      </c>
    </row>
    <row r="67" spans="1:2">
      <c r="A67">
        <v>34.81</v>
      </c>
      <c r="B67">
        <v>0.41499999999999998</v>
      </c>
    </row>
    <row r="68" spans="1:2">
      <c r="A68">
        <v>35.08</v>
      </c>
      <c r="B68">
        <v>0.438</v>
      </c>
    </row>
    <row r="69" spans="1:2">
      <c r="A69">
        <v>35.381</v>
      </c>
      <c r="B69">
        <v>0.54900000000000004</v>
      </c>
    </row>
    <row r="70" spans="1:2">
      <c r="A70">
        <v>35.409999999999997</v>
      </c>
      <c r="B70">
        <v>0.443</v>
      </c>
    </row>
    <row r="71" spans="1:2">
      <c r="A71">
        <v>35.56</v>
      </c>
      <c r="B71">
        <v>0.47699999999999998</v>
      </c>
    </row>
    <row r="72" spans="1:2">
      <c r="A72">
        <v>35.700000000000003</v>
      </c>
      <c r="B72">
        <v>0.4345</v>
      </c>
    </row>
    <row r="73" spans="1:2">
      <c r="A73">
        <v>35.82</v>
      </c>
      <c r="B73">
        <v>0.38800000000000001</v>
      </c>
    </row>
    <row r="74" spans="1:2">
      <c r="A74">
        <v>35.856999999999999</v>
      </c>
      <c r="B74">
        <v>0.436</v>
      </c>
    </row>
    <row r="75" spans="1:2">
      <c r="A75">
        <v>36.808999999999997</v>
      </c>
      <c r="B75">
        <v>0.45400000000000001</v>
      </c>
    </row>
    <row r="76" spans="1:2">
      <c r="A76">
        <v>37.286999999999999</v>
      </c>
      <c r="B76">
        <v>0.51300000000000001</v>
      </c>
    </row>
    <row r="77" spans="1:2">
      <c r="A77">
        <v>37.762</v>
      </c>
      <c r="B77">
        <v>0.53300000000000003</v>
      </c>
    </row>
    <row r="78" spans="1:2">
      <c r="A78">
        <v>37.9</v>
      </c>
      <c r="B78">
        <v>0.56214999999999904</v>
      </c>
    </row>
    <row r="79" spans="1:2">
      <c r="A79">
        <v>38</v>
      </c>
      <c r="B79">
        <v>0.54079999999999995</v>
      </c>
    </row>
    <row r="80" spans="1:2">
      <c r="A80">
        <v>38.238</v>
      </c>
      <c r="B80">
        <v>0.58099999999999996</v>
      </c>
    </row>
    <row r="81" spans="1:2">
      <c r="A81">
        <v>39.19</v>
      </c>
      <c r="B81">
        <v>0.54900000000000004</v>
      </c>
    </row>
    <row r="82" spans="1:2">
      <c r="A82">
        <v>40.143000000000001</v>
      </c>
      <c r="B82">
        <v>0.54800000000000004</v>
      </c>
    </row>
    <row r="83" spans="1:2">
      <c r="A83">
        <v>41.094999999999999</v>
      </c>
      <c r="B83">
        <v>0.51900000000000002</v>
      </c>
    </row>
    <row r="84" spans="1:2">
      <c r="A84">
        <v>42.048000000000002</v>
      </c>
      <c r="B84">
        <v>0.51600000000000001</v>
      </c>
    </row>
    <row r="85" spans="1:2">
      <c r="A85">
        <v>42.1</v>
      </c>
      <c r="B85">
        <v>0.57189999999999996</v>
      </c>
    </row>
    <row r="86" spans="1:2">
      <c r="A86">
        <v>47</v>
      </c>
      <c r="B86">
        <v>0.47</v>
      </c>
    </row>
    <row r="87" spans="1:2">
      <c r="A87">
        <v>47.951999999999998</v>
      </c>
      <c r="B87">
        <v>0.44600000000000001</v>
      </c>
    </row>
    <row r="88" spans="1:2">
      <c r="A88">
        <v>48.7</v>
      </c>
      <c r="B88">
        <v>0.55869999999999997</v>
      </c>
    </row>
    <row r="89" spans="1:2">
      <c r="A89">
        <v>48.905000000000001</v>
      </c>
      <c r="B89">
        <v>0.46400000000000002</v>
      </c>
    </row>
    <row r="90" spans="1:2">
      <c r="A90">
        <v>49.856999999999999</v>
      </c>
      <c r="B90">
        <v>0.47</v>
      </c>
    </row>
    <row r="91" spans="1:2">
      <c r="A91">
        <v>50.808999999999997</v>
      </c>
      <c r="B91">
        <v>0.48799999999999999</v>
      </c>
    </row>
    <row r="92" spans="1:2">
      <c r="A92">
        <v>51.01</v>
      </c>
      <c r="B92">
        <v>0.33934999999999998</v>
      </c>
    </row>
    <row r="93" spans="1:2">
      <c r="A93">
        <v>51.762</v>
      </c>
      <c r="B93">
        <v>0.46500000000000002</v>
      </c>
    </row>
    <row r="94" spans="1:2">
      <c r="A94">
        <v>52.238</v>
      </c>
      <c r="B94">
        <v>0.46899999999999997</v>
      </c>
    </row>
    <row r="95" spans="1:2">
      <c r="A95">
        <v>52.713999999999999</v>
      </c>
      <c r="B95">
        <v>0.46700000000000003</v>
      </c>
    </row>
    <row r="96" spans="1:2">
      <c r="A96">
        <v>53.191000000000003</v>
      </c>
      <c r="B96">
        <v>0.46100000000000002</v>
      </c>
    </row>
    <row r="97" spans="1:2">
      <c r="A97">
        <v>53.667000000000002</v>
      </c>
      <c r="B97">
        <v>0.376</v>
      </c>
    </row>
    <row r="98" spans="1:2">
      <c r="A98">
        <v>54.619</v>
      </c>
      <c r="B98">
        <v>0.433</v>
      </c>
    </row>
    <row r="99" spans="1:2">
      <c r="A99">
        <v>55.570999999999998</v>
      </c>
      <c r="B99">
        <v>0.4415</v>
      </c>
    </row>
    <row r="100" spans="1:2">
      <c r="A100">
        <v>57.1</v>
      </c>
      <c r="B100">
        <v>0.4466</v>
      </c>
    </row>
    <row r="101" spans="1:2">
      <c r="A101">
        <v>57.475999999999999</v>
      </c>
      <c r="B101">
        <v>0.35649999999999998</v>
      </c>
    </row>
    <row r="102" spans="1:2">
      <c r="A102">
        <v>58.429000000000002</v>
      </c>
      <c r="B102">
        <v>0.34200000000000003</v>
      </c>
    </row>
    <row r="103" spans="1:2">
      <c r="A103">
        <v>59.381</v>
      </c>
      <c r="B103">
        <v>0.33700000000000002</v>
      </c>
    </row>
    <row r="104" spans="1:2">
      <c r="A104">
        <v>60.332999999999998</v>
      </c>
      <c r="B104">
        <v>0.318</v>
      </c>
    </row>
    <row r="105" spans="1:2">
      <c r="A105">
        <v>61.286000000000001</v>
      </c>
      <c r="B105">
        <v>0.375</v>
      </c>
    </row>
    <row r="106" spans="1:2">
      <c r="A106">
        <v>62.238</v>
      </c>
      <c r="B106">
        <v>0.36099999999999999</v>
      </c>
    </row>
    <row r="107" spans="1:2">
      <c r="A107">
        <v>63.5</v>
      </c>
      <c r="B107">
        <v>0.38414999999999999</v>
      </c>
    </row>
    <row r="108" spans="1:2">
      <c r="A108">
        <v>64.856999999999999</v>
      </c>
      <c r="B108">
        <v>0.39600000000000002</v>
      </c>
    </row>
    <row r="109" spans="1:2">
      <c r="A109">
        <v>65.094999999999999</v>
      </c>
      <c r="B109">
        <v>0.29099999999999998</v>
      </c>
    </row>
    <row r="110" spans="1:2">
      <c r="A110">
        <v>65.332999999999998</v>
      </c>
      <c r="B110">
        <v>0.188</v>
      </c>
    </row>
    <row r="111" spans="1:2">
      <c r="A111">
        <v>65.570999999999998</v>
      </c>
      <c r="B111">
        <v>0.33900000000000002</v>
      </c>
    </row>
    <row r="112" spans="1:2">
      <c r="A112">
        <v>66.048000000000002</v>
      </c>
      <c r="B112">
        <v>0.49199999999999999</v>
      </c>
    </row>
    <row r="113" spans="1:2">
      <c r="A113">
        <v>66.522999999999996</v>
      </c>
      <c r="B113">
        <v>0.61099999999999999</v>
      </c>
    </row>
    <row r="114" spans="1:2">
      <c r="A114">
        <v>67.475999999999999</v>
      </c>
      <c r="B114">
        <v>0.53600000000000003</v>
      </c>
    </row>
    <row r="115" spans="1:2">
      <c r="A115">
        <v>68.429000000000002</v>
      </c>
      <c r="B115">
        <v>0.54800000000000004</v>
      </c>
    </row>
    <row r="116" spans="1:2">
      <c r="A116">
        <v>68.905000000000001</v>
      </c>
      <c r="B116">
        <v>0.56899999999999995</v>
      </c>
    </row>
    <row r="117" spans="1:2">
      <c r="A117">
        <v>69.381</v>
      </c>
      <c r="B117">
        <v>0.626</v>
      </c>
    </row>
    <row r="118" spans="1:2">
      <c r="A118">
        <v>70.332999999999998</v>
      </c>
      <c r="B118">
        <v>0.52700000000000002</v>
      </c>
    </row>
    <row r="119" spans="1:2">
      <c r="A119">
        <v>72.238</v>
      </c>
      <c r="B119">
        <v>0.59199999999999997</v>
      </c>
    </row>
  </sheetData>
  <sortState ref="A2:B121">
    <sortCondition ref="A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2"/>
  <sheetViews>
    <sheetView topLeftCell="A133" workbookViewId="0">
      <selection activeCell="M151" sqref="M151"/>
    </sheetView>
  </sheetViews>
  <sheetFormatPr baseColWidth="10" defaultColWidth="8.83203125" defaultRowHeight="15"/>
  <cols>
    <col min="1" max="1" width="9" style="32" bestFit="1" customWidth="1"/>
    <col min="2" max="2" width="9.1640625" style="53"/>
    <col min="3" max="4" width="9.1640625" style="43"/>
  </cols>
  <sheetData>
    <row r="1" spans="1:4">
      <c r="A1" s="33" t="s">
        <v>5</v>
      </c>
      <c r="B1" s="53" t="s">
        <v>94</v>
      </c>
      <c r="C1" s="43" t="s">
        <v>11</v>
      </c>
      <c r="D1" s="43" t="s">
        <v>50</v>
      </c>
    </row>
    <row r="2" spans="1:4">
      <c r="A2" s="32">
        <v>3.8999999999999998E-3</v>
      </c>
      <c r="B2" s="53">
        <v>266.12144413297398</v>
      </c>
      <c r="C2" s="43">
        <v>8.4735446592515302</v>
      </c>
      <c r="D2" s="43">
        <v>8.4735446592515</v>
      </c>
    </row>
    <row r="3" spans="1:4">
      <c r="A3" s="32">
        <v>0.19989999999999999</v>
      </c>
      <c r="B3" s="53">
        <v>288.87616883304099</v>
      </c>
      <c r="C3" s="43">
        <v>12.9838714909082</v>
      </c>
      <c r="D3" s="43">
        <v>12.9838714909082</v>
      </c>
    </row>
    <row r="4" spans="1:4">
      <c r="A4" s="32">
        <v>0.25345000000000001</v>
      </c>
      <c r="B4" s="53">
        <v>245.768594341159</v>
      </c>
      <c r="C4" s="43">
        <v>11.0463520002961</v>
      </c>
      <c r="D4" s="43">
        <v>11.0463520002961</v>
      </c>
    </row>
    <row r="5" spans="1:4">
      <c r="A5" s="32">
        <v>0.45629999999999998</v>
      </c>
      <c r="B5" s="53">
        <v>274.23120622011697</v>
      </c>
      <c r="C5" s="43">
        <v>12.7352348038744</v>
      </c>
      <c r="D5" s="43">
        <v>12.7352348038744</v>
      </c>
    </row>
    <row r="6" spans="1:4">
      <c r="A6" s="32">
        <v>0.9</v>
      </c>
      <c r="B6" s="53">
        <v>260.20631683565898</v>
      </c>
      <c r="C6" s="43">
        <v>11.5038753831337</v>
      </c>
      <c r="D6" s="43">
        <v>11.5038753831337</v>
      </c>
    </row>
    <row r="7" spans="1:4">
      <c r="A7" s="32">
        <v>1</v>
      </c>
      <c r="B7" s="53">
        <v>341.15993711363097</v>
      </c>
      <c r="C7" s="43">
        <v>23.1704034029583</v>
      </c>
      <c r="D7" s="43">
        <v>25.6704034029583</v>
      </c>
    </row>
    <row r="8" spans="1:4">
      <c r="A8" s="32">
        <v>1.2</v>
      </c>
      <c r="B8" s="53">
        <v>266.49840141928797</v>
      </c>
      <c r="C8" s="43">
        <v>11.978077009738801</v>
      </c>
      <c r="D8" s="43">
        <v>11.978077009738801</v>
      </c>
    </row>
    <row r="9" spans="1:4">
      <c r="A9" s="32">
        <v>1.3</v>
      </c>
      <c r="B9" s="53">
        <v>270.64050477245303</v>
      </c>
      <c r="C9" s="43">
        <v>12.164248606575001</v>
      </c>
      <c r="D9" s="43">
        <v>12.164248606575001</v>
      </c>
    </row>
    <row r="10" spans="1:4">
      <c r="A10" s="32">
        <v>1.5</v>
      </c>
      <c r="B10" s="53">
        <v>277.62583381651098</v>
      </c>
      <c r="C10" s="43">
        <v>10.1251416885155</v>
      </c>
      <c r="D10" s="43">
        <v>10.1251416885155</v>
      </c>
    </row>
    <row r="11" spans="1:4">
      <c r="A11" s="32">
        <v>1.7519</v>
      </c>
      <c r="B11" s="53">
        <v>270.33281752090102</v>
      </c>
      <c r="C11" s="43">
        <v>12.1504192493468</v>
      </c>
      <c r="D11" s="43">
        <v>12.1504192493468</v>
      </c>
    </row>
    <row r="12" spans="1:4">
      <c r="A12" s="32">
        <v>1.95</v>
      </c>
      <c r="B12" s="53">
        <v>357.5</v>
      </c>
      <c r="C12" s="43">
        <v>8.75</v>
      </c>
      <c r="D12" s="43">
        <v>8.75</v>
      </c>
    </row>
    <row r="13" spans="1:4">
      <c r="A13" s="32">
        <v>2.109</v>
      </c>
      <c r="B13" s="53">
        <v>264.31335421060101</v>
      </c>
      <c r="C13" s="43">
        <v>9.3678395987545198</v>
      </c>
      <c r="D13" s="43">
        <v>9.3678395987545393</v>
      </c>
    </row>
    <row r="14" spans="1:4">
      <c r="A14" s="32">
        <v>2.3092000000000001</v>
      </c>
      <c r="B14" s="53">
        <v>273.42672697080502</v>
      </c>
      <c r="C14" s="43">
        <v>12.289478566230899</v>
      </c>
      <c r="D14" s="43">
        <v>12.289478566230899</v>
      </c>
    </row>
    <row r="15" spans="1:4">
      <c r="A15" s="32">
        <v>2.5920000000000001</v>
      </c>
      <c r="B15" s="53">
        <v>262.93933290793302</v>
      </c>
      <c r="C15" s="43">
        <v>7.9416154725139503</v>
      </c>
      <c r="D15" s="43">
        <v>7.9416154725139698</v>
      </c>
    </row>
    <row r="16" spans="1:4">
      <c r="A16" s="32">
        <v>2.7</v>
      </c>
      <c r="B16" s="53">
        <v>276</v>
      </c>
      <c r="C16" s="43">
        <v>8</v>
      </c>
      <c r="D16" s="43">
        <v>8</v>
      </c>
    </row>
    <row r="17" spans="1:4">
      <c r="A17" s="32">
        <v>2.7850000000000001</v>
      </c>
      <c r="B17" s="53">
        <v>290.88123763771898</v>
      </c>
      <c r="C17" s="43">
        <v>9.5036369553005997</v>
      </c>
      <c r="D17" s="43">
        <v>9.5036369553006192</v>
      </c>
    </row>
    <row r="18" spans="1:4">
      <c r="A18" s="32">
        <v>2.8216999999999999</v>
      </c>
      <c r="B18" s="53">
        <v>303.36913940017803</v>
      </c>
      <c r="C18" s="43">
        <v>13.6352747136986</v>
      </c>
      <c r="D18" s="43">
        <v>13.6352747136986</v>
      </c>
    </row>
    <row r="19" spans="1:4">
      <c r="A19" s="32">
        <v>2.8895230000000001</v>
      </c>
      <c r="B19" s="53">
        <v>398.96149907965003</v>
      </c>
      <c r="C19" s="43">
        <v>18.894957292046499</v>
      </c>
      <c r="D19" s="43">
        <v>18.894957292046499</v>
      </c>
    </row>
    <row r="20" spans="1:4">
      <c r="A20" s="32">
        <v>2.89</v>
      </c>
      <c r="B20" s="53">
        <v>323.279062444418</v>
      </c>
      <c r="C20" s="43">
        <v>14.5301490927261</v>
      </c>
      <c r="D20" s="43">
        <v>14.530149092726001</v>
      </c>
    </row>
    <row r="21" spans="1:4">
      <c r="A21" s="32">
        <v>2.9359999999999999</v>
      </c>
      <c r="B21" s="53">
        <v>332.87623310279901</v>
      </c>
      <c r="C21" s="43">
        <v>14.9615049605642</v>
      </c>
      <c r="D21" s="43">
        <v>14.9615049605642</v>
      </c>
    </row>
    <row r="22" spans="1:4">
      <c r="A22" s="32">
        <v>2.9849999999999999</v>
      </c>
      <c r="B22" s="53">
        <v>386.81234654485303</v>
      </c>
      <c r="C22" s="43">
        <v>17.7169185665234</v>
      </c>
      <c r="D22" s="43">
        <v>17.7169185665234</v>
      </c>
    </row>
    <row r="23" spans="1:4">
      <c r="A23" s="32">
        <v>3</v>
      </c>
      <c r="B23" s="53">
        <v>468</v>
      </c>
      <c r="C23" s="43">
        <v>134</v>
      </c>
      <c r="D23" s="43">
        <v>166</v>
      </c>
    </row>
    <row r="24" spans="1:4">
      <c r="A24" s="32">
        <v>3.0499000000000001</v>
      </c>
      <c r="B24" s="53">
        <v>427.94076483051703</v>
      </c>
      <c r="C24" s="43">
        <v>22.6367681407392</v>
      </c>
      <c r="D24" s="43">
        <v>22.6367681407392</v>
      </c>
    </row>
    <row r="25" spans="1:4">
      <c r="A25" s="32">
        <v>3.0670000000000002</v>
      </c>
      <c r="B25" s="53">
        <v>352.95196275765198</v>
      </c>
      <c r="C25" s="43">
        <v>15.863831708311499</v>
      </c>
      <c r="D25" s="43">
        <v>15.863831708311499</v>
      </c>
    </row>
    <row r="26" spans="1:4">
      <c r="A26" s="32">
        <v>3.1173000000000002</v>
      </c>
      <c r="B26" s="53">
        <v>344.27854134921603</v>
      </c>
      <c r="C26" s="43">
        <v>15.473994812424399</v>
      </c>
      <c r="D26" s="43">
        <v>15.473994812424399</v>
      </c>
    </row>
    <row r="27" spans="1:4">
      <c r="A27" s="32">
        <v>3.1720000000000002</v>
      </c>
      <c r="B27" s="53">
        <v>335.524421590629</v>
      </c>
      <c r="C27" s="43">
        <v>12.8052246094603</v>
      </c>
      <c r="D27" s="43">
        <v>12.8052246094603</v>
      </c>
    </row>
    <row r="28" spans="1:4">
      <c r="A28" s="32">
        <v>3.2290000000000001</v>
      </c>
      <c r="B28" s="53">
        <v>340.88392293755697</v>
      </c>
      <c r="C28" s="43">
        <v>15.3214197855688</v>
      </c>
      <c r="D28" s="43">
        <v>15.3214197855688</v>
      </c>
    </row>
    <row r="29" spans="1:4">
      <c r="A29" s="32">
        <v>3.4</v>
      </c>
      <c r="B29" s="53">
        <v>357.5</v>
      </c>
      <c r="C29" s="43">
        <v>8.75</v>
      </c>
      <c r="D29" s="43">
        <v>8.75</v>
      </c>
    </row>
    <row r="30" spans="1:4">
      <c r="A30" s="32">
        <v>3.4958999999999998</v>
      </c>
      <c r="B30" s="53">
        <v>366.25525187898501</v>
      </c>
      <c r="C30" s="43">
        <v>13.135911985242901</v>
      </c>
      <c r="D30" s="43">
        <v>13.135911985242901</v>
      </c>
    </row>
    <row r="31" spans="1:4">
      <c r="A31" s="32">
        <v>3.5</v>
      </c>
      <c r="B31" s="53">
        <v>80</v>
      </c>
      <c r="C31" s="43">
        <v>40</v>
      </c>
      <c r="D31" s="43">
        <v>93.3333333333333</v>
      </c>
    </row>
    <row r="32" spans="1:4">
      <c r="A32" s="32">
        <v>3.6248999999999998</v>
      </c>
      <c r="B32" s="53">
        <v>362.00610796815101</v>
      </c>
      <c r="C32" s="43">
        <v>16.27078067315</v>
      </c>
      <c r="D32" s="43">
        <v>16.270780673150099</v>
      </c>
    </row>
    <row r="33" spans="1:4">
      <c r="A33" s="32">
        <v>3.8462000000000001</v>
      </c>
      <c r="B33" s="53">
        <v>356.93720184432499</v>
      </c>
      <c r="C33" s="43">
        <v>16.0429528603641</v>
      </c>
      <c r="D33" s="43">
        <v>16.0429528603641</v>
      </c>
    </row>
    <row r="34" spans="1:4">
      <c r="A34" s="32">
        <v>3.89</v>
      </c>
      <c r="B34" s="53">
        <v>355.263437509874</v>
      </c>
      <c r="C34" s="43">
        <v>24.881642713463702</v>
      </c>
      <c r="D34" s="43">
        <v>227.839972804387</v>
      </c>
    </row>
    <row r="35" spans="1:4">
      <c r="A35" s="32">
        <v>3.9335</v>
      </c>
      <c r="B35" s="53">
        <v>337.71161539321099</v>
      </c>
      <c r="C35" s="43">
        <v>15.1788367762059</v>
      </c>
      <c r="D35" s="43">
        <v>15.1788367762059</v>
      </c>
    </row>
    <row r="36" spans="1:4">
      <c r="A36" s="32">
        <v>4</v>
      </c>
      <c r="B36" s="53">
        <v>362.5</v>
      </c>
      <c r="C36" s="43">
        <v>8.75</v>
      </c>
      <c r="D36" s="43">
        <v>8.75</v>
      </c>
    </row>
    <row r="37" spans="1:4">
      <c r="A37" s="32">
        <v>4.0279999999999996</v>
      </c>
      <c r="B37" s="53">
        <v>329.41104829695598</v>
      </c>
      <c r="C37" s="43">
        <v>14.805758246001099</v>
      </c>
      <c r="D37" s="43">
        <v>14.805758246001099</v>
      </c>
    </row>
    <row r="38" spans="1:4">
      <c r="A38" s="32">
        <v>4.1135000000000002</v>
      </c>
      <c r="B38" s="53">
        <v>353.70350366820401</v>
      </c>
      <c r="C38" s="43">
        <v>15.8976105784834</v>
      </c>
      <c r="D38" s="43">
        <v>15.8976105784834</v>
      </c>
    </row>
    <row r="39" spans="1:4">
      <c r="A39" s="32">
        <v>4.3419999999999996</v>
      </c>
      <c r="B39" s="53">
        <v>381.05255097738001</v>
      </c>
      <c r="C39" s="43">
        <v>16.663766108033101</v>
      </c>
      <c r="D39" s="43">
        <v>16.663766108033201</v>
      </c>
    </row>
    <row r="40" spans="1:4">
      <c r="A40" s="32">
        <v>4.4336000000000002</v>
      </c>
      <c r="B40" s="53">
        <v>350.95069227349899</v>
      </c>
      <c r="C40" s="43">
        <v>15.343772520757399</v>
      </c>
      <c r="D40" s="43">
        <v>15.3437725207573</v>
      </c>
    </row>
    <row r="41" spans="1:4">
      <c r="A41" s="32">
        <v>4.5773999999999999</v>
      </c>
      <c r="B41" s="53">
        <v>369.80794382138799</v>
      </c>
      <c r="C41" s="43">
        <v>16.168866726931299</v>
      </c>
      <c r="D41" s="43">
        <v>16.168866726931299</v>
      </c>
    </row>
    <row r="42" spans="1:4">
      <c r="A42" s="32">
        <v>4.5999999999999996</v>
      </c>
      <c r="B42" s="53">
        <v>270</v>
      </c>
      <c r="C42" s="43">
        <v>7.5</v>
      </c>
      <c r="D42" s="43">
        <v>7.5</v>
      </c>
    </row>
    <row r="43" spans="1:4">
      <c r="A43" s="32">
        <v>4.7809999999999997</v>
      </c>
      <c r="B43" s="53">
        <v>351.117647299292</v>
      </c>
      <c r="C43" s="43">
        <v>15.348781593617</v>
      </c>
      <c r="D43" s="43">
        <v>15.348781593617</v>
      </c>
    </row>
    <row r="44" spans="1:4">
      <c r="A44" s="32">
        <v>4.8620000000000001</v>
      </c>
      <c r="B44" s="53">
        <v>383.391486475249</v>
      </c>
      <c r="C44" s="43">
        <v>16.758627468442899</v>
      </c>
      <c r="D44" s="43">
        <v>16.758627468442899</v>
      </c>
    </row>
    <row r="45" spans="1:4">
      <c r="A45" s="32">
        <v>4.9432</v>
      </c>
      <c r="B45" s="53">
        <v>422.30733086549401</v>
      </c>
      <c r="C45" s="43">
        <v>18.460598543948201</v>
      </c>
      <c r="D45" s="43">
        <v>18.460598543948201</v>
      </c>
    </row>
    <row r="46" spans="1:4">
      <c r="A46" s="32">
        <v>5</v>
      </c>
      <c r="B46" s="53">
        <v>324</v>
      </c>
      <c r="C46" s="43">
        <v>80</v>
      </c>
      <c r="D46" s="43">
        <v>80</v>
      </c>
    </row>
    <row r="47" spans="1:4">
      <c r="A47" s="32">
        <v>5.0419999999999998</v>
      </c>
      <c r="B47" s="53">
        <v>448.36489981191698</v>
      </c>
      <c r="C47" s="43">
        <v>19.602989238075299</v>
      </c>
      <c r="D47" s="43">
        <v>19.602989238075299</v>
      </c>
    </row>
    <row r="48" spans="1:4">
      <c r="A48" s="32">
        <v>5.0999999999999996</v>
      </c>
      <c r="B48" s="53">
        <v>357.5</v>
      </c>
      <c r="C48" s="43">
        <v>8.75</v>
      </c>
      <c r="D48" s="43">
        <v>8.75</v>
      </c>
    </row>
    <row r="49" spans="1:4">
      <c r="A49" s="32">
        <v>5.1909999999999998</v>
      </c>
      <c r="B49" s="53">
        <v>457.38496004514201</v>
      </c>
      <c r="C49" s="43">
        <v>20.000774895590599</v>
      </c>
      <c r="D49" s="43">
        <v>20.000774895590599</v>
      </c>
    </row>
    <row r="50" spans="1:4">
      <c r="A50" s="32">
        <v>5.194</v>
      </c>
      <c r="B50" s="53">
        <v>327.60000000000002</v>
      </c>
      <c r="C50" s="43">
        <v>8.4500000000000099</v>
      </c>
      <c r="D50" s="43">
        <v>8.4499999999999797</v>
      </c>
    </row>
    <row r="51" spans="1:4">
      <c r="A51" s="32">
        <v>5.2220000000000004</v>
      </c>
      <c r="B51" s="53">
        <v>304.39999999999998</v>
      </c>
      <c r="C51" s="43">
        <v>7.9499999999999797</v>
      </c>
      <c r="D51" s="43">
        <v>7.9</v>
      </c>
    </row>
    <row r="52" spans="1:4">
      <c r="A52" s="32">
        <v>5.2770000000000001</v>
      </c>
      <c r="B52" s="53">
        <v>229.3</v>
      </c>
      <c r="C52" s="43">
        <v>6.35</v>
      </c>
      <c r="D52" s="43">
        <v>6.8499999999999899</v>
      </c>
    </row>
    <row r="53" spans="1:4">
      <c r="A53" s="32">
        <v>5.3738892057000003</v>
      </c>
      <c r="B53" s="53">
        <v>268.128132071474</v>
      </c>
      <c r="C53" s="43">
        <v>10.391618026612999</v>
      </c>
      <c r="D53" s="43">
        <v>35.972561959575501</v>
      </c>
    </row>
    <row r="54" spans="1:4">
      <c r="A54" s="32">
        <v>5.8052863543799997</v>
      </c>
      <c r="B54" s="53">
        <v>246.40149019202701</v>
      </c>
      <c r="C54" s="43">
        <v>9.7124416390599109</v>
      </c>
      <c r="D54" s="43">
        <v>32.742989724552203</v>
      </c>
    </row>
    <row r="55" spans="1:4">
      <c r="A55" s="32">
        <v>6</v>
      </c>
      <c r="B55" s="53">
        <v>292</v>
      </c>
      <c r="C55" s="43">
        <v>80</v>
      </c>
      <c r="D55" s="43">
        <v>80</v>
      </c>
    </row>
    <row r="56" spans="1:4">
      <c r="A56" s="32">
        <v>6.088724</v>
      </c>
      <c r="B56" s="53">
        <v>255.93676378386499</v>
      </c>
      <c r="C56" s="43">
        <v>9.9364645794839603</v>
      </c>
      <c r="D56" s="43">
        <v>33.945985129519897</v>
      </c>
    </row>
    <row r="57" spans="1:4">
      <c r="A57" s="32">
        <v>6.3656395480199999</v>
      </c>
      <c r="B57" s="53">
        <v>259.416008206855</v>
      </c>
      <c r="C57" s="43">
        <v>10.0659496984211</v>
      </c>
      <c r="D57" s="43">
        <v>34.518987620424703</v>
      </c>
    </row>
    <row r="58" spans="1:4">
      <c r="A58" s="32">
        <v>6.78079047619</v>
      </c>
      <c r="B58" s="53">
        <v>286.08190741601197</v>
      </c>
      <c r="C58" s="43">
        <v>11.3466657493423</v>
      </c>
      <c r="D58" s="43">
        <v>39.869058236026497</v>
      </c>
    </row>
    <row r="59" spans="1:4">
      <c r="A59" s="32">
        <v>7</v>
      </c>
      <c r="B59" s="53">
        <v>148</v>
      </c>
      <c r="C59" s="43">
        <v>74</v>
      </c>
      <c r="D59" s="43">
        <v>120</v>
      </c>
    </row>
    <row r="60" spans="1:4">
      <c r="A60" s="32">
        <v>7.1896306784700004</v>
      </c>
      <c r="B60" s="53">
        <v>248.66652873834801</v>
      </c>
      <c r="C60" s="43">
        <v>9.7002067130399308</v>
      </c>
      <c r="D60" s="43">
        <v>32.851173281930201</v>
      </c>
    </row>
    <row r="61" spans="1:4">
      <c r="A61" s="32">
        <v>7.2</v>
      </c>
      <c r="B61" s="53">
        <v>270</v>
      </c>
      <c r="C61" s="43">
        <v>7.5</v>
      </c>
      <c r="D61" s="43">
        <v>7.5</v>
      </c>
    </row>
    <row r="62" spans="1:4">
      <c r="A62" s="32">
        <v>7.33894749263</v>
      </c>
      <c r="B62" s="53">
        <v>271.35184933302099</v>
      </c>
      <c r="C62" s="43">
        <v>10.425677602278901</v>
      </c>
      <c r="D62" s="43">
        <v>36.275201288643203</v>
      </c>
    </row>
    <row r="63" spans="1:4">
      <c r="A63" s="32">
        <v>7.3840000000000003</v>
      </c>
      <c r="B63" s="53">
        <v>304.2</v>
      </c>
      <c r="C63" s="43">
        <v>7.9499999999999797</v>
      </c>
      <c r="D63" s="43">
        <v>7.9500000000000099</v>
      </c>
    </row>
    <row r="64" spans="1:4">
      <c r="A64" s="32">
        <v>7.6177333333300004</v>
      </c>
      <c r="B64" s="53">
        <v>237.01990314310601</v>
      </c>
      <c r="C64" s="43">
        <v>9.4376073885242509</v>
      </c>
      <c r="D64" s="43">
        <v>31.429939111154599</v>
      </c>
    </row>
    <row r="65" spans="1:4">
      <c r="A65" s="32">
        <v>7.8</v>
      </c>
      <c r="B65" s="53">
        <v>200.6</v>
      </c>
      <c r="C65" s="43">
        <v>5.2999999999999901</v>
      </c>
      <c r="D65" s="43">
        <v>5.7999999999999901</v>
      </c>
    </row>
    <row r="66" spans="1:4">
      <c r="A66" s="32">
        <v>8</v>
      </c>
      <c r="B66" s="53">
        <v>236.666666666666</v>
      </c>
      <c r="C66" s="43">
        <v>47.0833333333333</v>
      </c>
      <c r="D66" s="43">
        <v>48.3333333333333</v>
      </c>
    </row>
    <row r="67" spans="1:4">
      <c r="A67" s="32">
        <v>8.2159999999999993</v>
      </c>
      <c r="B67" s="53">
        <v>205.8</v>
      </c>
      <c r="C67" s="43">
        <v>5.3000000000000096</v>
      </c>
      <c r="D67" s="43">
        <v>5.2999999999999901</v>
      </c>
    </row>
    <row r="68" spans="1:4">
      <c r="A68" s="32">
        <v>8.33591502146</v>
      </c>
      <c r="B68" s="53">
        <v>244.00866446286099</v>
      </c>
      <c r="C68" s="43">
        <v>9.6771860871359792</v>
      </c>
      <c r="D68" s="43">
        <v>32.500376977111401</v>
      </c>
    </row>
    <row r="69" spans="1:4">
      <c r="A69" s="32">
        <v>8.5</v>
      </c>
      <c r="B69" s="53">
        <v>350</v>
      </c>
      <c r="C69" s="43">
        <v>5</v>
      </c>
      <c r="D69" s="43">
        <v>5</v>
      </c>
    </row>
    <row r="70" spans="1:4">
      <c r="A70" s="32">
        <v>8.6039999999999992</v>
      </c>
      <c r="B70" s="53">
        <v>236.5</v>
      </c>
      <c r="C70" s="43">
        <v>7.95</v>
      </c>
      <c r="D70" s="43">
        <v>7.9</v>
      </c>
    </row>
    <row r="71" spans="1:4">
      <c r="A71" s="32">
        <v>8.6557484978500003</v>
      </c>
      <c r="B71" s="53">
        <v>254.270042122489</v>
      </c>
      <c r="C71" s="43">
        <v>9.8365374391269995</v>
      </c>
      <c r="D71" s="43">
        <v>33.570648344824903</v>
      </c>
    </row>
    <row r="72" spans="1:4">
      <c r="A72" s="32">
        <v>9</v>
      </c>
      <c r="B72" s="53">
        <v>204</v>
      </c>
      <c r="C72" s="43">
        <v>80</v>
      </c>
      <c r="D72" s="43">
        <v>80</v>
      </c>
    </row>
    <row r="73" spans="1:4">
      <c r="A73" s="32">
        <v>9.02</v>
      </c>
      <c r="B73" s="53">
        <v>228</v>
      </c>
      <c r="C73" s="43">
        <v>7.95</v>
      </c>
      <c r="D73" s="43">
        <v>7.9</v>
      </c>
    </row>
    <row r="74" spans="1:4">
      <c r="A74" s="32">
        <v>9.0694999999999997</v>
      </c>
      <c r="B74" s="53">
        <v>233.80386777943701</v>
      </c>
      <c r="C74" s="43">
        <v>9.1871006726714306</v>
      </c>
      <c r="D74" s="43">
        <v>30.5721041515759</v>
      </c>
    </row>
    <row r="75" spans="1:4">
      <c r="A75" s="32">
        <v>9.0960000000000001</v>
      </c>
      <c r="B75" s="53">
        <v>275.71103177992899</v>
      </c>
      <c r="C75" s="43">
        <v>10.898520476984899</v>
      </c>
      <c r="D75" s="43">
        <v>37.894896457670697</v>
      </c>
    </row>
    <row r="76" spans="1:4">
      <c r="A76" s="32">
        <v>9.4359999999999999</v>
      </c>
      <c r="B76" s="53">
        <v>223.7</v>
      </c>
      <c r="C76" s="43">
        <v>8.4499999999999797</v>
      </c>
      <c r="D76" s="43">
        <v>9</v>
      </c>
    </row>
    <row r="77" spans="1:4">
      <c r="A77" s="32">
        <v>9.57456</v>
      </c>
      <c r="B77" s="53">
        <v>265.08729788160502</v>
      </c>
      <c r="C77" s="43">
        <v>10.2786630792474</v>
      </c>
      <c r="D77" s="43">
        <v>35.464767436680397</v>
      </c>
    </row>
    <row r="78" spans="1:4">
      <c r="A78" s="32">
        <v>9.5810333333299997</v>
      </c>
      <c r="B78" s="53">
        <v>270.840890400283</v>
      </c>
      <c r="C78" s="43">
        <v>10.3628583586449</v>
      </c>
      <c r="D78" s="43">
        <v>36.068560802695998</v>
      </c>
    </row>
    <row r="79" spans="1:4">
      <c r="A79" s="32">
        <v>9.6087857142900006</v>
      </c>
      <c r="B79" s="53">
        <v>241.14518328580499</v>
      </c>
      <c r="C79" s="43">
        <v>9.36332473561664</v>
      </c>
      <c r="D79" s="43">
        <v>31.487979793713201</v>
      </c>
    </row>
    <row r="80" spans="1:4">
      <c r="A80" s="32">
        <v>9.6297476190500007</v>
      </c>
      <c r="B80" s="53">
        <v>210.694112499993</v>
      </c>
      <c r="C80" s="43">
        <v>8.6356064878651093</v>
      </c>
      <c r="D80" s="43">
        <v>27.763352378713801</v>
      </c>
    </row>
    <row r="81" spans="1:4">
      <c r="A81" s="32">
        <v>9.8254777927300001</v>
      </c>
      <c r="B81" s="53">
        <v>253.82936617726801</v>
      </c>
      <c r="C81" s="43">
        <v>9.8985545370596206</v>
      </c>
      <c r="D81" s="43">
        <v>33.7100818621103</v>
      </c>
    </row>
    <row r="82" spans="1:4">
      <c r="A82" s="32">
        <v>9.8520000000000003</v>
      </c>
      <c r="B82" s="53">
        <v>233.2</v>
      </c>
      <c r="C82" s="43">
        <v>9.5</v>
      </c>
      <c r="D82" s="43">
        <v>10.050000000000001</v>
      </c>
    </row>
    <row r="83" spans="1:4">
      <c r="A83" s="32">
        <v>9.9425706594900003</v>
      </c>
      <c r="B83" s="53">
        <v>241.58160818347201</v>
      </c>
      <c r="C83" s="43">
        <v>9.3359327736837798</v>
      </c>
      <c r="D83" s="43">
        <v>31.443901090687699</v>
      </c>
    </row>
    <row r="84" spans="1:4">
      <c r="A84" s="32">
        <v>10</v>
      </c>
      <c r="B84" s="53">
        <v>458</v>
      </c>
      <c r="C84" s="43">
        <v>80</v>
      </c>
      <c r="D84" s="43">
        <v>80</v>
      </c>
    </row>
    <row r="85" spans="1:4">
      <c r="A85" s="32">
        <v>10.06512786</v>
      </c>
      <c r="B85" s="53">
        <v>252.30629262874399</v>
      </c>
      <c r="C85" s="43">
        <v>9.7724100336311892</v>
      </c>
      <c r="D85" s="43">
        <v>33.274019445297</v>
      </c>
    </row>
    <row r="86" spans="1:4">
      <c r="A86" s="32">
        <v>10.176756393</v>
      </c>
      <c r="B86" s="53">
        <v>262.45626586439801</v>
      </c>
      <c r="C86" s="43">
        <v>10.164681466116701</v>
      </c>
      <c r="D86" s="43">
        <v>34.982896498649801</v>
      </c>
    </row>
    <row r="87" spans="1:4">
      <c r="A87" s="32">
        <v>10.2021265141</v>
      </c>
      <c r="B87" s="53">
        <v>251.20222673741401</v>
      </c>
      <c r="C87" s="43">
        <v>9.8542274822676692</v>
      </c>
      <c r="D87" s="43">
        <v>33.425103500873703</v>
      </c>
    </row>
    <row r="88" spans="1:4">
      <c r="A88" s="32">
        <v>10.343808882899999</v>
      </c>
      <c r="B88" s="53">
        <v>250.456538931609</v>
      </c>
      <c r="C88" s="43">
        <v>9.6109883750076595</v>
      </c>
      <c r="D88" s="43">
        <v>32.7274562677975</v>
      </c>
    </row>
    <row r="89" spans="1:4">
      <c r="A89" s="32">
        <v>10.4609017497</v>
      </c>
      <c r="B89" s="53">
        <v>258.10462916493702</v>
      </c>
      <c r="C89" s="43">
        <v>10.02643928312</v>
      </c>
      <c r="D89" s="43">
        <v>34.3279235659639</v>
      </c>
    </row>
    <row r="90" spans="1:4">
      <c r="A90" s="32">
        <v>10.5</v>
      </c>
      <c r="B90" s="53">
        <v>370</v>
      </c>
      <c r="C90" s="43">
        <v>10</v>
      </c>
      <c r="D90" s="43">
        <v>10</v>
      </c>
    </row>
    <row r="91" spans="1:4">
      <c r="A91" s="32">
        <v>10.576433378200001</v>
      </c>
      <c r="B91" s="53">
        <v>229.221718031959</v>
      </c>
      <c r="C91" s="43">
        <v>8.7271063745065192</v>
      </c>
      <c r="D91" s="43">
        <v>29.115430903574701</v>
      </c>
    </row>
    <row r="92" spans="1:4">
      <c r="A92" s="32">
        <v>10.6958681023</v>
      </c>
      <c r="B92" s="53">
        <v>252.93284304525801</v>
      </c>
      <c r="C92" s="43">
        <v>9.7859179202727091</v>
      </c>
      <c r="D92" s="43">
        <v>33.349938536062297</v>
      </c>
    </row>
    <row r="93" spans="1:4">
      <c r="A93" s="32">
        <v>10.913718512899999</v>
      </c>
      <c r="B93" s="53">
        <v>234.45762970598301</v>
      </c>
      <c r="C93" s="43">
        <v>9.0106141468331291</v>
      </c>
      <c r="D93" s="43">
        <v>30.158278501614902</v>
      </c>
    </row>
    <row r="94" spans="1:4">
      <c r="A94" s="32">
        <v>10.9296676783</v>
      </c>
      <c r="B94" s="53">
        <v>244.999191752218</v>
      </c>
      <c r="C94" s="43">
        <v>9.45459993179694</v>
      </c>
      <c r="D94" s="43">
        <v>31.969526366458702</v>
      </c>
    </row>
    <row r="95" spans="1:4">
      <c r="A95" s="32">
        <v>11</v>
      </c>
      <c r="B95" s="53">
        <v>510</v>
      </c>
      <c r="C95" s="43">
        <v>42.5</v>
      </c>
      <c r="D95" s="43">
        <v>32.5</v>
      </c>
    </row>
    <row r="96" spans="1:4">
      <c r="A96" s="32">
        <v>11.1410471429</v>
      </c>
      <c r="B96" s="53">
        <v>226.365098299544</v>
      </c>
      <c r="C96" s="43">
        <v>8.92197086016726</v>
      </c>
      <c r="D96" s="43">
        <v>29.430466995188699</v>
      </c>
    </row>
    <row r="97" spans="1:4">
      <c r="A97" s="32">
        <v>11.291475714300001</v>
      </c>
      <c r="B97" s="53">
        <v>238.73109372838101</v>
      </c>
      <c r="C97" s="43">
        <v>9.3808126091039803</v>
      </c>
      <c r="D97" s="43">
        <v>31.3838280195137</v>
      </c>
    </row>
    <row r="98" spans="1:4">
      <c r="A98" s="32">
        <v>11.4168032787</v>
      </c>
      <c r="B98" s="53">
        <v>217.141018439276</v>
      </c>
      <c r="C98" s="43">
        <v>8.71699792170892</v>
      </c>
      <c r="D98" s="43">
        <v>28.3496590830303</v>
      </c>
    </row>
    <row r="99" spans="1:4">
      <c r="A99" s="32">
        <v>11.474180327899999</v>
      </c>
      <c r="B99" s="53">
        <v>209.67181098063301</v>
      </c>
      <c r="C99" s="43">
        <v>8.0564917265486002</v>
      </c>
      <c r="D99" s="43">
        <v>26.259997358542201</v>
      </c>
    </row>
    <row r="100" spans="1:4">
      <c r="A100" s="32">
        <v>11.597131147500001</v>
      </c>
      <c r="B100" s="53">
        <v>231.617696358811</v>
      </c>
      <c r="C100" s="43">
        <v>9.0769848589158002</v>
      </c>
      <c r="D100" s="43">
        <v>30.151686773165299</v>
      </c>
    </row>
    <row r="101" spans="1:4">
      <c r="A101" s="32">
        <v>11.6165</v>
      </c>
      <c r="B101" s="53">
        <v>332.15899999999999</v>
      </c>
      <c r="C101" s="43">
        <v>8.6794999999999902</v>
      </c>
      <c r="D101" s="43">
        <v>8.1204999999999892</v>
      </c>
    </row>
    <row r="102" spans="1:4">
      <c r="A102" s="32">
        <v>11.90854</v>
      </c>
      <c r="B102" s="53">
        <v>252.227533713517</v>
      </c>
      <c r="C102" s="43">
        <v>9.7163478853853604</v>
      </c>
      <c r="D102" s="43">
        <v>33.119420838678899</v>
      </c>
    </row>
    <row r="103" spans="1:4">
      <c r="A103" s="32">
        <v>11.95</v>
      </c>
      <c r="B103" s="53">
        <v>468.21830831438803</v>
      </c>
      <c r="C103" s="43">
        <v>43.020649718218003</v>
      </c>
      <c r="D103" s="43">
        <v>96.445015682250798</v>
      </c>
    </row>
    <row r="104" spans="1:4">
      <c r="A104" s="32">
        <v>12.07</v>
      </c>
      <c r="B104" s="53">
        <v>344.1</v>
      </c>
      <c r="C104" s="43">
        <v>8.5</v>
      </c>
      <c r="D104" s="43">
        <v>9.5</v>
      </c>
    </row>
    <row r="105" spans="1:4">
      <c r="A105" s="32">
        <v>12.0912008696</v>
      </c>
      <c r="B105" s="53">
        <v>218.771282346254</v>
      </c>
      <c r="C105" s="43">
        <v>8.7570710797014399</v>
      </c>
      <c r="D105" s="43">
        <v>28.549411297436301</v>
      </c>
    </row>
    <row r="106" spans="1:4">
      <c r="A106" s="32">
        <v>12.1715295652</v>
      </c>
      <c r="B106" s="53">
        <v>207.535556224</v>
      </c>
      <c r="C106" s="43">
        <v>8.2958690175590704</v>
      </c>
      <c r="D106" s="43">
        <v>26.715658734501002</v>
      </c>
    </row>
    <row r="107" spans="1:4">
      <c r="A107" s="32">
        <v>12.2114130435</v>
      </c>
      <c r="B107" s="53">
        <v>213.79219791905899</v>
      </c>
      <c r="C107" s="43">
        <v>8.4774263631489202</v>
      </c>
      <c r="D107" s="43">
        <v>27.5420184246086</v>
      </c>
    </row>
    <row r="108" spans="1:4">
      <c r="A108" s="32">
        <v>12.3181434783</v>
      </c>
      <c r="B108" s="53">
        <v>219.197341903329</v>
      </c>
      <c r="C108" s="43">
        <v>8.7383236652946508</v>
      </c>
      <c r="D108" s="43">
        <v>28.5267486076662</v>
      </c>
    </row>
    <row r="109" spans="1:4">
      <c r="A109" s="32">
        <v>12.5046486486</v>
      </c>
      <c r="B109" s="53">
        <v>224.44135516548599</v>
      </c>
      <c r="C109" s="43">
        <v>9.1903206519793894</v>
      </c>
      <c r="D109" s="43">
        <v>30.020748391518499</v>
      </c>
    </row>
    <row r="110" spans="1:4">
      <c r="A110" s="32">
        <v>12.6953621622</v>
      </c>
      <c r="B110" s="53">
        <v>215.60366850463501</v>
      </c>
      <c r="C110" s="43">
        <v>8.6267197012739807</v>
      </c>
      <c r="D110" s="43">
        <v>28.027523929533601</v>
      </c>
    </row>
    <row r="111" spans="1:4">
      <c r="A111" s="32">
        <v>12.727891891900001</v>
      </c>
      <c r="B111" s="53">
        <v>208.47433541033899</v>
      </c>
      <c r="C111" s="43">
        <v>8.4233349989433606</v>
      </c>
      <c r="D111" s="43">
        <v>27.090981796550601</v>
      </c>
    </row>
    <row r="112" spans="1:4">
      <c r="A112" s="32">
        <v>12.8</v>
      </c>
      <c r="B112" s="53">
        <v>433</v>
      </c>
      <c r="C112" s="43">
        <v>64</v>
      </c>
      <c r="D112" s="43">
        <v>64</v>
      </c>
    </row>
    <row r="113" spans="1:4">
      <c r="A113" s="32">
        <v>12.8229297297</v>
      </c>
      <c r="B113" s="53">
        <v>230.34104068085799</v>
      </c>
      <c r="C113" s="43">
        <v>9.1006542886926098</v>
      </c>
      <c r="D113" s="43">
        <v>30.134911688383301</v>
      </c>
    </row>
    <row r="114" spans="1:4">
      <c r="A114" s="32">
        <v>12.8669405405</v>
      </c>
      <c r="B114" s="53">
        <v>216.755998916446</v>
      </c>
      <c r="C114" s="43">
        <v>8.4667410418674898</v>
      </c>
      <c r="D114" s="43">
        <v>27.694582656283099</v>
      </c>
    </row>
    <row r="115" spans="1:4">
      <c r="A115" s="32">
        <v>12.9179675676</v>
      </c>
      <c r="B115" s="53">
        <v>234.536302109932</v>
      </c>
      <c r="C115" s="43">
        <v>9.1414503113382306</v>
      </c>
      <c r="D115" s="43">
        <v>30.498770901304098</v>
      </c>
    </row>
    <row r="116" spans="1:4">
      <c r="A116" s="32">
        <v>13</v>
      </c>
      <c r="B116" s="53">
        <v>297.33333333333297</v>
      </c>
      <c r="C116" s="43">
        <v>47.5</v>
      </c>
      <c r="D116" s="43">
        <v>53.3333333333333</v>
      </c>
    </row>
    <row r="117" spans="1:4">
      <c r="A117" s="32">
        <v>13.11717</v>
      </c>
      <c r="B117" s="53">
        <v>211.408805439144</v>
      </c>
      <c r="C117" s="43">
        <v>8.3102718431923606</v>
      </c>
      <c r="D117" s="43">
        <v>26.982783499093198</v>
      </c>
    </row>
    <row r="118" spans="1:4">
      <c r="A118" s="32">
        <v>13.14</v>
      </c>
      <c r="B118" s="53">
        <v>519</v>
      </c>
      <c r="C118" s="43">
        <v>128.5</v>
      </c>
      <c r="D118" s="43">
        <v>128.5</v>
      </c>
    </row>
    <row r="119" spans="1:4">
      <c r="A119" s="32">
        <v>13.151999999999999</v>
      </c>
      <c r="B119" s="53">
        <v>385.2</v>
      </c>
      <c r="C119" s="43">
        <v>8.4499999999999797</v>
      </c>
      <c r="D119" s="43">
        <v>9</v>
      </c>
    </row>
    <row r="120" spans="1:4">
      <c r="A120" s="32">
        <v>13.224054499999999</v>
      </c>
      <c r="B120" s="53">
        <v>231.953994333818</v>
      </c>
      <c r="C120" s="43">
        <v>8.8123950396415296</v>
      </c>
      <c r="D120" s="43">
        <v>29.500786541084999</v>
      </c>
    </row>
    <row r="121" spans="1:4">
      <c r="A121" s="32">
        <v>13.2517145</v>
      </c>
      <c r="B121" s="53">
        <v>236.89824881990401</v>
      </c>
      <c r="C121" s="43">
        <v>9.2649619847991396</v>
      </c>
      <c r="D121" s="43">
        <v>30.966288977705702</v>
      </c>
    </row>
    <row r="122" spans="1:4">
      <c r="A122" s="32">
        <v>13.294126500000001</v>
      </c>
      <c r="B122" s="53">
        <v>235.20118485578601</v>
      </c>
      <c r="C122" s="43">
        <v>9.2128276622530603</v>
      </c>
      <c r="D122" s="43">
        <v>30.725277966562398</v>
      </c>
    </row>
    <row r="123" spans="1:4">
      <c r="A123" s="32">
        <v>13.3632765</v>
      </c>
      <c r="B123" s="53">
        <v>226.76021004473799</v>
      </c>
      <c r="C123" s="43">
        <v>8.7544579517897798</v>
      </c>
      <c r="D123" s="43">
        <v>29.029343821809</v>
      </c>
    </row>
    <row r="124" spans="1:4">
      <c r="A124" s="32">
        <v>13.394624500000001</v>
      </c>
      <c r="B124" s="53">
        <v>229.51794755438999</v>
      </c>
      <c r="C124" s="43">
        <v>8.7894783021602905</v>
      </c>
      <c r="D124" s="43">
        <v>29.289636479655702</v>
      </c>
    </row>
    <row r="125" spans="1:4">
      <c r="A125" s="32">
        <v>13.4633135</v>
      </c>
      <c r="B125" s="53">
        <v>229.54521339530999</v>
      </c>
      <c r="C125" s="43">
        <v>8.7708538351829102</v>
      </c>
      <c r="D125" s="43">
        <v>29.244795930684699</v>
      </c>
    </row>
    <row r="126" spans="1:4">
      <c r="A126" s="32">
        <v>13.5329245</v>
      </c>
      <c r="B126" s="53">
        <v>209.009627252927</v>
      </c>
      <c r="C126" s="43">
        <v>8.0952200269490699</v>
      </c>
      <c r="D126" s="43">
        <v>26.312430919951499</v>
      </c>
    </row>
    <row r="127" spans="1:4">
      <c r="A127" s="32">
        <v>13.5923935</v>
      </c>
      <c r="B127" s="53">
        <v>194.024490549186</v>
      </c>
      <c r="C127" s="43">
        <v>7.7842190464651502</v>
      </c>
      <c r="D127" s="43">
        <v>24.666993872232499</v>
      </c>
    </row>
    <row r="128" spans="1:4">
      <c r="A128" s="32">
        <v>13.6558080808</v>
      </c>
      <c r="B128" s="53">
        <v>219.471822881657</v>
      </c>
      <c r="C128" s="43">
        <v>8.7925928191091707</v>
      </c>
      <c r="D128" s="43">
        <v>28.6825080684293</v>
      </c>
    </row>
    <row r="129" spans="1:4">
      <c r="A129" s="32">
        <v>13.76</v>
      </c>
      <c r="B129" s="53">
        <v>310</v>
      </c>
      <c r="C129" s="43">
        <v>38.5</v>
      </c>
      <c r="D129" s="43">
        <v>38.5</v>
      </c>
    </row>
    <row r="130" spans="1:4">
      <c r="A130" s="32">
        <v>13.913600000000001</v>
      </c>
      <c r="B130" s="53">
        <v>289.75549999999998</v>
      </c>
      <c r="C130" s="43">
        <v>12.377750000000001</v>
      </c>
      <c r="D130" s="43">
        <v>7.7472499999999904</v>
      </c>
    </row>
    <row r="131" spans="1:4">
      <c r="A131" s="32">
        <v>14</v>
      </c>
      <c r="B131" s="53">
        <v>133.333333333333</v>
      </c>
      <c r="C131" s="43">
        <v>66.6666666666666</v>
      </c>
      <c r="D131" s="43">
        <v>66.6666666666666</v>
      </c>
    </row>
    <row r="132" spans="1:4">
      <c r="A132" s="32">
        <v>14.0865151515</v>
      </c>
      <c r="B132" s="53">
        <v>237.49556846779899</v>
      </c>
      <c r="C132" s="43">
        <v>9.3141653665400508</v>
      </c>
      <c r="D132" s="43">
        <v>31.132097841201599</v>
      </c>
    </row>
    <row r="133" spans="1:4">
      <c r="A133" s="32">
        <v>14.2152020202</v>
      </c>
      <c r="B133" s="53">
        <v>226.255175763289</v>
      </c>
      <c r="C133" s="43">
        <v>9.0525355118752895</v>
      </c>
      <c r="D133" s="43">
        <v>29.762491971089901</v>
      </c>
    </row>
    <row r="134" spans="1:4">
      <c r="A134" s="32">
        <v>14.4</v>
      </c>
      <c r="B134" s="53">
        <v>203</v>
      </c>
      <c r="C134" s="43">
        <v>35</v>
      </c>
      <c r="D134" s="43">
        <v>35</v>
      </c>
    </row>
    <row r="135" spans="1:4">
      <c r="A135" s="32">
        <v>14.498838383800001</v>
      </c>
      <c r="B135" s="53">
        <v>210.96811043383499</v>
      </c>
      <c r="C135" s="43">
        <v>8.2788709308354296</v>
      </c>
      <c r="D135" s="43">
        <v>26.878795085992301</v>
      </c>
    </row>
    <row r="136" spans="1:4">
      <c r="A136" s="32">
        <v>14.66</v>
      </c>
      <c r="B136" s="53">
        <v>116</v>
      </c>
      <c r="C136" s="43">
        <v>18.5</v>
      </c>
      <c r="D136" s="43">
        <v>18.5</v>
      </c>
    </row>
    <row r="137" spans="1:4">
      <c r="A137" s="32">
        <v>14.899749999999999</v>
      </c>
      <c r="B137" s="53">
        <v>242.61759958303799</v>
      </c>
      <c r="C137" s="43">
        <v>9.5693344117683807</v>
      </c>
      <c r="D137" s="43">
        <v>32.124651449919199</v>
      </c>
    </row>
    <row r="138" spans="1:4">
      <c r="A138" s="32">
        <v>15.00775</v>
      </c>
      <c r="B138" s="53">
        <v>236.11460204765999</v>
      </c>
      <c r="C138" s="43">
        <v>9.1545203703451392</v>
      </c>
      <c r="D138" s="43">
        <v>30.6308037061393</v>
      </c>
    </row>
    <row r="139" spans="1:4">
      <c r="A139" s="32">
        <v>15.092000000000001</v>
      </c>
      <c r="B139" s="53">
        <v>432.7</v>
      </c>
      <c r="C139" s="43">
        <v>9</v>
      </c>
      <c r="D139" s="43">
        <v>10.050000000000001</v>
      </c>
    </row>
    <row r="140" spans="1:4">
      <c r="A140" s="32">
        <v>15.094749999999999</v>
      </c>
      <c r="B140" s="53">
        <v>225.98223427096099</v>
      </c>
      <c r="C140" s="43">
        <v>8.8958558295468304</v>
      </c>
      <c r="D140" s="43">
        <v>29.340094835715099</v>
      </c>
    </row>
    <row r="141" spans="1:4">
      <c r="A141" s="32">
        <v>15.11</v>
      </c>
      <c r="B141" s="53">
        <v>291</v>
      </c>
      <c r="C141" s="43">
        <v>41</v>
      </c>
      <c r="D141" s="43">
        <v>41</v>
      </c>
    </row>
    <row r="142" spans="1:4">
      <c r="A142" s="32">
        <v>15.1151764706</v>
      </c>
      <c r="B142" s="53">
        <v>221.46040067029099</v>
      </c>
      <c r="C142" s="43">
        <v>8.8776937772163205</v>
      </c>
      <c r="D142" s="43">
        <v>29.0207999850346</v>
      </c>
    </row>
    <row r="143" spans="1:4">
      <c r="A143" s="32">
        <v>15.15</v>
      </c>
      <c r="B143" s="53">
        <v>338</v>
      </c>
      <c r="C143" s="43">
        <v>17</v>
      </c>
      <c r="D143" s="43">
        <v>183.5</v>
      </c>
    </row>
    <row r="144" spans="1:4">
      <c r="A144" s="32">
        <v>15.2012941176</v>
      </c>
      <c r="B144" s="53">
        <v>192.93995148847401</v>
      </c>
      <c r="C144" s="43">
        <v>7.76532754775348</v>
      </c>
      <c r="D144" s="43">
        <v>24.558251068995599</v>
      </c>
    </row>
    <row r="145" spans="1:4">
      <c r="A145" s="32">
        <v>15.25</v>
      </c>
      <c r="B145" s="53">
        <v>338</v>
      </c>
      <c r="C145" s="43">
        <v>17</v>
      </c>
      <c r="D145" s="43">
        <v>183.5</v>
      </c>
    </row>
    <row r="146" spans="1:4">
      <c r="A146" s="32">
        <v>15.3</v>
      </c>
      <c r="B146" s="53">
        <v>314</v>
      </c>
      <c r="C146" s="43">
        <v>5</v>
      </c>
      <c r="D146" s="43">
        <v>138.5</v>
      </c>
    </row>
    <row r="147" spans="1:4">
      <c r="A147" s="32">
        <v>15.310705882400001</v>
      </c>
      <c r="B147" s="53">
        <v>204.961685974918</v>
      </c>
      <c r="C147" s="43">
        <v>8.0166005256047494</v>
      </c>
      <c r="D147" s="43">
        <v>25.876937676762299</v>
      </c>
    </row>
    <row r="148" spans="1:4">
      <c r="A148" s="32">
        <v>15.417999999999999</v>
      </c>
      <c r="B148" s="53">
        <v>207.97889288696001</v>
      </c>
      <c r="C148" s="43">
        <v>8.0372895153316009</v>
      </c>
      <c r="D148" s="43">
        <v>26.110057757241901</v>
      </c>
    </row>
    <row r="149" spans="1:4">
      <c r="A149" s="32">
        <v>15.515764705900001</v>
      </c>
      <c r="B149" s="53">
        <v>211.36197933144101</v>
      </c>
      <c r="C149" s="43">
        <v>8.1452987778978496</v>
      </c>
      <c r="D149" s="43">
        <v>26.577442192889301</v>
      </c>
    </row>
    <row r="150" spans="1:4">
      <c r="A150" s="32">
        <v>15.61</v>
      </c>
      <c r="B150" s="53">
        <v>852</v>
      </c>
      <c r="C150" s="43">
        <v>43</v>
      </c>
      <c r="D150" s="43">
        <v>43</v>
      </c>
    </row>
    <row r="151" spans="1:4">
      <c r="A151" s="32">
        <v>15.692399999999999</v>
      </c>
      <c r="B151" s="53">
        <v>469.27300000000002</v>
      </c>
      <c r="C151" s="43">
        <v>29.636500000000002</v>
      </c>
      <c r="D151" s="43">
        <v>-10.1365</v>
      </c>
    </row>
    <row r="152" spans="1:4">
      <c r="A152" s="32">
        <v>15.7042</v>
      </c>
      <c r="B152" s="53">
        <v>553.5</v>
      </c>
      <c r="C152" s="43">
        <v>94.75</v>
      </c>
      <c r="D152" s="43">
        <v>117</v>
      </c>
    </row>
    <row r="153" spans="1:4">
      <c r="A153" s="32">
        <v>15.8102</v>
      </c>
      <c r="B153" s="53">
        <v>564</v>
      </c>
      <c r="C153" s="43">
        <v>107</v>
      </c>
      <c r="D153" s="43">
        <v>114.5</v>
      </c>
    </row>
    <row r="154" spans="1:4">
      <c r="A154" s="32">
        <v>15.98</v>
      </c>
      <c r="B154" s="53">
        <v>579</v>
      </c>
      <c r="C154" s="43">
        <v>45</v>
      </c>
      <c r="D154" s="43">
        <v>45</v>
      </c>
    </row>
    <row r="155" spans="1:4">
      <c r="A155" s="32">
        <v>16.062999999999999</v>
      </c>
      <c r="B155" s="53">
        <v>389.3</v>
      </c>
      <c r="C155" s="43">
        <v>7.9500000000000099</v>
      </c>
      <c r="D155" s="43">
        <v>8.4499999999999797</v>
      </c>
    </row>
    <row r="156" spans="1:4">
      <c r="A156" s="32">
        <v>16.13</v>
      </c>
      <c r="B156" s="53">
        <v>487</v>
      </c>
      <c r="C156" s="43">
        <v>48.5</v>
      </c>
      <c r="D156" s="43">
        <v>48.5</v>
      </c>
    </row>
    <row r="157" spans="1:4">
      <c r="A157" s="32">
        <v>16.1364516129</v>
      </c>
      <c r="B157" s="53">
        <v>219.27877477278</v>
      </c>
      <c r="C157" s="43">
        <v>8.5340294719712002</v>
      </c>
      <c r="D157" s="43">
        <v>28.016170381356901</v>
      </c>
    </row>
    <row r="158" spans="1:4">
      <c r="A158" s="32">
        <v>16.210276497700001</v>
      </c>
      <c r="B158" s="53">
        <v>181.21276169386499</v>
      </c>
      <c r="C158" s="43">
        <v>7.2921523226313996</v>
      </c>
      <c r="D158" s="43">
        <v>22.754586009354298</v>
      </c>
    </row>
    <row r="159" spans="1:4">
      <c r="A159" s="32">
        <v>16.274147465399999</v>
      </c>
      <c r="B159" s="53">
        <v>184.48280849268099</v>
      </c>
      <c r="C159" s="43">
        <v>7.1120747986797896</v>
      </c>
      <c r="D159" s="43">
        <v>22.5334102463876</v>
      </c>
    </row>
    <row r="160" spans="1:4">
      <c r="A160" s="32">
        <v>16.337188940099999</v>
      </c>
      <c r="B160" s="53">
        <v>245.20654880678501</v>
      </c>
      <c r="C160" s="43">
        <v>9.5618332130875103</v>
      </c>
      <c r="D160" s="43">
        <v>32.265424850871</v>
      </c>
    </row>
    <row r="161" spans="1:4">
      <c r="A161" s="32">
        <v>16.4018894009</v>
      </c>
      <c r="B161" s="53">
        <v>206.44041202220399</v>
      </c>
      <c r="C161" s="43">
        <v>8.3872430935269904</v>
      </c>
      <c r="D161" s="43">
        <v>26.881187279612099</v>
      </c>
    </row>
    <row r="162" spans="1:4">
      <c r="A162" s="32">
        <v>16.5</v>
      </c>
      <c r="B162" s="53">
        <v>535</v>
      </c>
      <c r="C162" s="43">
        <v>92.5</v>
      </c>
      <c r="D162" s="43">
        <v>123.5</v>
      </c>
    </row>
    <row r="163" spans="1:4">
      <c r="A163" s="32">
        <v>16.516999999999999</v>
      </c>
      <c r="B163" s="53">
        <v>393.28</v>
      </c>
      <c r="C163" s="43">
        <v>18.0399999999999</v>
      </c>
      <c r="D163" s="43">
        <v>17.309999999999999</v>
      </c>
    </row>
    <row r="164" spans="1:4">
      <c r="A164" s="32">
        <v>16.639953917100001</v>
      </c>
      <c r="B164" s="53">
        <v>226.12790466738099</v>
      </c>
      <c r="C164" s="43">
        <v>9.0522465572051498</v>
      </c>
      <c r="D164" s="43">
        <v>29.754118781357299</v>
      </c>
    </row>
    <row r="165" spans="1:4">
      <c r="A165" s="32">
        <v>16.811499999999999</v>
      </c>
      <c r="B165" s="53">
        <v>408.976</v>
      </c>
      <c r="C165" s="43">
        <v>8.2129999999999903</v>
      </c>
      <c r="D165" s="43">
        <v>11.6869999999999</v>
      </c>
    </row>
    <row r="166" spans="1:4">
      <c r="A166" s="32">
        <v>16.8359090909</v>
      </c>
      <c r="B166" s="53">
        <v>239.78318120733999</v>
      </c>
      <c r="C166" s="43">
        <v>3.2257489422307999</v>
      </c>
      <c r="D166" s="43">
        <v>43.412495836377801</v>
      </c>
    </row>
    <row r="167" spans="1:4">
      <c r="A167" s="32">
        <v>17.227</v>
      </c>
      <c r="B167" s="53">
        <v>390.2</v>
      </c>
      <c r="C167" s="43">
        <v>8.4499999999999797</v>
      </c>
      <c r="D167" s="43">
        <v>9</v>
      </c>
    </row>
    <row r="168" spans="1:4">
      <c r="A168" s="32">
        <v>17.262903225799999</v>
      </c>
      <c r="B168" s="53">
        <v>238.672799907605</v>
      </c>
      <c r="C168" s="43">
        <v>9.3601225126874592</v>
      </c>
      <c r="D168" s="43">
        <v>31.325686517842101</v>
      </c>
    </row>
    <row r="169" spans="1:4">
      <c r="A169" s="32">
        <v>17.306804123700001</v>
      </c>
      <c r="B169" s="53">
        <v>212.80124100104001</v>
      </c>
      <c r="C169" s="43">
        <v>2.5864333449297798</v>
      </c>
      <c r="D169" s="43">
        <v>38.248221807100201</v>
      </c>
    </row>
    <row r="170" spans="1:4">
      <c r="A170" s="32">
        <v>17.337731958799999</v>
      </c>
      <c r="B170" s="53">
        <v>210.65236557315799</v>
      </c>
      <c r="C170" s="43">
        <v>2.6242134997490401</v>
      </c>
      <c r="D170" s="43">
        <v>38.2200679759612</v>
      </c>
    </row>
    <row r="171" spans="1:4">
      <c r="A171" s="32">
        <v>17.4215463918</v>
      </c>
      <c r="B171" s="53">
        <v>229.12036095973201</v>
      </c>
      <c r="C171" s="43">
        <v>3.1622315021550298</v>
      </c>
      <c r="D171" s="43">
        <v>42.188164456255798</v>
      </c>
    </row>
    <row r="172" spans="1:4">
      <c r="A172" s="32">
        <v>17.475360824700001</v>
      </c>
      <c r="B172" s="53">
        <v>221.746441521794</v>
      </c>
      <c r="C172" s="43">
        <v>2.81079102464762</v>
      </c>
      <c r="D172" s="43">
        <v>40.035977448312401</v>
      </c>
    </row>
    <row r="173" spans="1:4">
      <c r="A173" s="32">
        <v>17.5087628866</v>
      </c>
      <c r="B173" s="53">
        <v>235.77355471463599</v>
      </c>
      <c r="C173" s="43">
        <v>3.2573368442721602</v>
      </c>
      <c r="D173" s="43">
        <v>43.1853761879118</v>
      </c>
    </row>
    <row r="174" spans="1:4">
      <c r="A174" s="32">
        <v>17.546804123699999</v>
      </c>
      <c r="B174" s="53">
        <v>244.39981474567401</v>
      </c>
      <c r="C174" s="43">
        <v>3.1880873246736399</v>
      </c>
      <c r="D174" s="43">
        <v>43.655559156307397</v>
      </c>
    </row>
    <row r="175" spans="1:4">
      <c r="A175" s="32">
        <v>17.554884792599999</v>
      </c>
      <c r="B175" s="53">
        <v>228.284031500487</v>
      </c>
      <c r="C175" s="43">
        <v>9.1538561440342292</v>
      </c>
      <c r="D175" s="43">
        <v>30.150160929616799</v>
      </c>
    </row>
    <row r="176" spans="1:4">
      <c r="A176" s="32">
        <v>17.612371134</v>
      </c>
      <c r="B176" s="53">
        <v>223.05992877329899</v>
      </c>
      <c r="C176" s="43">
        <v>2.8548793620662498</v>
      </c>
      <c r="D176" s="43">
        <v>40.344482919767898</v>
      </c>
    </row>
    <row r="177" spans="1:4">
      <c r="A177" s="32">
        <v>17.6126</v>
      </c>
      <c r="B177" s="53">
        <v>364.64749999999998</v>
      </c>
      <c r="C177" s="43">
        <v>14.748749999999999</v>
      </c>
      <c r="D177" s="43">
        <v>13.976249999999901</v>
      </c>
    </row>
    <row r="178" spans="1:4">
      <c r="A178" s="32">
        <v>17.624300000000002</v>
      </c>
      <c r="B178" s="53">
        <v>374.00900000000001</v>
      </c>
      <c r="C178" s="43">
        <v>5.7545000000000002</v>
      </c>
      <c r="D178" s="43">
        <v>5.4954999999999901</v>
      </c>
    </row>
    <row r="179" spans="1:4">
      <c r="A179" s="32">
        <v>17.6278350515</v>
      </c>
      <c r="B179" s="53">
        <v>218.169756804005</v>
      </c>
      <c r="C179" s="43">
        <v>2.7144254716090699</v>
      </c>
      <c r="D179" s="43">
        <v>39.295063579918597</v>
      </c>
    </row>
    <row r="180" spans="1:4">
      <c r="A180" s="32">
        <v>17.719690721599999</v>
      </c>
      <c r="B180" s="53">
        <v>224.41206416597501</v>
      </c>
      <c r="C180" s="43">
        <v>2.8457010110898699</v>
      </c>
      <c r="D180" s="43">
        <v>40.425701049637397</v>
      </c>
    </row>
    <row r="181" spans="1:4">
      <c r="A181" s="32">
        <v>17.749381443299999</v>
      </c>
      <c r="B181" s="53">
        <v>223.99521790712299</v>
      </c>
      <c r="C181" s="43">
        <v>2.7613765429842498</v>
      </c>
      <c r="D181" s="43">
        <v>40.019159799555197</v>
      </c>
    </row>
    <row r="182" spans="1:4">
      <c r="A182" s="32">
        <v>17.778762886599999</v>
      </c>
      <c r="B182" s="53">
        <v>226.57577881302501</v>
      </c>
      <c r="C182" s="43">
        <v>2.7970479014113301</v>
      </c>
      <c r="D182" s="43">
        <v>40.403388735308702</v>
      </c>
    </row>
    <row r="183" spans="1:4">
      <c r="A183" s="32">
        <v>17.806597938100001</v>
      </c>
      <c r="B183" s="53">
        <v>239.95583660509499</v>
      </c>
      <c r="C183" s="43">
        <v>3.1004317413567501</v>
      </c>
      <c r="D183" s="43">
        <v>42.894074019924602</v>
      </c>
    </row>
    <row r="184" spans="1:4">
      <c r="A184" s="32">
        <v>17.831649484500002</v>
      </c>
      <c r="B184" s="53">
        <v>226.465538731724</v>
      </c>
      <c r="C184" s="43">
        <v>2.9272410965048699</v>
      </c>
      <c r="D184" s="43">
        <v>40.960925354546497</v>
      </c>
    </row>
    <row r="185" spans="1:4">
      <c r="A185" s="32">
        <v>17.869690721600001</v>
      </c>
      <c r="B185" s="53">
        <v>208.03536351575201</v>
      </c>
      <c r="C185" s="43">
        <v>2.46925601441637</v>
      </c>
      <c r="D185" s="43">
        <v>37.295350367851398</v>
      </c>
    </row>
    <row r="186" spans="1:4">
      <c r="A186" s="32">
        <v>17.899536082499999</v>
      </c>
      <c r="B186" s="53">
        <v>222.603742556349</v>
      </c>
      <c r="C186" s="43">
        <v>2.71040918966195</v>
      </c>
      <c r="D186" s="43">
        <v>39.6704399460113</v>
      </c>
    </row>
    <row r="187" spans="1:4">
      <c r="A187" s="32">
        <v>18.141864951799999</v>
      </c>
      <c r="B187" s="53">
        <v>234.13722129087401</v>
      </c>
      <c r="C187" s="43">
        <v>9.2384215518737793</v>
      </c>
      <c r="D187" s="43">
        <v>30.726794023836799</v>
      </c>
    </row>
    <row r="188" spans="1:4">
      <c r="A188" s="32">
        <v>18.141999999999999</v>
      </c>
      <c r="B188" s="53">
        <v>408.1</v>
      </c>
      <c r="C188" s="43">
        <v>8.9500000000000099</v>
      </c>
      <c r="D188" s="43">
        <v>9.5499999999999794</v>
      </c>
    </row>
    <row r="189" spans="1:4">
      <c r="A189" s="32">
        <v>18.269967845699998</v>
      </c>
      <c r="B189" s="53">
        <v>258.86736735400001</v>
      </c>
      <c r="C189" s="43">
        <v>9.9095054338993602</v>
      </c>
      <c r="D189" s="43">
        <v>34.060853098787298</v>
      </c>
    </row>
    <row r="190" spans="1:4">
      <c r="A190" s="32">
        <v>18.298243902399999</v>
      </c>
      <c r="B190" s="53">
        <v>227.09089224257701</v>
      </c>
      <c r="C190" s="43">
        <v>2.71794494976381</v>
      </c>
      <c r="D190" s="43">
        <v>40.093879120049898</v>
      </c>
    </row>
    <row r="191" spans="1:4">
      <c r="A191" s="32">
        <v>18.425073170699999</v>
      </c>
      <c r="B191" s="53">
        <v>227.36478188130201</v>
      </c>
      <c r="C191" s="43">
        <v>2.8732233886617502</v>
      </c>
      <c r="D191" s="43">
        <v>40.807325520897201</v>
      </c>
    </row>
    <row r="192" spans="1:4">
      <c r="A192" s="32">
        <v>18.4884878049</v>
      </c>
      <c r="B192" s="53">
        <v>227.996597325208</v>
      </c>
      <c r="C192" s="43">
        <v>2.8215402805032901</v>
      </c>
      <c r="D192" s="43">
        <v>40.635883829793599</v>
      </c>
    </row>
    <row r="193" spans="1:4">
      <c r="A193" s="32">
        <v>18.5122829582</v>
      </c>
      <c r="B193" s="53">
        <v>221.45166365569199</v>
      </c>
      <c r="C193" s="43">
        <v>8.7101007665146497</v>
      </c>
      <c r="D193" s="43">
        <v>28.590863520633299</v>
      </c>
    </row>
    <row r="194" spans="1:4">
      <c r="A194" s="32">
        <v>18.5925401929</v>
      </c>
      <c r="B194" s="53">
        <v>239.127495955082</v>
      </c>
      <c r="C194" s="43">
        <v>9.4053237236068501</v>
      </c>
      <c r="D194" s="43">
        <v>31.473047076103601</v>
      </c>
    </row>
    <row r="195" spans="1:4">
      <c r="A195" s="32">
        <v>18.642700964599999</v>
      </c>
      <c r="B195" s="53">
        <v>222.664307048952</v>
      </c>
      <c r="C195" s="43">
        <v>8.73972303196045</v>
      </c>
      <c r="D195" s="43">
        <v>28.7397641165783</v>
      </c>
    </row>
    <row r="196" spans="1:4">
      <c r="A196" s="32">
        <v>18.888634146299999</v>
      </c>
      <c r="B196" s="53">
        <v>230.89533653967601</v>
      </c>
      <c r="C196" s="43">
        <v>3.0000844428081299</v>
      </c>
      <c r="D196" s="43">
        <v>41.667950536495198</v>
      </c>
    </row>
    <row r="197" spans="1:4">
      <c r="A197" s="32">
        <v>19.002600000000001</v>
      </c>
      <c r="B197" s="53">
        <v>427.698499999999</v>
      </c>
      <c r="C197" s="43">
        <v>10.49925</v>
      </c>
      <c r="D197" s="43">
        <v>9.8257499999999993</v>
      </c>
    </row>
    <row r="198" spans="1:4">
      <c r="A198" s="32">
        <v>19.049389067500002</v>
      </c>
      <c r="B198" s="53">
        <v>236.45206572806799</v>
      </c>
      <c r="C198" s="43">
        <v>9.4264377236866395</v>
      </c>
      <c r="D198" s="43">
        <v>31.365655557302301</v>
      </c>
    </row>
    <row r="199" spans="1:4">
      <c r="A199" s="32">
        <v>19.113</v>
      </c>
      <c r="B199" s="53">
        <v>367.9</v>
      </c>
      <c r="C199" s="43">
        <v>7.9499999999999797</v>
      </c>
      <c r="D199" s="43">
        <v>8.4500000000000099</v>
      </c>
    </row>
    <row r="200" spans="1:4">
      <c r="A200" s="32">
        <v>19.1520257235</v>
      </c>
      <c r="B200" s="53">
        <v>224.15504948971099</v>
      </c>
      <c r="C200" s="43">
        <v>9.0150493976642707</v>
      </c>
      <c r="D200" s="43">
        <v>29.5390613210946</v>
      </c>
    </row>
    <row r="201" spans="1:4">
      <c r="A201" s="32">
        <v>19.198731707299999</v>
      </c>
      <c r="B201" s="53">
        <v>243.39134064472</v>
      </c>
      <c r="C201" s="43">
        <v>3.22089980472964</v>
      </c>
      <c r="D201" s="43">
        <v>43.7085319509032</v>
      </c>
    </row>
    <row r="202" spans="1:4">
      <c r="A202" s="32">
        <v>19.4333658537</v>
      </c>
      <c r="B202" s="53">
        <v>236.24100077910501</v>
      </c>
      <c r="C202" s="43">
        <v>2.9690668999085599</v>
      </c>
      <c r="D202" s="43">
        <v>42.001044250358298</v>
      </c>
    </row>
    <row r="203" spans="1:4">
      <c r="A203" s="32">
        <v>19.479658536599999</v>
      </c>
      <c r="B203" s="53">
        <v>220.30869119894899</v>
      </c>
      <c r="C203" s="43">
        <v>2.7019595261193201</v>
      </c>
      <c r="D203" s="43">
        <v>39.430619736199297</v>
      </c>
    </row>
    <row r="204" spans="1:4">
      <c r="A204" s="32">
        <v>19.707317073199999</v>
      </c>
      <c r="B204" s="53">
        <v>217.27119079283801</v>
      </c>
      <c r="C204" s="43">
        <v>2.76204489952105</v>
      </c>
      <c r="D204" s="43">
        <v>39.421318557609403</v>
      </c>
    </row>
    <row r="205" spans="1:4">
      <c r="A205" s="32">
        <v>19.962560975599999</v>
      </c>
      <c r="B205" s="53">
        <v>265.38818122896299</v>
      </c>
      <c r="C205" s="43">
        <v>3.9351988678848202</v>
      </c>
      <c r="D205" s="43">
        <v>48.5668703863671</v>
      </c>
    </row>
    <row r="206" spans="1:4">
      <c r="A206" s="32">
        <v>19.98</v>
      </c>
      <c r="B206" s="53">
        <v>332.16</v>
      </c>
      <c r="C206" s="43">
        <v>14.83</v>
      </c>
      <c r="D206" s="43">
        <v>16.069999999999901</v>
      </c>
    </row>
    <row r="207" spans="1:4">
      <c r="A207" s="32">
        <v>19.987781350500001</v>
      </c>
      <c r="B207" s="53">
        <v>255.085365470901</v>
      </c>
      <c r="C207" s="43">
        <v>10.094240444734099</v>
      </c>
      <c r="D207" s="43">
        <v>34.324744584660998</v>
      </c>
    </row>
    <row r="208" spans="1:4">
      <c r="A208" s="32">
        <v>20</v>
      </c>
      <c r="B208" s="53">
        <v>460</v>
      </c>
      <c r="C208" s="43">
        <v>35</v>
      </c>
      <c r="D208" s="43">
        <v>40</v>
      </c>
    </row>
    <row r="209" spans="1:4">
      <c r="A209" s="32">
        <v>20.156784565900001</v>
      </c>
      <c r="B209" s="53">
        <v>214.253949763615</v>
      </c>
      <c r="C209" s="43">
        <v>8.62807106860134</v>
      </c>
      <c r="D209" s="43">
        <v>27.951132457763698</v>
      </c>
    </row>
    <row r="210" spans="1:4">
      <c r="A210" s="32">
        <v>20.267268292699999</v>
      </c>
      <c r="B210" s="53">
        <v>313.26312037299903</v>
      </c>
      <c r="C210" s="43">
        <v>5.4636005407299404</v>
      </c>
      <c r="D210" s="43">
        <v>58.566788585834502</v>
      </c>
    </row>
    <row r="211" spans="1:4">
      <c r="A211" s="32">
        <v>20.366195122000001</v>
      </c>
      <c r="B211" s="53">
        <v>366.598040439523</v>
      </c>
      <c r="C211" s="43">
        <v>6.8624091846783397</v>
      </c>
      <c r="D211" s="43">
        <v>68.117433552963405</v>
      </c>
    </row>
    <row r="212" spans="1:4">
      <c r="A212" s="32">
        <v>20.494926829299999</v>
      </c>
      <c r="B212" s="53">
        <v>329.31162828157602</v>
      </c>
      <c r="C212" s="43">
        <v>5.9705612475501599</v>
      </c>
      <c r="D212" s="43">
        <v>61.793517491202898</v>
      </c>
    </row>
    <row r="213" spans="1:4">
      <c r="A213" s="32">
        <v>20.534147910000002</v>
      </c>
      <c r="B213" s="53">
        <v>213.803545056969</v>
      </c>
      <c r="C213" s="43">
        <v>8.6568974496350108</v>
      </c>
      <c r="D213" s="43">
        <v>27.9986689228625</v>
      </c>
    </row>
    <row r="214" spans="1:4">
      <c r="A214" s="32">
        <v>20.750624999999999</v>
      </c>
      <c r="B214" s="53">
        <v>288.72476968347303</v>
      </c>
      <c r="C214" s="43">
        <v>4.3840343240850901</v>
      </c>
      <c r="D214" s="43">
        <v>52.358934455848797</v>
      </c>
    </row>
    <row r="215" spans="1:4">
      <c r="A215" s="32">
        <v>20.754855305500001</v>
      </c>
      <c r="B215" s="53">
        <v>211.462607419986</v>
      </c>
      <c r="C215" s="43">
        <v>8.5232818198996796</v>
      </c>
      <c r="D215" s="43">
        <v>27.5196219744236</v>
      </c>
    </row>
    <row r="216" spans="1:4">
      <c r="A216" s="32">
        <v>20.827395498400001</v>
      </c>
      <c r="B216" s="53">
        <v>207.88029452170599</v>
      </c>
      <c r="C216" s="43">
        <v>8.2100264257465003</v>
      </c>
      <c r="D216" s="43">
        <v>26.523663626261001</v>
      </c>
    </row>
    <row r="217" spans="1:4">
      <c r="A217" s="32">
        <v>20.84375</v>
      </c>
      <c r="B217" s="53">
        <v>320.861939145105</v>
      </c>
      <c r="C217" s="43">
        <v>5.5616474782504497</v>
      </c>
      <c r="D217" s="43">
        <v>59.579548818056097</v>
      </c>
    </row>
    <row r="218" spans="1:4">
      <c r="A218" s="32">
        <v>20.906109324799999</v>
      </c>
      <c r="B218" s="53">
        <v>246.68239363580199</v>
      </c>
      <c r="C218" s="43">
        <v>9.9024891128590404</v>
      </c>
      <c r="D218" s="43">
        <v>33.279469503061797</v>
      </c>
    </row>
    <row r="219" spans="1:4">
      <c r="A219" s="32">
        <v>21</v>
      </c>
      <c r="B219" s="53">
        <v>312</v>
      </c>
      <c r="C219" s="43">
        <v>80</v>
      </c>
      <c r="D219" s="43">
        <v>80</v>
      </c>
    </row>
    <row r="220" spans="1:4">
      <c r="A220" s="32">
        <v>21.085144694499999</v>
      </c>
      <c r="B220" s="53">
        <v>268.65411442959402</v>
      </c>
      <c r="C220" s="43">
        <v>11.043207997015401</v>
      </c>
      <c r="D220" s="43">
        <v>37.891449645435401</v>
      </c>
    </row>
    <row r="221" spans="1:4">
      <c r="A221" s="32">
        <v>21.49625</v>
      </c>
      <c r="B221" s="53">
        <v>295.23511689929398</v>
      </c>
      <c r="C221" s="43">
        <v>4.80568533617918</v>
      </c>
      <c r="D221" s="43">
        <v>54.550617815745603</v>
      </c>
    </row>
    <row r="222" spans="1:4">
      <c r="A222" s="32">
        <v>22.077200000000001</v>
      </c>
      <c r="B222" s="53">
        <v>333.26</v>
      </c>
      <c r="C222" s="43">
        <v>27.78</v>
      </c>
      <c r="D222" s="43">
        <v>27.02</v>
      </c>
    </row>
    <row r="223" spans="1:4">
      <c r="A223" s="32">
        <v>22.231111111099999</v>
      </c>
      <c r="B223" s="53">
        <v>325.65883355202197</v>
      </c>
      <c r="C223" s="43">
        <v>5.78338897317232</v>
      </c>
      <c r="D223" s="43">
        <v>60.8020364705228</v>
      </c>
    </row>
    <row r="224" spans="1:4">
      <c r="A224" s="32">
        <v>22.749444444400002</v>
      </c>
      <c r="B224" s="53">
        <v>265.52423981993002</v>
      </c>
      <c r="C224" s="43">
        <v>3.9490688136476102</v>
      </c>
      <c r="D224" s="43">
        <v>48.634014194891002</v>
      </c>
    </row>
    <row r="225" spans="1:4">
      <c r="A225" s="32">
        <v>23.288216080400002</v>
      </c>
      <c r="B225" s="53">
        <v>216.75201111346999</v>
      </c>
      <c r="C225" s="43">
        <v>8.85392627999566</v>
      </c>
      <c r="D225" s="43">
        <v>28.682216094113802</v>
      </c>
    </row>
    <row r="226" spans="1:4">
      <c r="A226" s="32">
        <v>23.833693467300002</v>
      </c>
      <c r="B226" s="53">
        <v>264.27120819187098</v>
      </c>
      <c r="C226" s="43">
        <v>10.643992160541</v>
      </c>
      <c r="D226" s="43">
        <v>36.4475175625861</v>
      </c>
    </row>
    <row r="227" spans="1:4">
      <c r="A227" s="32">
        <v>23.8764705882</v>
      </c>
      <c r="B227" s="53">
        <v>257.54398477039598</v>
      </c>
      <c r="C227" s="43">
        <v>3.9412276854137298</v>
      </c>
      <c r="D227" s="43">
        <v>47.891820331754801</v>
      </c>
    </row>
    <row r="228" spans="1:4">
      <c r="A228" s="32">
        <v>23.884558823500001</v>
      </c>
      <c r="B228" s="53">
        <v>336.44748523365701</v>
      </c>
      <c r="C228" s="43">
        <v>6.3927001972126902</v>
      </c>
      <c r="D228" s="43">
        <v>63.913894905039299</v>
      </c>
    </row>
    <row r="229" spans="1:4">
      <c r="A229" s="32">
        <v>23.8924874372</v>
      </c>
      <c r="B229" s="53">
        <v>278.47115666704099</v>
      </c>
      <c r="C229" s="43">
        <v>10.623151435059601</v>
      </c>
      <c r="D229" s="43">
        <v>37.289538242709</v>
      </c>
    </row>
    <row r="230" spans="1:4">
      <c r="A230" s="32">
        <v>24.2016666667</v>
      </c>
      <c r="B230" s="53">
        <v>263.86409846261103</v>
      </c>
      <c r="C230" s="43">
        <v>10.0251104400998</v>
      </c>
      <c r="D230" s="43">
        <v>34.695266855630301</v>
      </c>
    </row>
    <row r="231" spans="1:4">
      <c r="A231" s="32">
        <v>24.408409090900001</v>
      </c>
      <c r="B231" s="53">
        <v>253.29847020510601</v>
      </c>
      <c r="C231" s="43">
        <v>10.322601077805601</v>
      </c>
      <c r="D231" s="43">
        <v>34.859966994695597</v>
      </c>
    </row>
    <row r="232" spans="1:4">
      <c r="A232" s="32">
        <v>24.451590909099998</v>
      </c>
      <c r="B232" s="53">
        <v>228.832752214116</v>
      </c>
      <c r="C232" s="43">
        <v>9.2528901061530604</v>
      </c>
      <c r="D232" s="43">
        <v>30.44569032671</v>
      </c>
    </row>
    <row r="233" spans="1:4">
      <c r="A233" s="32">
        <v>24.4632073171</v>
      </c>
      <c r="B233" s="53">
        <v>306.065713846611</v>
      </c>
      <c r="C233" s="43">
        <v>5.3304240606717004</v>
      </c>
      <c r="D233" s="43">
        <v>57.451743082991797</v>
      </c>
    </row>
    <row r="234" spans="1:4">
      <c r="A234" s="32">
        <v>24.564512195100001</v>
      </c>
      <c r="B234" s="53">
        <v>263.81849864003101</v>
      </c>
      <c r="C234" s="43">
        <v>4.0496716251657503</v>
      </c>
      <c r="D234" s="43">
        <v>48.878851068044398</v>
      </c>
    </row>
    <row r="235" spans="1:4">
      <c r="A235" s="32">
        <v>24.655060975600001</v>
      </c>
      <c r="B235" s="53">
        <v>422.741193661213</v>
      </c>
      <c r="C235" s="43">
        <v>9.41230293027788</v>
      </c>
      <c r="D235" s="43">
        <v>81.474623905326496</v>
      </c>
    </row>
    <row r="236" spans="1:4">
      <c r="A236" s="32">
        <v>24.737605932200001</v>
      </c>
      <c r="B236" s="53">
        <v>473.32690462599999</v>
      </c>
      <c r="C236" s="43">
        <v>30.060886712693399</v>
      </c>
      <c r="D236" s="43">
        <v>93.493196251538905</v>
      </c>
    </row>
    <row r="237" spans="1:4">
      <c r="A237" s="32">
        <v>24.74531477</v>
      </c>
      <c r="B237" s="53">
        <v>749.99354324456704</v>
      </c>
      <c r="C237" s="43">
        <v>57.786706597651097</v>
      </c>
      <c r="D237" s="43">
        <v>167.31528459794399</v>
      </c>
    </row>
    <row r="238" spans="1:4">
      <c r="A238" s="32">
        <v>24.9334090909</v>
      </c>
      <c r="B238" s="53">
        <v>340.50962115363501</v>
      </c>
      <c r="C238" s="43">
        <v>13.328893700073101</v>
      </c>
      <c r="D238" s="43">
        <v>49.640780807479203</v>
      </c>
    </row>
    <row r="239" spans="1:4">
      <c r="A239" s="32">
        <v>24.976136363599998</v>
      </c>
      <c r="B239" s="53">
        <v>353.311983426886</v>
      </c>
      <c r="C239" s="43">
        <v>13.543878315416899</v>
      </c>
      <c r="D239" s="43">
        <v>51.2233109318082</v>
      </c>
    </row>
    <row r="240" spans="1:4">
      <c r="A240" s="32">
        <v>24.998699999999999</v>
      </c>
      <c r="B240" s="53">
        <v>588.21600000000001</v>
      </c>
      <c r="C240" s="43">
        <v>27.608000000000001</v>
      </c>
      <c r="D240" s="43">
        <v>25.8919999999999</v>
      </c>
    </row>
    <row r="241" spans="1:4">
      <c r="A241" s="32">
        <v>25</v>
      </c>
      <c r="B241" s="53">
        <v>588</v>
      </c>
      <c r="C241" s="43">
        <v>140</v>
      </c>
      <c r="D241" s="43">
        <v>146</v>
      </c>
    </row>
    <row r="242" spans="1:4">
      <c r="A242" s="32">
        <v>25.02</v>
      </c>
      <c r="B242" s="53">
        <v>302.12367614861301</v>
      </c>
      <c r="C242" s="43">
        <v>11.9684327695786</v>
      </c>
      <c r="D242" s="43">
        <v>42.779072055673502</v>
      </c>
    </row>
    <row r="243" spans="1:4">
      <c r="A243" s="32">
        <v>25.134441021099999</v>
      </c>
      <c r="B243" s="53">
        <v>591.52146622368105</v>
      </c>
      <c r="C243" s="43">
        <v>40.998711139074203</v>
      </c>
      <c r="D243" s="43">
        <v>123.078509766116</v>
      </c>
    </row>
    <row r="244" spans="1:4">
      <c r="A244" s="32">
        <v>25.1961179577</v>
      </c>
      <c r="B244" s="53">
        <v>356.23144048443203</v>
      </c>
      <c r="C244" s="43">
        <v>20.071083221625599</v>
      </c>
      <c r="D244" s="43">
        <v>66.042072738608496</v>
      </c>
    </row>
    <row r="245" spans="1:4">
      <c r="A245" s="32">
        <v>25.2864348592</v>
      </c>
      <c r="B245" s="53">
        <v>364.41125795460198</v>
      </c>
      <c r="C245" s="43">
        <v>20.833098245984502</v>
      </c>
      <c r="D245" s="43">
        <v>68.044890159809199</v>
      </c>
    </row>
    <row r="246" spans="1:4">
      <c r="A246" s="32">
        <v>26.0477112676</v>
      </c>
      <c r="B246" s="53">
        <v>443.26585414919202</v>
      </c>
      <c r="C246" s="43">
        <v>27.262539478360502</v>
      </c>
      <c r="D246" s="43">
        <v>86.022609658239702</v>
      </c>
    </row>
    <row r="247" spans="1:4">
      <c r="A247" s="32">
        <v>26.1029637655</v>
      </c>
      <c r="B247" s="53">
        <v>412.66749240606202</v>
      </c>
      <c r="C247" s="43">
        <v>24.619819824013899</v>
      </c>
      <c r="D247" s="43">
        <v>78.788289344538299</v>
      </c>
    </row>
    <row r="248" spans="1:4">
      <c r="A248" s="32">
        <v>26.127991119000001</v>
      </c>
      <c r="B248" s="53">
        <v>397.76509079702498</v>
      </c>
      <c r="C248" s="43">
        <v>24.364289944486998</v>
      </c>
      <c r="D248" s="43">
        <v>76.931742214801801</v>
      </c>
    </row>
    <row r="249" spans="1:4">
      <c r="A249" s="32">
        <v>26.514103907599999</v>
      </c>
      <c r="B249" s="53">
        <v>364.95226001144499</v>
      </c>
      <c r="C249" s="43">
        <v>21.392798798442001</v>
      </c>
      <c r="D249" s="43">
        <v>68.981515096103493</v>
      </c>
    </row>
    <row r="250" spans="1:4">
      <c r="A250" s="32">
        <v>27.092558566800001</v>
      </c>
      <c r="B250" s="53">
        <v>582.06965645506705</v>
      </c>
      <c r="C250" s="43">
        <v>41.296301293110403</v>
      </c>
      <c r="D250" s="43">
        <v>132.23614685398201</v>
      </c>
    </row>
    <row r="251" spans="1:4">
      <c r="A251" s="32">
        <v>27.444586409199999</v>
      </c>
      <c r="B251" s="53">
        <v>535.09825888086698</v>
      </c>
      <c r="C251" s="43">
        <v>36.374062555490902</v>
      </c>
      <c r="D251" s="43">
        <v>118.54492163402</v>
      </c>
    </row>
    <row r="252" spans="1:4">
      <c r="A252" s="32">
        <v>28.5633830455</v>
      </c>
      <c r="B252" s="53">
        <v>438.156576810069</v>
      </c>
      <c r="C252" s="43">
        <v>27.398573038468999</v>
      </c>
      <c r="D252" s="43">
        <v>85.753988895061994</v>
      </c>
    </row>
    <row r="253" spans="1:4">
      <c r="A253" s="32">
        <v>28.7161555934</v>
      </c>
      <c r="B253" s="53">
        <v>383.27356674816099</v>
      </c>
      <c r="C253" s="43">
        <v>23.7644003675201</v>
      </c>
      <c r="D253" s="43">
        <v>80.5981255255424</v>
      </c>
    </row>
    <row r="254" spans="1:4">
      <c r="A254" s="32">
        <v>28.936420722099999</v>
      </c>
      <c r="B254" s="53">
        <v>518.64824275855199</v>
      </c>
      <c r="C254" s="43">
        <v>34.333241227528603</v>
      </c>
      <c r="D254" s="43">
        <v>104.91392668184</v>
      </c>
    </row>
    <row r="255" spans="1:4">
      <c r="A255" s="32">
        <v>29.539958304399999</v>
      </c>
      <c r="B255" s="53">
        <v>320.89660327370501</v>
      </c>
      <c r="C255" s="43">
        <v>18.540389983733199</v>
      </c>
      <c r="D255" s="43">
        <v>65.135976685881204</v>
      </c>
    </row>
    <row r="256" spans="1:4">
      <c r="A256" s="32">
        <v>30.033231692099999</v>
      </c>
      <c r="B256" s="53">
        <v>502.57748223849899</v>
      </c>
      <c r="C256" s="43">
        <v>32.338528406334198</v>
      </c>
      <c r="D256" s="43">
        <v>100.05188563300599</v>
      </c>
    </row>
    <row r="257" spans="1:4">
      <c r="A257" s="32">
        <v>30.064543864000001</v>
      </c>
      <c r="B257" s="53">
        <v>379.75143312309302</v>
      </c>
      <c r="C257" s="43">
        <v>21.921982977177102</v>
      </c>
      <c r="D257" s="43">
        <v>71.271979593024497</v>
      </c>
    </row>
    <row r="258" spans="1:4">
      <c r="A258" s="32">
        <v>30.1651987003</v>
      </c>
      <c r="B258" s="53">
        <v>529.78254526889498</v>
      </c>
      <c r="C258" s="43">
        <v>33.886469382685</v>
      </c>
      <c r="D258" s="43">
        <v>105.210752437164</v>
      </c>
    </row>
    <row r="259" spans="1:4">
      <c r="A259" s="32">
        <v>30.1771957011</v>
      </c>
      <c r="B259" s="53">
        <v>579.07690154699696</v>
      </c>
      <c r="C259" s="43">
        <v>38.159069518710503</v>
      </c>
      <c r="D259" s="43">
        <v>117.045461421841</v>
      </c>
    </row>
    <row r="260" spans="1:4">
      <c r="A260" s="32">
        <v>30.3335649757</v>
      </c>
      <c r="B260" s="53">
        <v>333.44570745123201</v>
      </c>
      <c r="C260" s="43">
        <v>19.9274995492265</v>
      </c>
      <c r="D260" s="43">
        <v>68.782549755583702</v>
      </c>
    </row>
    <row r="261" spans="1:4">
      <c r="A261" s="32">
        <v>30.606346666699999</v>
      </c>
      <c r="B261" s="53">
        <v>553.22396746480194</v>
      </c>
      <c r="C261" s="43">
        <v>35.829684629450902</v>
      </c>
      <c r="D261" s="43">
        <v>110.681676945506</v>
      </c>
    </row>
    <row r="262" spans="1:4">
      <c r="A262" s="32">
        <v>32.1507782101</v>
      </c>
      <c r="B262" s="53">
        <v>1157.9835648281701</v>
      </c>
      <c r="C262" s="43">
        <v>98.055539167250998</v>
      </c>
      <c r="D262" s="43">
        <v>260.06658404886798</v>
      </c>
    </row>
    <row r="263" spans="1:4">
      <c r="A263" s="32">
        <v>32.708301886800001</v>
      </c>
      <c r="B263" s="53">
        <v>847.08364386492701</v>
      </c>
      <c r="C263" s="43">
        <v>65.824073412082299</v>
      </c>
      <c r="D263" s="43">
        <v>190.58355632775999</v>
      </c>
    </row>
    <row r="264" spans="1:4">
      <c r="A264" s="32">
        <v>32.946498054499997</v>
      </c>
      <c r="B264" s="53">
        <v>831.89358659387301</v>
      </c>
      <c r="C264" s="43">
        <v>66.934447573586695</v>
      </c>
      <c r="D264" s="43">
        <v>178.79432903586999</v>
      </c>
    </row>
    <row r="265" spans="1:4">
      <c r="A265" s="32">
        <v>32.954179836999998</v>
      </c>
      <c r="B265" s="53">
        <v>1071.1910860860801</v>
      </c>
      <c r="C265" s="43">
        <v>94.718802346839794</v>
      </c>
      <c r="D265" s="43">
        <v>247.994846435792</v>
      </c>
    </row>
    <row r="266" spans="1:4">
      <c r="A266" s="32">
        <v>32.974871069700001</v>
      </c>
      <c r="B266" s="53">
        <v>676.12672402191401</v>
      </c>
      <c r="C266" s="43">
        <v>50.0812555873582</v>
      </c>
      <c r="D266" s="43">
        <v>137.06399855413099</v>
      </c>
    </row>
    <row r="267" spans="1:4">
      <c r="A267" s="32">
        <v>32.982999999999997</v>
      </c>
      <c r="B267" s="53">
        <v>625.55100000000004</v>
      </c>
      <c r="C267" s="43">
        <v>36.325499999999998</v>
      </c>
      <c r="D267" s="43">
        <v>42.9744999999999</v>
      </c>
    </row>
    <row r="268" spans="1:4">
      <c r="A268" s="32">
        <v>33.110311283999998</v>
      </c>
      <c r="B268" s="53">
        <v>1231.8663072265199</v>
      </c>
      <c r="C268" s="43">
        <v>106.523366716781</v>
      </c>
      <c r="D268" s="43">
        <v>281.47098284451403</v>
      </c>
    </row>
    <row r="269" spans="1:4">
      <c r="A269" s="32">
        <v>33.172699999999999</v>
      </c>
      <c r="B269" s="53">
        <v>788.54600000000005</v>
      </c>
      <c r="C269" s="43">
        <v>51.773000000000003</v>
      </c>
      <c r="D269" s="43">
        <v>60.576999999999998</v>
      </c>
    </row>
    <row r="270" spans="1:4">
      <c r="A270" s="32">
        <v>33.3324</v>
      </c>
      <c r="B270" s="53">
        <v>1107.93</v>
      </c>
      <c r="C270" s="43">
        <v>74.915000000000006</v>
      </c>
      <c r="D270" s="43">
        <v>89.184999999999903</v>
      </c>
    </row>
    <row r="271" spans="1:4">
      <c r="A271" s="32">
        <v>33.470500000000001</v>
      </c>
      <c r="B271" s="53">
        <v>1160.79</v>
      </c>
      <c r="C271" s="43">
        <v>81.495000000000005</v>
      </c>
      <c r="D271" s="43">
        <v>99.105000000000004</v>
      </c>
    </row>
    <row r="272" spans="1:4">
      <c r="A272" s="32">
        <v>33.590299999999999</v>
      </c>
      <c r="B272" s="53">
        <v>764.31700000000001</v>
      </c>
      <c r="C272" s="43">
        <v>46.258499999999998</v>
      </c>
      <c r="D272" s="43">
        <v>57.2914999999999</v>
      </c>
    </row>
    <row r="273" spans="1:4">
      <c r="A273" s="32">
        <v>33.958100000000002</v>
      </c>
      <c r="B273" s="53">
        <v>960.35199999999998</v>
      </c>
      <c r="C273" s="43">
        <v>66.075999999999894</v>
      </c>
      <c r="D273" s="43">
        <v>83.723999999999904</v>
      </c>
    </row>
    <row r="274" spans="1:4">
      <c r="A274" s="32">
        <v>34.1063255814</v>
      </c>
      <c r="B274" s="53">
        <v>1092.7089733069599</v>
      </c>
      <c r="C274" s="43">
        <v>87.641402937458807</v>
      </c>
      <c r="D274" s="43">
        <v>237.850687824342</v>
      </c>
    </row>
    <row r="275" spans="1:4">
      <c r="A275" s="32">
        <v>34.207700000000003</v>
      </c>
      <c r="B275" s="53">
        <v>1074.8900000000001</v>
      </c>
      <c r="C275" s="43">
        <v>77.094999999999999</v>
      </c>
      <c r="D275" s="43">
        <v>96.904999999999902</v>
      </c>
    </row>
    <row r="276" spans="1:4">
      <c r="A276" s="32">
        <v>34.3671627907</v>
      </c>
      <c r="B276" s="53">
        <v>901.30430087599802</v>
      </c>
      <c r="C276" s="43">
        <v>65.948050295882297</v>
      </c>
      <c r="D276" s="43">
        <v>183.432868273107</v>
      </c>
    </row>
    <row r="277" spans="1:4">
      <c r="A277" s="32">
        <v>34.417299999999997</v>
      </c>
      <c r="B277" s="53">
        <v>1048.46</v>
      </c>
      <c r="C277" s="43">
        <v>109.03</v>
      </c>
      <c r="D277" s="43">
        <v>150.87</v>
      </c>
    </row>
    <row r="278" spans="1:4">
      <c r="A278" s="32">
        <v>34.450000000000003</v>
      </c>
      <c r="B278" s="53">
        <v>672.22222222222194</v>
      </c>
      <c r="C278" s="43">
        <v>112.037037037037</v>
      </c>
      <c r="D278" s="43">
        <v>112.037037037037</v>
      </c>
    </row>
    <row r="279" spans="1:4">
      <c r="A279" s="32">
        <v>34.625300000000003</v>
      </c>
      <c r="B279" s="53">
        <v>876.65200000000004</v>
      </c>
      <c r="C279" s="43">
        <v>93.626000000000005</v>
      </c>
      <c r="D279" s="43">
        <v>132.17399999999901</v>
      </c>
    </row>
    <row r="280" spans="1:4">
      <c r="A280" s="32">
        <v>34.814046511599997</v>
      </c>
      <c r="B280" s="53">
        <v>872.27749104818497</v>
      </c>
      <c r="C280" s="43">
        <v>51.782988903838302</v>
      </c>
      <c r="D280" s="43">
        <v>199.08504279804001</v>
      </c>
    </row>
    <row r="281" spans="1:4">
      <c r="A281" s="32">
        <v>35.185023255799997</v>
      </c>
      <c r="B281" s="53">
        <v>709.49209636780199</v>
      </c>
      <c r="C281" s="43">
        <v>46.060081442401199</v>
      </c>
      <c r="D281" s="43">
        <v>133.58501097064701</v>
      </c>
    </row>
    <row r="282" spans="1:4">
      <c r="A282" s="32">
        <v>35.4082917251</v>
      </c>
      <c r="B282" s="53">
        <v>785.72939842959897</v>
      </c>
      <c r="C282" s="43">
        <v>56.5564813163029</v>
      </c>
      <c r="D282" s="43">
        <v>157.75113484377701</v>
      </c>
    </row>
    <row r="283" spans="1:4">
      <c r="A283" s="32">
        <v>35.787870967700002</v>
      </c>
      <c r="B283" s="53">
        <v>968.15607516615</v>
      </c>
      <c r="C283" s="43">
        <v>71.450739177732103</v>
      </c>
      <c r="D283" s="43">
        <v>198.48935590377499</v>
      </c>
    </row>
    <row r="284" spans="1:4">
      <c r="A284" s="32">
        <v>36.001477325899998</v>
      </c>
      <c r="B284" s="53">
        <v>767.69491046256996</v>
      </c>
      <c r="C284" s="43">
        <v>54.823407852787</v>
      </c>
      <c r="D284" s="43">
        <v>153.28932373510901</v>
      </c>
    </row>
    <row r="285" spans="1:4">
      <c r="A285" s="32">
        <v>36.65</v>
      </c>
      <c r="B285" s="53">
        <v>745.890410958904</v>
      </c>
      <c r="C285" s="43">
        <v>124.31506849314999</v>
      </c>
      <c r="D285" s="43">
        <v>124.31506849314999</v>
      </c>
    </row>
    <row r="286" spans="1:4">
      <c r="A286" s="32">
        <v>36.9</v>
      </c>
      <c r="B286" s="53">
        <v>845</v>
      </c>
      <c r="C286" s="43">
        <v>160</v>
      </c>
      <c r="D286" s="43">
        <v>160</v>
      </c>
    </row>
    <row r="287" spans="1:4">
      <c r="A287" s="32">
        <v>37.014037735800002</v>
      </c>
      <c r="B287" s="53">
        <v>807.03406396830906</v>
      </c>
      <c r="C287" s="43">
        <v>59.057923754575697</v>
      </c>
      <c r="D287" s="43">
        <v>162.82896823583701</v>
      </c>
    </row>
    <row r="288" spans="1:4">
      <c r="A288" s="32">
        <v>38.4</v>
      </c>
      <c r="B288" s="53">
        <v>713.45125379836702</v>
      </c>
      <c r="C288" s="43">
        <v>164.07767370240799</v>
      </c>
      <c r="D288" s="43">
        <v>278.616405863127</v>
      </c>
    </row>
    <row r="289" spans="1:4">
      <c r="A289" s="32">
        <v>40</v>
      </c>
      <c r="B289" s="53">
        <v>670</v>
      </c>
      <c r="C289" s="43">
        <v>50</v>
      </c>
      <c r="D289" s="43">
        <v>55</v>
      </c>
    </row>
    <row r="290" spans="1:4">
      <c r="A290" s="32">
        <v>42.531035672400002</v>
      </c>
      <c r="B290" s="53">
        <v>996.05356207326997</v>
      </c>
      <c r="C290" s="43">
        <v>75.643487579355707</v>
      </c>
      <c r="D290" s="43">
        <v>168.50183517909699</v>
      </c>
    </row>
    <row r="291" spans="1:4">
      <c r="A291" s="32">
        <v>42.651013448299999</v>
      </c>
      <c r="B291" s="53">
        <v>1479.9097040658801</v>
      </c>
      <c r="C291" s="43">
        <v>138.82848327624399</v>
      </c>
      <c r="D291" s="43">
        <v>357.90704135444599</v>
      </c>
    </row>
    <row r="292" spans="1:4">
      <c r="A292" s="32">
        <v>42.9</v>
      </c>
      <c r="B292" s="53">
        <v>768</v>
      </c>
      <c r="C292" s="43">
        <v>128</v>
      </c>
      <c r="D292" s="43">
        <v>128</v>
      </c>
    </row>
    <row r="293" spans="1:4">
      <c r="A293" s="32">
        <v>43.152305381399998</v>
      </c>
      <c r="B293" s="53">
        <v>1041.02634019723</v>
      </c>
      <c r="C293" s="43">
        <v>84.031072499128001</v>
      </c>
      <c r="D293" s="43">
        <v>227.307284274474</v>
      </c>
    </row>
    <row r="294" spans="1:4">
      <c r="A294" s="32">
        <v>44.4</v>
      </c>
      <c r="B294" s="53">
        <v>1060</v>
      </c>
      <c r="C294" s="43">
        <v>172.5</v>
      </c>
      <c r="D294" s="43">
        <v>172.5</v>
      </c>
    </row>
    <row r="295" spans="1:4">
      <c r="A295" s="32">
        <v>44.461030042300003</v>
      </c>
      <c r="B295" s="53">
        <v>1176.18573011631</v>
      </c>
      <c r="C295" s="43">
        <v>94.778213947092496</v>
      </c>
      <c r="D295" s="43">
        <v>257.44731222220003</v>
      </c>
    </row>
    <row r="296" spans="1:4">
      <c r="A296" s="32">
        <v>44.5</v>
      </c>
      <c r="B296" s="53">
        <v>964.5</v>
      </c>
      <c r="C296" s="43">
        <v>160.75</v>
      </c>
      <c r="D296" s="43">
        <v>160.75</v>
      </c>
    </row>
    <row r="297" spans="1:4">
      <c r="A297" s="32">
        <v>45</v>
      </c>
      <c r="B297" s="53">
        <v>780</v>
      </c>
      <c r="C297" s="43">
        <v>70</v>
      </c>
      <c r="D297" s="43">
        <v>50</v>
      </c>
    </row>
    <row r="298" spans="1:4">
      <c r="A298" s="32">
        <v>45.6</v>
      </c>
      <c r="B298" s="53">
        <v>1250</v>
      </c>
      <c r="C298" s="43">
        <v>190</v>
      </c>
      <c r="D298" s="43">
        <v>190</v>
      </c>
    </row>
    <row r="299" spans="1:4">
      <c r="A299" s="32">
        <v>47.3</v>
      </c>
      <c r="B299" s="53">
        <v>907.5</v>
      </c>
      <c r="C299" s="43">
        <v>151.25</v>
      </c>
      <c r="D299" s="43">
        <v>151.25</v>
      </c>
    </row>
    <row r="300" spans="1:4">
      <c r="A300" s="32">
        <v>50.6</v>
      </c>
      <c r="B300" s="53">
        <v>600</v>
      </c>
      <c r="C300" s="43">
        <v>0</v>
      </c>
      <c r="D300" s="43">
        <v>0</v>
      </c>
    </row>
    <row r="301" spans="1:4">
      <c r="A301" s="32">
        <v>52.2</v>
      </c>
      <c r="B301" s="53">
        <v>1263.0707499999901</v>
      </c>
      <c r="C301" s="43">
        <v>248.69862499999999</v>
      </c>
      <c r="D301" s="43">
        <v>463.28212500000001</v>
      </c>
    </row>
    <row r="302" spans="1:4">
      <c r="A302" s="32">
        <v>53.2</v>
      </c>
      <c r="B302" s="53">
        <v>1650</v>
      </c>
      <c r="C302" s="43">
        <v>267.5</v>
      </c>
      <c r="D302" s="43">
        <v>267.5</v>
      </c>
    </row>
    <row r="303" spans="1:4">
      <c r="A303" s="32">
        <v>53.4</v>
      </c>
      <c r="B303" s="53">
        <v>813.6</v>
      </c>
      <c r="C303" s="43">
        <v>120</v>
      </c>
      <c r="D303" s="43">
        <v>119.99999999999901</v>
      </c>
    </row>
    <row r="304" spans="1:4">
      <c r="A304" s="32">
        <v>54.033000000000001</v>
      </c>
      <c r="B304" s="53">
        <v>442.87700000000001</v>
      </c>
      <c r="C304" s="43">
        <v>59.731999999999999</v>
      </c>
      <c r="D304" s="43">
        <v>150.15700000000001</v>
      </c>
    </row>
    <row r="305" spans="1:4">
      <c r="A305" s="32">
        <v>54.09</v>
      </c>
      <c r="B305" s="53">
        <v>421.15649999999999</v>
      </c>
      <c r="C305" s="43">
        <v>46.896999999999998</v>
      </c>
      <c r="D305" s="43">
        <v>101.8985</v>
      </c>
    </row>
    <row r="306" spans="1:4">
      <c r="A306" s="32">
        <v>54.1</v>
      </c>
      <c r="B306" s="53">
        <v>230.8</v>
      </c>
      <c r="C306" s="43">
        <v>80</v>
      </c>
      <c r="D306" s="43">
        <v>80</v>
      </c>
    </row>
    <row r="307" spans="1:4">
      <c r="A307" s="32">
        <v>54.5</v>
      </c>
      <c r="B307" s="53">
        <v>377.71499999999997</v>
      </c>
      <c r="C307" s="43">
        <v>24.682499999999902</v>
      </c>
      <c r="D307" s="43">
        <v>167.47550000000001</v>
      </c>
    </row>
    <row r="308" spans="1:4">
      <c r="A308" s="32">
        <v>55.4</v>
      </c>
      <c r="B308" s="53">
        <v>470.10399999999998</v>
      </c>
      <c r="C308" s="43">
        <v>85.543000000000006</v>
      </c>
      <c r="D308" s="43">
        <v>116.467249999999</v>
      </c>
    </row>
    <row r="309" spans="1:4">
      <c r="A309" s="32">
        <v>55.5</v>
      </c>
      <c r="B309" s="53">
        <v>309.33333333333297</v>
      </c>
      <c r="C309" s="43">
        <v>36.3333333333333</v>
      </c>
      <c r="D309" s="43">
        <v>37</v>
      </c>
    </row>
    <row r="310" spans="1:4">
      <c r="A310" s="32">
        <v>55.7</v>
      </c>
      <c r="B310" s="53">
        <v>486.8</v>
      </c>
      <c r="C310" s="43">
        <v>98</v>
      </c>
      <c r="D310" s="43">
        <v>99.999999999999901</v>
      </c>
    </row>
    <row r="311" spans="1:4">
      <c r="A311" s="32">
        <v>55.8</v>
      </c>
      <c r="B311" s="53">
        <v>666.99599999999998</v>
      </c>
      <c r="C311" s="43">
        <v>137.2355</v>
      </c>
      <c r="D311" s="43">
        <v>67.748500000000007</v>
      </c>
    </row>
    <row r="312" spans="1:4">
      <c r="A312" s="32">
        <v>55.9</v>
      </c>
      <c r="B312" s="53">
        <v>397.73333333333301</v>
      </c>
      <c r="C312" s="43">
        <v>37.735333333333301</v>
      </c>
      <c r="D312" s="43">
        <v>41.106666666666598</v>
      </c>
    </row>
    <row r="313" spans="1:4">
      <c r="A313" s="32">
        <v>55.941000000000003</v>
      </c>
      <c r="B313" s="53">
        <v>307</v>
      </c>
      <c r="C313" s="43">
        <v>6.6029999999999998</v>
      </c>
      <c r="D313" s="43">
        <v>11.659999999999901</v>
      </c>
    </row>
    <row r="314" spans="1:4">
      <c r="A314" s="32">
        <v>55.942999999999998</v>
      </c>
      <c r="B314" s="53">
        <v>519.88699999999994</v>
      </c>
      <c r="C314" s="43">
        <v>85.895499999999899</v>
      </c>
      <c r="D314" s="43">
        <v>127.50449999999999</v>
      </c>
    </row>
    <row r="315" spans="1:4">
      <c r="A315" s="32">
        <v>55.963000000000001</v>
      </c>
      <c r="B315" s="53">
        <v>303.66699999999997</v>
      </c>
      <c r="C315" s="43">
        <v>4.4429999999999801</v>
      </c>
      <c r="D315" s="43">
        <v>5.9010000000000096</v>
      </c>
    </row>
    <row r="316" spans="1:4">
      <c r="A316" s="32">
        <v>56</v>
      </c>
      <c r="B316" s="53">
        <v>376</v>
      </c>
      <c r="C316" s="43">
        <v>53</v>
      </c>
      <c r="D316" s="43">
        <v>72</v>
      </c>
    </row>
    <row r="317" spans="1:4">
      <c r="A317" s="32">
        <v>56.2</v>
      </c>
      <c r="B317" s="53">
        <v>312.553</v>
      </c>
      <c r="C317" s="43">
        <v>5.9240000000000004</v>
      </c>
      <c r="D317" s="43">
        <v>6.3944999999999901</v>
      </c>
    </row>
    <row r="318" spans="1:4">
      <c r="A318" s="32">
        <v>56.264000000000003</v>
      </c>
      <c r="B318" s="53">
        <v>315.51499999999999</v>
      </c>
      <c r="C318" s="43">
        <v>7.4050000000000002</v>
      </c>
      <c r="D318" s="43">
        <v>7.8755000000000104</v>
      </c>
    </row>
    <row r="319" spans="1:4">
      <c r="A319" s="32">
        <v>56.406999999999996</v>
      </c>
      <c r="B319" s="53">
        <v>320.45100000000002</v>
      </c>
      <c r="C319" s="43">
        <v>7.8985000000000101</v>
      </c>
      <c r="D319" s="43">
        <v>12.312999999999899</v>
      </c>
    </row>
    <row r="320" spans="1:4">
      <c r="A320" s="32">
        <v>56.5</v>
      </c>
      <c r="B320" s="53">
        <v>816.4</v>
      </c>
      <c r="C320" s="43">
        <v>120</v>
      </c>
      <c r="D320" s="43">
        <v>120</v>
      </c>
    </row>
    <row r="321" spans="1:4">
      <c r="A321" s="32">
        <v>56.542999999999999</v>
      </c>
      <c r="B321" s="53">
        <v>317.16066666666597</v>
      </c>
      <c r="C321" s="43">
        <v>7.7338333333333296</v>
      </c>
      <c r="D321" s="43">
        <v>7.5638333333333296</v>
      </c>
    </row>
    <row r="322" spans="1:4">
      <c r="A322" s="32">
        <v>56.954000000000001</v>
      </c>
      <c r="B322" s="53">
        <v>468.54700000000003</v>
      </c>
      <c r="C322" s="43">
        <v>64.174999999999997</v>
      </c>
      <c r="D322" s="43">
        <v>134.979999999999</v>
      </c>
    </row>
    <row r="323" spans="1:4">
      <c r="A323" s="32">
        <v>57</v>
      </c>
      <c r="B323" s="53">
        <v>474</v>
      </c>
      <c r="C323" s="43">
        <v>100</v>
      </c>
      <c r="D323" s="43">
        <v>100</v>
      </c>
    </row>
    <row r="324" spans="1:4">
      <c r="A324" s="32">
        <v>57.936</v>
      </c>
      <c r="B324" s="53">
        <v>446.827</v>
      </c>
      <c r="C324" s="43">
        <v>56.770499999999998</v>
      </c>
      <c r="D324" s="43">
        <v>146.86199999999999</v>
      </c>
    </row>
    <row r="325" spans="1:4">
      <c r="A325" s="32">
        <v>58.4</v>
      </c>
      <c r="B325" s="53">
        <v>583.04639999999995</v>
      </c>
      <c r="C325" s="43">
        <v>149.58269999999999</v>
      </c>
      <c r="D325" s="43">
        <v>193.55885000000001</v>
      </c>
    </row>
    <row r="326" spans="1:4">
      <c r="A326" s="32">
        <v>59.1</v>
      </c>
      <c r="B326" s="53">
        <v>554.44299999999998</v>
      </c>
      <c r="C326" s="43">
        <v>93.001499999999993</v>
      </c>
      <c r="D326" s="43">
        <v>114.6635</v>
      </c>
    </row>
    <row r="327" spans="1:4">
      <c r="A327" s="32">
        <v>61.5</v>
      </c>
      <c r="B327" s="53">
        <v>317.48899999999998</v>
      </c>
      <c r="C327" s="43">
        <v>4.9364999999999899</v>
      </c>
      <c r="D327" s="43">
        <v>6.1205000000000203</v>
      </c>
    </row>
    <row r="328" spans="1:4">
      <c r="A328" s="32">
        <v>64.25</v>
      </c>
      <c r="B328" s="53">
        <v>400</v>
      </c>
      <c r="C328" s="43">
        <v>40</v>
      </c>
      <c r="D328" s="43">
        <v>40</v>
      </c>
    </row>
    <row r="329" spans="1:4">
      <c r="A329" s="32">
        <v>64.5</v>
      </c>
      <c r="B329" s="53">
        <v>366.85500000000002</v>
      </c>
      <c r="C329" s="43">
        <v>21.227</v>
      </c>
      <c r="D329" s="43">
        <v>169.87</v>
      </c>
    </row>
    <row r="330" spans="1:4">
      <c r="A330" s="32">
        <v>64.63</v>
      </c>
      <c r="B330" s="53">
        <v>330.32400000000001</v>
      </c>
      <c r="C330" s="43">
        <v>6.4175000000000102</v>
      </c>
      <c r="D330" s="43">
        <v>58.9849999999999</v>
      </c>
    </row>
    <row r="331" spans="1:4">
      <c r="A331" s="32">
        <v>64.75</v>
      </c>
      <c r="B331" s="53">
        <v>340</v>
      </c>
      <c r="C331" s="43">
        <v>30</v>
      </c>
      <c r="D331" s="43">
        <v>30</v>
      </c>
    </row>
    <row r="332" spans="1:4">
      <c r="A332" s="32">
        <v>65</v>
      </c>
      <c r="B332" s="53">
        <v>406.34449999999998</v>
      </c>
      <c r="C332" s="43">
        <v>40.479749999999903</v>
      </c>
      <c r="D332" s="43">
        <v>154.26775000000001</v>
      </c>
    </row>
  </sheetData>
  <sortState ref="A1:D332">
    <sortCondition ref="A2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90"/>
  <sheetViews>
    <sheetView topLeftCell="A5" workbookViewId="0">
      <selection activeCell="R14" sqref="R14"/>
    </sheetView>
  </sheetViews>
  <sheetFormatPr baseColWidth="10" defaultColWidth="8.83203125" defaultRowHeight="15"/>
  <cols>
    <col min="2" max="4" width="9.1640625" style="47"/>
  </cols>
  <sheetData>
    <row r="1" spans="1:4" ht="16">
      <c r="A1" s="48" t="s">
        <v>5</v>
      </c>
      <c r="B1" s="47" t="s">
        <v>54</v>
      </c>
      <c r="C1" s="47" t="s">
        <v>55</v>
      </c>
      <c r="D1" s="47" t="s">
        <v>53</v>
      </c>
    </row>
    <row r="2" spans="1:4">
      <c r="A2">
        <v>9.1999999999999993</v>
      </c>
      <c r="B2" s="47">
        <v>3.3</v>
      </c>
      <c r="C2" s="47">
        <v>2.56</v>
      </c>
      <c r="D2" s="47">
        <v>3</v>
      </c>
    </row>
    <row r="3" spans="1:4">
      <c r="A3">
        <v>9.3000000000000007</v>
      </c>
      <c r="B3" s="47">
        <v>3.38</v>
      </c>
      <c r="C3" s="47">
        <v>2.63</v>
      </c>
      <c r="D3" s="47">
        <v>3.07</v>
      </c>
    </row>
    <row r="4" spans="1:4">
      <c r="A4">
        <v>9.4</v>
      </c>
      <c r="B4" s="47">
        <v>3.42</v>
      </c>
      <c r="C4" s="47">
        <v>2.66</v>
      </c>
      <c r="D4" s="47">
        <v>3.1</v>
      </c>
    </row>
    <row r="5" spans="1:4">
      <c r="A5">
        <v>9.5</v>
      </c>
      <c r="B5" s="47">
        <v>3.43</v>
      </c>
      <c r="C5" s="47">
        <v>2.66</v>
      </c>
      <c r="D5" s="47">
        <v>3.11</v>
      </c>
    </row>
    <row r="6" spans="1:4">
      <c r="A6">
        <v>9.6</v>
      </c>
      <c r="B6" s="47">
        <v>3.45</v>
      </c>
      <c r="C6" s="47">
        <v>2.67</v>
      </c>
      <c r="D6" s="47">
        <v>3.13</v>
      </c>
    </row>
    <row r="7" spans="1:4">
      <c r="A7">
        <v>9.6999999999999993</v>
      </c>
      <c r="B7" s="47">
        <v>3.53</v>
      </c>
      <c r="C7" s="47">
        <v>2.74</v>
      </c>
      <c r="D7" s="47">
        <v>3.2</v>
      </c>
    </row>
    <row r="8" spans="1:4">
      <c r="A8">
        <v>9.8000000000000007</v>
      </c>
      <c r="B8" s="47">
        <v>3.65</v>
      </c>
      <c r="C8" s="47">
        <v>2.86</v>
      </c>
      <c r="D8" s="47">
        <v>3.32</v>
      </c>
    </row>
    <row r="9" spans="1:4">
      <c r="A9">
        <v>9.9</v>
      </c>
      <c r="B9" s="47">
        <v>3.81</v>
      </c>
      <c r="C9" s="47">
        <v>3.01</v>
      </c>
      <c r="D9" s="47">
        <v>3.48</v>
      </c>
    </row>
    <row r="10" spans="1:4">
      <c r="A10">
        <v>10</v>
      </c>
      <c r="B10" s="47">
        <v>3.95</v>
      </c>
      <c r="C10" s="47">
        <v>3.14</v>
      </c>
      <c r="D10" s="47">
        <v>3.62</v>
      </c>
    </row>
    <row r="11" spans="1:4">
      <c r="A11">
        <v>10.1</v>
      </c>
      <c r="B11" s="47">
        <v>4</v>
      </c>
      <c r="C11" s="47">
        <v>3.19</v>
      </c>
      <c r="D11" s="47">
        <v>3.67</v>
      </c>
    </row>
    <row r="12" spans="1:4">
      <c r="A12">
        <v>10.199999999999999</v>
      </c>
      <c r="B12" s="47">
        <v>3.98</v>
      </c>
      <c r="C12" s="47">
        <v>3.16</v>
      </c>
      <c r="D12" s="47">
        <v>3.64</v>
      </c>
    </row>
    <row r="13" spans="1:4">
      <c r="A13">
        <v>10.3</v>
      </c>
      <c r="B13" s="47">
        <v>3.93</v>
      </c>
      <c r="C13" s="47">
        <v>3.09</v>
      </c>
      <c r="D13" s="47">
        <v>3.59</v>
      </c>
    </row>
    <row r="14" spans="1:4">
      <c r="A14">
        <v>10.4</v>
      </c>
      <c r="B14" s="47">
        <v>3.86</v>
      </c>
      <c r="C14" s="47">
        <v>3.02</v>
      </c>
      <c r="D14" s="47">
        <v>3.52</v>
      </c>
    </row>
    <row r="15" spans="1:4">
      <c r="A15">
        <v>10.5</v>
      </c>
      <c r="B15" s="47">
        <v>3.81</v>
      </c>
      <c r="C15" s="47">
        <v>2.96</v>
      </c>
      <c r="D15" s="47">
        <v>3.46</v>
      </c>
    </row>
    <row r="16" spans="1:4">
      <c r="A16">
        <v>10.6</v>
      </c>
      <c r="B16" s="47">
        <v>3.8</v>
      </c>
      <c r="C16" s="47">
        <v>2.94</v>
      </c>
      <c r="D16" s="47">
        <v>3.45</v>
      </c>
    </row>
    <row r="17" spans="1:4">
      <c r="A17">
        <v>10.7</v>
      </c>
      <c r="B17" s="47">
        <v>3.83</v>
      </c>
      <c r="C17" s="47">
        <v>2.97</v>
      </c>
      <c r="D17" s="47">
        <v>3.48</v>
      </c>
    </row>
    <row r="18" spans="1:4">
      <c r="A18">
        <v>10.8</v>
      </c>
      <c r="B18" s="47">
        <v>3.9</v>
      </c>
      <c r="C18" s="47">
        <v>3.02</v>
      </c>
      <c r="D18" s="47">
        <v>3.54</v>
      </c>
    </row>
    <row r="19" spans="1:4">
      <c r="A19">
        <v>10.9</v>
      </c>
      <c r="B19" s="47">
        <v>3.99</v>
      </c>
      <c r="C19" s="47">
        <v>3.11</v>
      </c>
      <c r="D19" s="47">
        <v>3.63</v>
      </c>
    </row>
    <row r="20" spans="1:4">
      <c r="A20">
        <v>11</v>
      </c>
      <c r="B20" s="47">
        <v>4.09</v>
      </c>
      <c r="C20" s="47">
        <v>3.2</v>
      </c>
      <c r="D20" s="47">
        <v>3.72</v>
      </c>
    </row>
    <row r="21" spans="1:4">
      <c r="A21">
        <v>11.1</v>
      </c>
      <c r="B21" s="47">
        <v>4.13</v>
      </c>
      <c r="C21" s="47">
        <v>3.23</v>
      </c>
      <c r="D21" s="47">
        <v>3.76</v>
      </c>
    </row>
    <row r="22" spans="1:4">
      <c r="A22">
        <v>11.2</v>
      </c>
      <c r="B22" s="47">
        <v>4.0999999999999996</v>
      </c>
      <c r="C22" s="47">
        <v>3.19</v>
      </c>
      <c r="D22" s="47">
        <v>3.73</v>
      </c>
    </row>
    <row r="23" spans="1:4">
      <c r="A23">
        <v>11.3</v>
      </c>
      <c r="B23" s="47">
        <v>4.03</v>
      </c>
      <c r="C23" s="47">
        <v>3.11</v>
      </c>
      <c r="D23" s="47">
        <v>3.65</v>
      </c>
    </row>
    <row r="24" spans="1:4">
      <c r="A24">
        <v>11.4</v>
      </c>
      <c r="B24" s="47">
        <v>3.92</v>
      </c>
      <c r="C24" s="47">
        <v>3</v>
      </c>
      <c r="D24" s="47">
        <v>3.54</v>
      </c>
    </row>
    <row r="25" spans="1:4">
      <c r="A25">
        <v>11.5</v>
      </c>
      <c r="B25" s="47">
        <v>3.77</v>
      </c>
      <c r="C25" s="47">
        <v>2.84</v>
      </c>
      <c r="D25" s="47">
        <v>3.39</v>
      </c>
    </row>
    <row r="26" spans="1:4">
      <c r="A26">
        <v>11.6</v>
      </c>
      <c r="B26" s="47">
        <v>3.6</v>
      </c>
      <c r="C26" s="47">
        <v>2.67</v>
      </c>
      <c r="D26" s="47">
        <v>3.22</v>
      </c>
    </row>
    <row r="27" spans="1:4">
      <c r="A27">
        <v>11.7</v>
      </c>
      <c r="B27" s="47">
        <v>3.45</v>
      </c>
      <c r="C27" s="47">
        <v>2.5099999999999998</v>
      </c>
      <c r="D27" s="47">
        <v>3.06</v>
      </c>
    </row>
    <row r="28" spans="1:4">
      <c r="A28">
        <v>11.8</v>
      </c>
      <c r="B28" s="47">
        <v>3.33</v>
      </c>
      <c r="C28" s="47">
        <v>2.37</v>
      </c>
      <c r="D28" s="47">
        <v>2.93</v>
      </c>
    </row>
    <row r="29" spans="1:4">
      <c r="A29">
        <v>11.9</v>
      </c>
      <c r="B29" s="47">
        <v>3.26</v>
      </c>
      <c r="C29" s="47">
        <v>2.2999999999999998</v>
      </c>
      <c r="D29" s="47">
        <v>2.87</v>
      </c>
    </row>
    <row r="30" spans="1:4">
      <c r="A30">
        <v>12</v>
      </c>
      <c r="B30" s="47">
        <v>3.29</v>
      </c>
      <c r="C30" s="47">
        <v>2.3199999999999998</v>
      </c>
      <c r="D30" s="47">
        <v>2.89</v>
      </c>
    </row>
    <row r="31" spans="1:4">
      <c r="A31">
        <v>12.1</v>
      </c>
      <c r="B31" s="47">
        <v>3.38</v>
      </c>
      <c r="C31" s="47">
        <v>2.4</v>
      </c>
      <c r="D31" s="47">
        <v>2.98</v>
      </c>
    </row>
    <row r="32" spans="1:4">
      <c r="A32">
        <v>12.2</v>
      </c>
      <c r="B32" s="47">
        <v>3.49</v>
      </c>
      <c r="C32" s="47">
        <v>2.5</v>
      </c>
      <c r="D32" s="47">
        <v>3.08</v>
      </c>
    </row>
    <row r="33" spans="1:4">
      <c r="A33">
        <v>12.3</v>
      </c>
      <c r="B33" s="47">
        <v>3.59</v>
      </c>
      <c r="C33" s="47">
        <v>2.59</v>
      </c>
      <c r="D33" s="47">
        <v>3.18</v>
      </c>
    </row>
    <row r="34" spans="1:4">
      <c r="A34">
        <v>12.4</v>
      </c>
      <c r="B34" s="47">
        <v>3.68</v>
      </c>
      <c r="C34" s="47">
        <v>2.67</v>
      </c>
      <c r="D34" s="47">
        <v>3.26</v>
      </c>
    </row>
    <row r="35" spans="1:4">
      <c r="A35">
        <v>12.5</v>
      </c>
      <c r="B35" s="47">
        <v>3.77</v>
      </c>
      <c r="C35" s="47">
        <v>2.76</v>
      </c>
      <c r="D35" s="47">
        <v>3.35</v>
      </c>
    </row>
    <row r="36" spans="1:4">
      <c r="A36">
        <v>12.6</v>
      </c>
      <c r="B36" s="47">
        <v>3.87</v>
      </c>
      <c r="C36" s="47">
        <v>2.85</v>
      </c>
      <c r="D36" s="47">
        <v>3.45</v>
      </c>
    </row>
    <row r="37" spans="1:4">
      <c r="A37">
        <v>12.7</v>
      </c>
      <c r="B37" s="47">
        <v>3.99</v>
      </c>
      <c r="C37" s="47">
        <v>2.96</v>
      </c>
      <c r="D37" s="47">
        <v>3.57</v>
      </c>
    </row>
    <row r="38" spans="1:4">
      <c r="A38">
        <v>12.8</v>
      </c>
      <c r="B38" s="47">
        <v>4.1399999999999997</v>
      </c>
      <c r="C38" s="47">
        <v>3.1</v>
      </c>
      <c r="D38" s="47">
        <v>3.71</v>
      </c>
    </row>
    <row r="39" spans="1:4">
      <c r="A39">
        <v>12.9</v>
      </c>
      <c r="B39" s="47">
        <v>4.3099999999999996</v>
      </c>
      <c r="C39" s="47">
        <v>3.26</v>
      </c>
      <c r="D39" s="47">
        <v>3.88</v>
      </c>
    </row>
    <row r="40" spans="1:4">
      <c r="A40">
        <v>13</v>
      </c>
      <c r="B40" s="47">
        <v>4.45</v>
      </c>
      <c r="C40" s="47">
        <v>3.4</v>
      </c>
      <c r="D40" s="47">
        <v>4.0199999999999996</v>
      </c>
    </row>
    <row r="41" spans="1:4">
      <c r="A41">
        <v>13.1</v>
      </c>
      <c r="B41" s="47">
        <v>4.5999999999999996</v>
      </c>
      <c r="C41" s="47">
        <v>3.54</v>
      </c>
      <c r="D41" s="47">
        <v>4.16</v>
      </c>
    </row>
    <row r="42" spans="1:4">
      <c r="A42">
        <v>13.2</v>
      </c>
      <c r="B42" s="47">
        <v>4.74</v>
      </c>
      <c r="C42" s="47">
        <v>3.67</v>
      </c>
      <c r="D42" s="47">
        <v>4.3</v>
      </c>
    </row>
    <row r="43" spans="1:4">
      <c r="A43">
        <v>13.3</v>
      </c>
      <c r="B43" s="47">
        <v>4.8499999999999996</v>
      </c>
      <c r="C43" s="47">
        <v>3.77</v>
      </c>
      <c r="D43" s="47">
        <v>4.41</v>
      </c>
    </row>
    <row r="44" spans="1:4">
      <c r="A44">
        <v>13.4</v>
      </c>
      <c r="B44" s="47">
        <v>4.91</v>
      </c>
      <c r="C44" s="47">
        <v>3.83</v>
      </c>
      <c r="D44" s="47">
        <v>4.47</v>
      </c>
    </row>
    <row r="45" spans="1:4">
      <c r="A45">
        <v>13.5</v>
      </c>
      <c r="B45" s="47">
        <v>4.96</v>
      </c>
      <c r="C45" s="47">
        <v>3.87</v>
      </c>
      <c r="D45" s="47">
        <v>4.51</v>
      </c>
    </row>
    <row r="46" spans="1:4">
      <c r="A46">
        <v>13.6</v>
      </c>
      <c r="B46" s="47">
        <v>4.96</v>
      </c>
      <c r="C46" s="47">
        <v>3.86</v>
      </c>
      <c r="D46" s="47">
        <v>4.51</v>
      </c>
    </row>
    <row r="47" spans="1:4">
      <c r="A47">
        <v>13.7</v>
      </c>
      <c r="B47" s="47">
        <v>4.93</v>
      </c>
      <c r="C47" s="47">
        <v>3.82</v>
      </c>
      <c r="D47" s="47">
        <v>4.47</v>
      </c>
    </row>
    <row r="48" spans="1:4">
      <c r="A48">
        <v>13.8</v>
      </c>
      <c r="B48" s="47">
        <v>4.92</v>
      </c>
      <c r="C48" s="47">
        <v>3.8</v>
      </c>
      <c r="D48" s="47">
        <v>4.46</v>
      </c>
    </row>
    <row r="49" spans="1:4">
      <c r="A49">
        <v>13.9</v>
      </c>
      <c r="B49" s="47">
        <v>4.9800000000000004</v>
      </c>
      <c r="C49" s="47">
        <v>3.86</v>
      </c>
      <c r="D49" s="47">
        <v>4.5199999999999996</v>
      </c>
    </row>
    <row r="50" spans="1:4">
      <c r="A50">
        <v>14</v>
      </c>
      <c r="B50" s="47">
        <v>5.14</v>
      </c>
      <c r="C50" s="47">
        <v>4.01</v>
      </c>
      <c r="D50" s="47">
        <v>4.67</v>
      </c>
    </row>
    <row r="51" spans="1:4">
      <c r="A51">
        <v>14.1</v>
      </c>
      <c r="B51" s="47">
        <v>5.39</v>
      </c>
      <c r="C51" s="47">
        <v>4.25</v>
      </c>
      <c r="D51" s="47">
        <v>4.92</v>
      </c>
    </row>
    <row r="52" spans="1:4">
      <c r="A52">
        <v>14.2</v>
      </c>
      <c r="B52" s="47">
        <v>5.7</v>
      </c>
      <c r="C52" s="47">
        <v>4.55</v>
      </c>
      <c r="D52" s="47">
        <v>5.23</v>
      </c>
    </row>
    <row r="53" spans="1:4">
      <c r="A53">
        <v>14.3</v>
      </c>
      <c r="B53" s="47">
        <v>6.05</v>
      </c>
      <c r="C53" s="47">
        <v>4.9000000000000004</v>
      </c>
      <c r="D53" s="47">
        <v>5.58</v>
      </c>
    </row>
    <row r="54" spans="1:4">
      <c r="A54">
        <v>14.4</v>
      </c>
      <c r="B54" s="47">
        <v>6.39</v>
      </c>
      <c r="C54" s="47">
        <v>5.23</v>
      </c>
      <c r="D54" s="47">
        <v>5.91</v>
      </c>
    </row>
    <row r="55" spans="1:4">
      <c r="A55">
        <v>14.5</v>
      </c>
      <c r="B55" s="47">
        <v>6.68</v>
      </c>
      <c r="C55" s="47">
        <v>5.51</v>
      </c>
      <c r="D55" s="47">
        <v>6.2</v>
      </c>
    </row>
    <row r="56" spans="1:4">
      <c r="A56">
        <v>14.6</v>
      </c>
      <c r="B56" s="47">
        <v>6.9</v>
      </c>
      <c r="C56" s="47">
        <v>5.72</v>
      </c>
      <c r="D56" s="47">
        <v>6.41</v>
      </c>
    </row>
    <row r="57" spans="1:4">
      <c r="A57">
        <v>14.7</v>
      </c>
      <c r="B57" s="47">
        <v>7.07</v>
      </c>
      <c r="C57" s="47">
        <v>5.88</v>
      </c>
      <c r="D57" s="47">
        <v>6.58</v>
      </c>
    </row>
    <row r="58" spans="1:4">
      <c r="A58">
        <v>14.8</v>
      </c>
      <c r="B58" s="47">
        <v>7.25</v>
      </c>
      <c r="C58" s="47">
        <v>6.05</v>
      </c>
      <c r="D58" s="47">
        <v>6.76</v>
      </c>
    </row>
    <row r="59" spans="1:4">
      <c r="A59">
        <v>14.9</v>
      </c>
      <c r="B59" s="47">
        <v>7.49</v>
      </c>
      <c r="C59" s="47">
        <v>6.28</v>
      </c>
      <c r="D59" s="47">
        <v>6.99</v>
      </c>
    </row>
    <row r="60" spans="1:4">
      <c r="A60">
        <v>15</v>
      </c>
      <c r="B60" s="47">
        <v>7.78</v>
      </c>
      <c r="C60" s="47">
        <v>6.57</v>
      </c>
      <c r="D60" s="47">
        <v>7.28</v>
      </c>
    </row>
    <row r="61" spans="1:4">
      <c r="A61">
        <v>15.1</v>
      </c>
      <c r="B61" s="47">
        <v>8.09</v>
      </c>
      <c r="C61" s="47">
        <v>6.87</v>
      </c>
      <c r="D61" s="47">
        <v>7.59</v>
      </c>
    </row>
    <row r="62" spans="1:4">
      <c r="A62">
        <v>15.2</v>
      </c>
      <c r="B62" s="47">
        <v>8.3699999999999992</v>
      </c>
      <c r="C62" s="47">
        <v>7.14</v>
      </c>
      <c r="D62" s="47">
        <v>7.86</v>
      </c>
    </row>
    <row r="63" spans="1:4">
      <c r="A63">
        <v>15.3</v>
      </c>
      <c r="B63" s="47">
        <v>8.5299999999999994</v>
      </c>
      <c r="C63" s="47">
        <v>7.29</v>
      </c>
      <c r="D63" s="47">
        <v>8.02</v>
      </c>
    </row>
    <row r="64" spans="1:4">
      <c r="A64">
        <v>15.4</v>
      </c>
      <c r="B64" s="47">
        <v>8.5299999999999994</v>
      </c>
      <c r="C64" s="47">
        <v>7.28</v>
      </c>
      <c r="D64" s="47">
        <v>8.01</v>
      </c>
    </row>
    <row r="65" spans="1:4">
      <c r="A65">
        <v>15.5</v>
      </c>
      <c r="B65" s="47">
        <v>8.34</v>
      </c>
      <c r="C65" s="47">
        <v>7.09</v>
      </c>
      <c r="D65" s="47">
        <v>7.83</v>
      </c>
    </row>
    <row r="66" spans="1:4">
      <c r="A66">
        <v>15.6</v>
      </c>
      <c r="B66" s="47">
        <v>8.1</v>
      </c>
      <c r="C66" s="47">
        <v>6.83</v>
      </c>
      <c r="D66" s="47">
        <v>7.58</v>
      </c>
    </row>
    <row r="67" spans="1:4">
      <c r="A67">
        <v>15.7</v>
      </c>
      <c r="B67" s="47">
        <v>7.87</v>
      </c>
      <c r="C67" s="47">
        <v>6.6</v>
      </c>
      <c r="D67" s="47">
        <v>7.35</v>
      </c>
    </row>
    <row r="68" spans="1:4">
      <c r="A68">
        <v>15.8</v>
      </c>
      <c r="B68" s="47">
        <v>7.7</v>
      </c>
      <c r="C68" s="47">
        <v>6.42</v>
      </c>
      <c r="D68" s="47">
        <v>7.17</v>
      </c>
    </row>
    <row r="69" spans="1:4">
      <c r="A69">
        <v>15.9</v>
      </c>
      <c r="B69" s="47">
        <v>7.62</v>
      </c>
      <c r="C69" s="47">
        <v>6.34</v>
      </c>
      <c r="D69" s="47">
        <v>7.09</v>
      </c>
    </row>
    <row r="70" spans="1:4">
      <c r="A70">
        <v>16</v>
      </c>
      <c r="B70" s="47">
        <v>7.7</v>
      </c>
      <c r="C70" s="47">
        <v>6.4</v>
      </c>
      <c r="D70" s="47">
        <v>7.16</v>
      </c>
    </row>
    <row r="71" spans="1:4">
      <c r="A71">
        <v>16.100000000000001</v>
      </c>
      <c r="B71" s="47">
        <v>7.89</v>
      </c>
      <c r="C71" s="47">
        <v>6.59</v>
      </c>
      <c r="D71" s="47">
        <v>7.36</v>
      </c>
    </row>
    <row r="72" spans="1:4">
      <c r="A72">
        <v>16.2</v>
      </c>
      <c r="B72" s="47">
        <v>8.16</v>
      </c>
      <c r="C72" s="47">
        <v>6.85</v>
      </c>
      <c r="D72" s="47">
        <v>7.62</v>
      </c>
    </row>
    <row r="73" spans="1:4">
      <c r="A73">
        <v>16.3</v>
      </c>
      <c r="B73" s="47">
        <v>8.43</v>
      </c>
      <c r="C73" s="47">
        <v>7.11</v>
      </c>
      <c r="D73" s="47">
        <v>7.89</v>
      </c>
    </row>
    <row r="74" spans="1:4">
      <c r="A74">
        <v>16.399999999999999</v>
      </c>
      <c r="B74" s="47">
        <v>8.6300000000000008</v>
      </c>
      <c r="C74" s="47">
        <v>7.31</v>
      </c>
      <c r="D74" s="47">
        <v>8.09</v>
      </c>
    </row>
    <row r="75" spans="1:4">
      <c r="A75">
        <v>16.5</v>
      </c>
      <c r="B75" s="47">
        <v>8.73</v>
      </c>
      <c r="C75" s="47">
        <v>7.4</v>
      </c>
      <c r="D75" s="47">
        <v>8.18</v>
      </c>
    </row>
    <row r="76" spans="1:4">
      <c r="A76">
        <v>16.600000000000001</v>
      </c>
      <c r="B76" s="47">
        <v>8.74</v>
      </c>
      <c r="C76" s="47">
        <v>7.39</v>
      </c>
      <c r="D76" s="47">
        <v>8.18</v>
      </c>
    </row>
    <row r="77" spans="1:4">
      <c r="A77">
        <v>16.7</v>
      </c>
      <c r="B77" s="47">
        <v>8.65</v>
      </c>
      <c r="C77" s="47">
        <v>7.3</v>
      </c>
      <c r="D77" s="47">
        <v>8.09</v>
      </c>
    </row>
    <row r="78" spans="1:4">
      <c r="A78">
        <v>16.8</v>
      </c>
      <c r="B78" s="47">
        <v>8.51</v>
      </c>
      <c r="C78" s="47">
        <v>7.15</v>
      </c>
      <c r="D78" s="47">
        <v>7.95</v>
      </c>
    </row>
    <row r="79" spans="1:4">
      <c r="A79">
        <v>16.899999999999999</v>
      </c>
      <c r="B79" s="47">
        <v>8.34</v>
      </c>
      <c r="C79" s="47">
        <v>6.98</v>
      </c>
      <c r="D79" s="47">
        <v>7.78</v>
      </c>
    </row>
    <row r="80" spans="1:4">
      <c r="A80">
        <v>17</v>
      </c>
      <c r="B80" s="47">
        <v>8.17</v>
      </c>
      <c r="C80" s="47">
        <v>6.8</v>
      </c>
      <c r="D80" s="47">
        <v>7.61</v>
      </c>
    </row>
    <row r="81" spans="1:4">
      <c r="A81">
        <v>17.100000000000001</v>
      </c>
      <c r="B81" s="47">
        <v>8.01</v>
      </c>
      <c r="C81" s="47">
        <v>6.62</v>
      </c>
      <c r="D81" s="47">
        <v>7.44</v>
      </c>
    </row>
    <row r="82" spans="1:4">
      <c r="A82">
        <v>17.2</v>
      </c>
      <c r="B82" s="47">
        <v>7.84</v>
      </c>
      <c r="C82" s="47">
        <v>6.45</v>
      </c>
      <c r="D82" s="47">
        <v>7.27</v>
      </c>
    </row>
    <row r="83" spans="1:4">
      <c r="A83">
        <v>17.3</v>
      </c>
      <c r="B83" s="47">
        <v>7.66</v>
      </c>
      <c r="C83" s="47">
        <v>6.26</v>
      </c>
      <c r="D83" s="47">
        <v>7.08</v>
      </c>
    </row>
    <row r="84" spans="1:4">
      <c r="A84">
        <v>17.399999999999999</v>
      </c>
      <c r="B84" s="47">
        <v>7.48</v>
      </c>
      <c r="C84" s="47">
        <v>6.07</v>
      </c>
      <c r="D84" s="47">
        <v>6.9</v>
      </c>
    </row>
    <row r="85" spans="1:4">
      <c r="A85">
        <v>17.5</v>
      </c>
      <c r="B85" s="47">
        <v>7.35</v>
      </c>
      <c r="C85" s="47">
        <v>5.93</v>
      </c>
      <c r="D85" s="47">
        <v>6.77</v>
      </c>
    </row>
    <row r="86" spans="1:4">
      <c r="A86">
        <v>17.600000000000001</v>
      </c>
      <c r="B86" s="47">
        <v>7.32</v>
      </c>
      <c r="C86" s="47">
        <v>5.89</v>
      </c>
      <c r="D86" s="47">
        <v>6.73</v>
      </c>
    </row>
    <row r="87" spans="1:4">
      <c r="A87">
        <v>17.7</v>
      </c>
      <c r="B87" s="47">
        <v>7.4</v>
      </c>
      <c r="C87" s="47">
        <v>5.97</v>
      </c>
      <c r="D87" s="47">
        <v>6.81</v>
      </c>
    </row>
    <row r="88" spans="1:4">
      <c r="A88">
        <v>17.8</v>
      </c>
      <c r="B88" s="47">
        <v>7.57</v>
      </c>
      <c r="C88" s="47">
        <v>6.13</v>
      </c>
      <c r="D88" s="47">
        <v>6.98</v>
      </c>
    </row>
    <row r="89" spans="1:4">
      <c r="A89">
        <v>17.899999999999999</v>
      </c>
      <c r="B89" s="47">
        <v>7.77</v>
      </c>
      <c r="C89" s="47">
        <v>6.32</v>
      </c>
      <c r="D89" s="47">
        <v>7.18</v>
      </c>
    </row>
    <row r="90" spans="1:4">
      <c r="A90">
        <v>18</v>
      </c>
      <c r="B90" s="47">
        <v>7.94</v>
      </c>
      <c r="C90" s="47">
        <v>6.48</v>
      </c>
      <c r="D90" s="47">
        <v>7.34</v>
      </c>
    </row>
    <row r="91" spans="1:4">
      <c r="A91">
        <v>18.100000000000001</v>
      </c>
      <c r="B91" s="47">
        <v>8.0399999999999991</v>
      </c>
      <c r="C91" s="47">
        <v>6.57</v>
      </c>
      <c r="D91" s="47">
        <v>7.43</v>
      </c>
    </row>
    <row r="92" spans="1:4">
      <c r="A92">
        <v>18.2</v>
      </c>
      <c r="B92" s="47">
        <v>8.06</v>
      </c>
      <c r="C92" s="47">
        <v>6.59</v>
      </c>
      <c r="D92" s="47">
        <v>7.46</v>
      </c>
    </row>
    <row r="93" spans="1:4">
      <c r="A93">
        <v>18.3</v>
      </c>
      <c r="B93" s="47">
        <v>8.0500000000000007</v>
      </c>
      <c r="C93" s="47">
        <v>6.57</v>
      </c>
      <c r="D93" s="47">
        <v>7.44</v>
      </c>
    </row>
    <row r="94" spans="1:4">
      <c r="A94">
        <v>18.399999999999999</v>
      </c>
      <c r="B94" s="47">
        <v>8.0299999999999994</v>
      </c>
      <c r="C94" s="47">
        <v>6.54</v>
      </c>
      <c r="D94" s="47">
        <v>7.42</v>
      </c>
    </row>
    <row r="95" spans="1:4">
      <c r="A95">
        <v>18.5</v>
      </c>
      <c r="B95" s="47">
        <v>8.01</v>
      </c>
      <c r="C95" s="47">
        <v>6.51</v>
      </c>
      <c r="D95" s="47">
        <v>7.39</v>
      </c>
    </row>
    <row r="96" spans="1:4">
      <c r="A96">
        <v>18.600000000000001</v>
      </c>
      <c r="B96" s="47">
        <v>7.98</v>
      </c>
      <c r="C96" s="47">
        <v>6.48</v>
      </c>
      <c r="D96" s="47">
        <v>7.36</v>
      </c>
    </row>
    <row r="97" spans="1:4">
      <c r="A97">
        <v>18.7</v>
      </c>
      <c r="B97" s="47">
        <v>7.92</v>
      </c>
      <c r="C97" s="47">
        <v>6.4</v>
      </c>
      <c r="D97" s="47">
        <v>7.29</v>
      </c>
    </row>
    <row r="98" spans="1:4">
      <c r="A98">
        <v>18.8</v>
      </c>
      <c r="B98" s="47">
        <v>7.79</v>
      </c>
      <c r="C98" s="47">
        <v>6.27</v>
      </c>
      <c r="D98" s="47">
        <v>7.17</v>
      </c>
    </row>
    <row r="99" spans="1:4">
      <c r="A99">
        <v>18.899999999999999</v>
      </c>
      <c r="B99" s="47">
        <v>7.64</v>
      </c>
      <c r="C99" s="47">
        <v>6.11</v>
      </c>
      <c r="D99" s="47">
        <v>7.01</v>
      </c>
    </row>
    <row r="100" spans="1:4">
      <c r="A100">
        <v>19</v>
      </c>
      <c r="B100" s="47">
        <v>7.52</v>
      </c>
      <c r="C100" s="47">
        <v>5.98</v>
      </c>
      <c r="D100" s="47">
        <v>6.88</v>
      </c>
    </row>
    <row r="101" spans="1:4">
      <c r="A101">
        <v>19.100000000000001</v>
      </c>
      <c r="B101" s="47">
        <v>7.41</v>
      </c>
      <c r="C101" s="47">
        <v>5.86</v>
      </c>
      <c r="D101" s="47">
        <v>6.77</v>
      </c>
    </row>
    <row r="102" spans="1:4">
      <c r="A102">
        <v>19.2</v>
      </c>
      <c r="B102" s="47">
        <v>7.32</v>
      </c>
      <c r="C102" s="47">
        <v>5.77</v>
      </c>
      <c r="D102" s="47">
        <v>6.68</v>
      </c>
    </row>
    <row r="103" spans="1:4">
      <c r="A103">
        <v>19.3</v>
      </c>
      <c r="B103" s="47">
        <v>7.26</v>
      </c>
      <c r="C103" s="47">
        <v>5.7</v>
      </c>
      <c r="D103" s="47">
        <v>6.62</v>
      </c>
    </row>
    <row r="104" spans="1:4">
      <c r="A104">
        <v>19.399999999999999</v>
      </c>
      <c r="B104" s="47">
        <v>7.19</v>
      </c>
      <c r="C104" s="47">
        <v>5.62</v>
      </c>
      <c r="D104" s="47">
        <v>6.54</v>
      </c>
    </row>
    <row r="105" spans="1:4">
      <c r="A105">
        <v>19.5</v>
      </c>
      <c r="B105" s="47">
        <v>7.1</v>
      </c>
      <c r="C105" s="47">
        <v>5.52</v>
      </c>
      <c r="D105" s="47">
        <v>6.45</v>
      </c>
    </row>
    <row r="106" spans="1:4">
      <c r="A106">
        <v>19.600000000000001</v>
      </c>
      <c r="B106" s="47">
        <v>6.99</v>
      </c>
      <c r="C106" s="47">
        <v>5.4</v>
      </c>
      <c r="D106" s="47">
        <v>6.34</v>
      </c>
    </row>
    <row r="107" spans="1:4">
      <c r="A107">
        <v>19.7</v>
      </c>
      <c r="B107" s="47">
        <v>6.88</v>
      </c>
      <c r="C107" s="47">
        <v>5.29</v>
      </c>
      <c r="D107" s="47">
        <v>6.23</v>
      </c>
    </row>
    <row r="108" spans="1:4">
      <c r="A108">
        <v>19.8</v>
      </c>
      <c r="B108" s="47">
        <v>6.83</v>
      </c>
      <c r="C108" s="47">
        <v>5.23</v>
      </c>
      <c r="D108" s="47">
        <v>6.17</v>
      </c>
    </row>
    <row r="109" spans="1:4">
      <c r="A109">
        <v>19.899999999999999</v>
      </c>
      <c r="B109" s="47">
        <v>6.85</v>
      </c>
      <c r="C109" s="47">
        <v>5.24</v>
      </c>
      <c r="D109" s="47">
        <v>6.18</v>
      </c>
    </row>
    <row r="110" spans="1:4">
      <c r="A110">
        <v>20</v>
      </c>
      <c r="B110" s="47">
        <v>6.87</v>
      </c>
      <c r="C110" s="47">
        <v>5.25</v>
      </c>
      <c r="D110" s="47">
        <v>6.2</v>
      </c>
    </row>
    <row r="111" spans="1:4">
      <c r="A111">
        <v>20.100000000000001</v>
      </c>
      <c r="B111" s="47">
        <v>6.86</v>
      </c>
      <c r="C111" s="47">
        <v>5.24</v>
      </c>
      <c r="D111" s="47">
        <v>6.19</v>
      </c>
    </row>
    <row r="112" spans="1:4">
      <c r="A112">
        <v>20.2</v>
      </c>
      <c r="B112" s="47">
        <v>6.8</v>
      </c>
      <c r="C112" s="47">
        <v>5.17</v>
      </c>
      <c r="D112" s="47">
        <v>6.13</v>
      </c>
    </row>
    <row r="113" spans="1:4">
      <c r="A113">
        <v>20.3</v>
      </c>
      <c r="B113" s="47">
        <v>6.65</v>
      </c>
      <c r="C113" s="47">
        <v>5.01</v>
      </c>
      <c r="D113" s="47">
        <v>5.97</v>
      </c>
    </row>
    <row r="114" spans="1:4">
      <c r="A114">
        <v>20.399999999999999</v>
      </c>
      <c r="B114" s="47">
        <v>6.45</v>
      </c>
      <c r="C114" s="47">
        <v>4.8</v>
      </c>
      <c r="D114" s="47">
        <v>5.77</v>
      </c>
    </row>
    <row r="115" spans="1:4">
      <c r="A115">
        <v>20.5</v>
      </c>
      <c r="B115" s="47">
        <v>6.28</v>
      </c>
      <c r="C115" s="47">
        <v>4.62</v>
      </c>
      <c r="D115" s="47">
        <v>5.6</v>
      </c>
    </row>
    <row r="116" spans="1:4">
      <c r="A116">
        <v>20.6</v>
      </c>
      <c r="B116" s="47">
        <v>6.21</v>
      </c>
      <c r="C116" s="47">
        <v>4.54</v>
      </c>
      <c r="D116" s="47">
        <v>5.52</v>
      </c>
    </row>
    <row r="117" spans="1:4">
      <c r="A117">
        <v>20.7</v>
      </c>
      <c r="B117" s="47">
        <v>6.25</v>
      </c>
      <c r="C117" s="47">
        <v>4.58</v>
      </c>
      <c r="D117" s="47">
        <v>5.56</v>
      </c>
    </row>
    <row r="118" spans="1:4">
      <c r="A118">
        <v>20.8</v>
      </c>
      <c r="B118" s="47">
        <v>6.39</v>
      </c>
      <c r="C118" s="47">
        <v>4.7</v>
      </c>
      <c r="D118" s="47">
        <v>5.69</v>
      </c>
    </row>
    <row r="119" spans="1:4">
      <c r="A119">
        <v>20.9</v>
      </c>
      <c r="B119" s="47">
        <v>6.57</v>
      </c>
      <c r="C119" s="47">
        <v>4.88</v>
      </c>
      <c r="D119" s="47">
        <v>5.88</v>
      </c>
    </row>
    <row r="120" spans="1:4">
      <c r="A120">
        <v>21</v>
      </c>
      <c r="B120" s="47">
        <v>6.77</v>
      </c>
      <c r="C120" s="47">
        <v>5.07</v>
      </c>
      <c r="D120" s="47">
        <v>6.07</v>
      </c>
    </row>
    <row r="121" spans="1:4">
      <c r="A121">
        <v>21.1</v>
      </c>
      <c r="B121" s="47">
        <v>6.98</v>
      </c>
      <c r="C121" s="47">
        <v>5.27</v>
      </c>
      <c r="D121" s="47">
        <v>6.28</v>
      </c>
    </row>
    <row r="122" spans="1:4">
      <c r="A122">
        <v>21.2</v>
      </c>
      <c r="B122" s="47">
        <v>7.26</v>
      </c>
      <c r="C122" s="47">
        <v>5.54</v>
      </c>
      <c r="D122" s="47">
        <v>6.55</v>
      </c>
    </row>
    <row r="123" spans="1:4">
      <c r="A123">
        <v>21.3</v>
      </c>
      <c r="B123" s="47">
        <v>7.61</v>
      </c>
      <c r="C123" s="47">
        <v>5.89</v>
      </c>
      <c r="D123" s="47">
        <v>6.9</v>
      </c>
    </row>
    <row r="124" spans="1:4">
      <c r="A124">
        <v>21.4</v>
      </c>
      <c r="B124" s="47">
        <v>8</v>
      </c>
      <c r="C124" s="47">
        <v>6.26</v>
      </c>
      <c r="D124" s="47">
        <v>7.28</v>
      </c>
    </row>
    <row r="125" spans="1:4">
      <c r="A125">
        <v>21.5</v>
      </c>
      <c r="B125" s="47">
        <v>8.32</v>
      </c>
      <c r="C125" s="47">
        <v>6.58</v>
      </c>
      <c r="D125" s="47">
        <v>7.6</v>
      </c>
    </row>
    <row r="126" spans="1:4">
      <c r="A126">
        <v>21.6</v>
      </c>
      <c r="B126" s="47">
        <v>8.5299999999999994</v>
      </c>
      <c r="C126" s="47">
        <v>6.78</v>
      </c>
      <c r="D126" s="47">
        <v>7.81</v>
      </c>
    </row>
    <row r="127" spans="1:4">
      <c r="A127">
        <v>21.7</v>
      </c>
      <c r="B127" s="47">
        <v>8.61</v>
      </c>
      <c r="C127" s="47">
        <v>6.85</v>
      </c>
      <c r="D127" s="47">
        <v>7.88</v>
      </c>
    </row>
    <row r="128" spans="1:4">
      <c r="A128">
        <v>21.8</v>
      </c>
      <c r="B128" s="47">
        <v>8.56</v>
      </c>
      <c r="C128" s="47">
        <v>6.79</v>
      </c>
      <c r="D128" s="47">
        <v>7.83</v>
      </c>
    </row>
    <row r="129" spans="1:4">
      <c r="A129">
        <v>21.9</v>
      </c>
      <c r="B129" s="47">
        <v>8.4</v>
      </c>
      <c r="C129" s="47">
        <v>6.63</v>
      </c>
      <c r="D129" s="47">
        <v>7.67</v>
      </c>
    </row>
    <row r="130" spans="1:4">
      <c r="A130">
        <v>22</v>
      </c>
      <c r="B130" s="47">
        <v>8.17</v>
      </c>
      <c r="C130" s="47">
        <v>6.38</v>
      </c>
      <c r="D130" s="47">
        <v>7.43</v>
      </c>
    </row>
    <row r="131" spans="1:4">
      <c r="A131">
        <v>22.1</v>
      </c>
      <c r="B131" s="47">
        <v>7.87</v>
      </c>
      <c r="C131" s="47">
        <v>6.08</v>
      </c>
      <c r="D131" s="47">
        <v>7.14</v>
      </c>
    </row>
    <row r="132" spans="1:4">
      <c r="A132">
        <v>22.2</v>
      </c>
      <c r="B132" s="47">
        <v>7.55</v>
      </c>
      <c r="C132" s="47">
        <v>5.76</v>
      </c>
      <c r="D132" s="47">
        <v>6.81</v>
      </c>
    </row>
    <row r="133" spans="1:4">
      <c r="A133">
        <v>22.3</v>
      </c>
      <c r="B133" s="47">
        <v>7.27</v>
      </c>
      <c r="C133" s="47">
        <v>5.47</v>
      </c>
      <c r="D133" s="47">
        <v>6.53</v>
      </c>
    </row>
    <row r="134" spans="1:4">
      <c r="A134">
        <v>22.4</v>
      </c>
      <c r="B134" s="47">
        <v>7.07</v>
      </c>
      <c r="C134" s="47">
        <v>5.26</v>
      </c>
      <c r="D134" s="47">
        <v>6.33</v>
      </c>
    </row>
    <row r="135" spans="1:4">
      <c r="A135">
        <v>22.5</v>
      </c>
      <c r="B135" s="47">
        <v>6.94</v>
      </c>
      <c r="C135" s="47">
        <v>5.12</v>
      </c>
      <c r="D135" s="47">
        <v>6.19</v>
      </c>
    </row>
    <row r="136" spans="1:4">
      <c r="A136">
        <v>22.6</v>
      </c>
      <c r="B136" s="47">
        <v>6.82</v>
      </c>
      <c r="C136" s="47">
        <v>4.99</v>
      </c>
      <c r="D136" s="47">
        <v>6.07</v>
      </c>
    </row>
    <row r="137" spans="1:4">
      <c r="A137">
        <v>22.7</v>
      </c>
      <c r="B137" s="47">
        <v>6.68</v>
      </c>
      <c r="C137" s="47">
        <v>4.84</v>
      </c>
      <c r="D137" s="47">
        <v>5.92</v>
      </c>
    </row>
    <row r="138" spans="1:4">
      <c r="A138">
        <v>22.8</v>
      </c>
      <c r="B138" s="47">
        <v>6.51</v>
      </c>
      <c r="C138" s="47">
        <v>4.67</v>
      </c>
      <c r="D138" s="47">
        <v>5.75</v>
      </c>
    </row>
    <row r="139" spans="1:4">
      <c r="A139">
        <v>22.9</v>
      </c>
      <c r="B139" s="47">
        <v>6.41</v>
      </c>
      <c r="C139" s="47">
        <v>4.5599999999999996</v>
      </c>
      <c r="D139" s="47">
        <v>5.65</v>
      </c>
    </row>
    <row r="140" spans="1:4">
      <c r="A140">
        <v>23</v>
      </c>
      <c r="B140" s="47">
        <v>6.52</v>
      </c>
      <c r="C140" s="47">
        <v>4.66</v>
      </c>
      <c r="D140" s="47">
        <v>5.75</v>
      </c>
    </row>
    <row r="141" spans="1:4">
      <c r="A141">
        <v>23.1</v>
      </c>
      <c r="B141" s="47">
        <v>6.91</v>
      </c>
      <c r="C141" s="47">
        <v>5.04</v>
      </c>
      <c r="D141" s="47">
        <v>6.14</v>
      </c>
    </row>
    <row r="142" spans="1:4">
      <c r="A142">
        <v>23.2</v>
      </c>
      <c r="B142" s="47">
        <v>7.45</v>
      </c>
      <c r="C142" s="47">
        <v>5.57</v>
      </c>
      <c r="D142" s="47">
        <v>6.68</v>
      </c>
    </row>
    <row r="143" spans="1:4">
      <c r="A143">
        <v>23.3</v>
      </c>
      <c r="B143" s="47">
        <v>7.97</v>
      </c>
      <c r="C143" s="47">
        <v>6.08</v>
      </c>
      <c r="D143" s="47">
        <v>7.19</v>
      </c>
    </row>
    <row r="144" spans="1:4">
      <c r="A144">
        <v>23.4</v>
      </c>
      <c r="B144" s="47">
        <v>8.34</v>
      </c>
      <c r="C144" s="47">
        <v>6.44</v>
      </c>
      <c r="D144" s="47">
        <v>7.56</v>
      </c>
    </row>
    <row r="145" spans="1:4">
      <c r="A145">
        <v>23.5</v>
      </c>
      <c r="B145" s="47">
        <v>8.5</v>
      </c>
      <c r="C145" s="47">
        <v>6.6</v>
      </c>
      <c r="D145" s="47">
        <v>7.72</v>
      </c>
    </row>
    <row r="146" spans="1:4">
      <c r="A146">
        <v>23.6</v>
      </c>
      <c r="B146" s="47">
        <v>8.49</v>
      </c>
      <c r="C146" s="47">
        <v>6.58</v>
      </c>
      <c r="D146" s="47">
        <v>7.7</v>
      </c>
    </row>
    <row r="147" spans="1:4">
      <c r="A147">
        <v>23.7</v>
      </c>
      <c r="B147" s="47">
        <v>8.3800000000000008</v>
      </c>
      <c r="C147" s="47">
        <v>6.46</v>
      </c>
      <c r="D147" s="47">
        <v>7.59</v>
      </c>
    </row>
    <row r="148" spans="1:4">
      <c r="A148">
        <v>23.8</v>
      </c>
      <c r="B148" s="47">
        <v>8.1999999999999993</v>
      </c>
      <c r="C148" s="47">
        <v>6.27</v>
      </c>
      <c r="D148" s="47">
        <v>7.41</v>
      </c>
    </row>
    <row r="149" spans="1:4">
      <c r="A149">
        <v>23.9</v>
      </c>
      <c r="B149" s="47">
        <v>7.95</v>
      </c>
      <c r="C149" s="47">
        <v>6.02</v>
      </c>
      <c r="D149" s="47">
        <v>7.15</v>
      </c>
    </row>
    <row r="150" spans="1:4">
      <c r="A150">
        <v>24</v>
      </c>
      <c r="B150" s="47">
        <v>7.63</v>
      </c>
      <c r="C150" s="47">
        <v>5.69</v>
      </c>
      <c r="D150" s="47">
        <v>6.83</v>
      </c>
    </row>
    <row r="151" spans="1:4">
      <c r="A151">
        <v>24.1</v>
      </c>
      <c r="B151" s="47">
        <v>7.33</v>
      </c>
      <c r="C151" s="47">
        <v>5.38</v>
      </c>
      <c r="D151" s="47">
        <v>6.53</v>
      </c>
    </row>
    <row r="152" spans="1:4">
      <c r="A152">
        <v>24.2</v>
      </c>
      <c r="B152" s="47">
        <v>7.13</v>
      </c>
      <c r="C152" s="47">
        <v>5.17</v>
      </c>
      <c r="D152" s="47">
        <v>6.32</v>
      </c>
    </row>
    <row r="153" spans="1:4">
      <c r="A153">
        <v>24.3</v>
      </c>
      <c r="B153" s="47">
        <v>7.04</v>
      </c>
      <c r="C153" s="47">
        <v>5.07</v>
      </c>
      <c r="D153" s="47">
        <v>6.23</v>
      </c>
    </row>
    <row r="154" spans="1:4">
      <c r="A154">
        <v>24.4</v>
      </c>
      <c r="B154" s="47">
        <v>7</v>
      </c>
      <c r="C154" s="47">
        <v>5.0199999999999996</v>
      </c>
      <c r="D154" s="47">
        <v>6.19</v>
      </c>
    </row>
    <row r="155" spans="1:4">
      <c r="A155">
        <v>24.5</v>
      </c>
      <c r="B155" s="47">
        <v>6.94</v>
      </c>
      <c r="C155" s="47">
        <v>4.96</v>
      </c>
      <c r="D155" s="47">
        <v>6.12</v>
      </c>
    </row>
    <row r="156" spans="1:4">
      <c r="A156">
        <v>24.6</v>
      </c>
      <c r="B156" s="47">
        <v>6.84</v>
      </c>
      <c r="C156" s="47">
        <v>4.8499999999999996</v>
      </c>
      <c r="D156" s="47">
        <v>6.02</v>
      </c>
    </row>
    <row r="157" spans="1:4">
      <c r="A157">
        <v>24.7</v>
      </c>
      <c r="B157" s="47">
        <v>6.75</v>
      </c>
      <c r="C157" s="47">
        <v>4.75</v>
      </c>
      <c r="D157" s="47">
        <v>5.93</v>
      </c>
    </row>
    <row r="158" spans="1:4">
      <c r="A158">
        <v>24.8</v>
      </c>
      <c r="B158" s="47">
        <v>6.73</v>
      </c>
      <c r="C158" s="47">
        <v>4.72</v>
      </c>
      <c r="D158" s="47">
        <v>5.9</v>
      </c>
    </row>
    <row r="159" spans="1:4">
      <c r="A159">
        <v>24.9</v>
      </c>
      <c r="B159" s="47">
        <v>6.76</v>
      </c>
      <c r="C159" s="47">
        <v>4.74</v>
      </c>
      <c r="D159" s="47">
        <v>5.93</v>
      </c>
    </row>
    <row r="160" spans="1:4">
      <c r="A160">
        <v>25</v>
      </c>
      <c r="B160" s="47">
        <v>6.8</v>
      </c>
      <c r="C160" s="47">
        <v>4.7699999999999996</v>
      </c>
      <c r="D160" s="47">
        <v>5.96</v>
      </c>
    </row>
    <row r="161" spans="1:4">
      <c r="A161">
        <v>25.1</v>
      </c>
      <c r="B161" s="47">
        <v>6.78</v>
      </c>
      <c r="C161" s="47">
        <v>4.74</v>
      </c>
      <c r="D161" s="47">
        <v>5.94</v>
      </c>
    </row>
    <row r="162" spans="1:4">
      <c r="A162">
        <v>25.2</v>
      </c>
      <c r="B162" s="47">
        <v>6.65</v>
      </c>
      <c r="C162" s="47">
        <v>4.6100000000000003</v>
      </c>
      <c r="D162" s="47">
        <v>5.81</v>
      </c>
    </row>
    <row r="163" spans="1:4">
      <c r="A163">
        <v>25.3</v>
      </c>
      <c r="B163" s="47">
        <v>6.47</v>
      </c>
      <c r="C163" s="47">
        <v>4.42</v>
      </c>
      <c r="D163" s="47">
        <v>5.62</v>
      </c>
    </row>
    <row r="164" spans="1:4">
      <c r="A164">
        <v>25.4</v>
      </c>
      <c r="B164" s="47">
        <v>6.23</v>
      </c>
      <c r="C164" s="47">
        <v>4.18</v>
      </c>
      <c r="D164" s="47">
        <v>5.39</v>
      </c>
    </row>
    <row r="165" spans="1:4">
      <c r="A165">
        <v>25.5</v>
      </c>
      <c r="B165" s="47">
        <v>5.97</v>
      </c>
      <c r="C165" s="47">
        <v>3.9</v>
      </c>
      <c r="D165" s="47">
        <v>5.12</v>
      </c>
    </row>
    <row r="166" spans="1:4">
      <c r="A166">
        <v>25.6</v>
      </c>
      <c r="B166" s="47">
        <v>5.66</v>
      </c>
      <c r="C166" s="47">
        <v>3.59</v>
      </c>
      <c r="D166" s="47">
        <v>4.8</v>
      </c>
    </row>
    <row r="167" spans="1:4">
      <c r="A167">
        <v>25.7</v>
      </c>
      <c r="B167" s="47">
        <v>5.32</v>
      </c>
      <c r="C167" s="47">
        <v>3.24</v>
      </c>
      <c r="D167" s="47">
        <v>4.47</v>
      </c>
    </row>
    <row r="168" spans="1:4">
      <c r="A168">
        <v>25.8</v>
      </c>
      <c r="B168" s="47">
        <v>5</v>
      </c>
      <c r="C168" s="47">
        <v>2.91</v>
      </c>
      <c r="D168" s="47">
        <v>4.1399999999999997</v>
      </c>
    </row>
    <row r="169" spans="1:4">
      <c r="A169">
        <v>25.9</v>
      </c>
      <c r="B169" s="47">
        <v>4.76</v>
      </c>
      <c r="C169" s="47">
        <v>2.66</v>
      </c>
      <c r="D169" s="47">
        <v>3.89</v>
      </c>
    </row>
    <row r="170" spans="1:4">
      <c r="A170">
        <v>26</v>
      </c>
      <c r="B170" s="47">
        <v>4.62</v>
      </c>
      <c r="C170" s="47">
        <v>2.5099999999999998</v>
      </c>
      <c r="D170" s="47">
        <v>3.75</v>
      </c>
    </row>
    <row r="171" spans="1:4">
      <c r="A171">
        <v>26.1</v>
      </c>
      <c r="B171" s="47">
        <v>4.59</v>
      </c>
      <c r="C171" s="47">
        <v>2.48</v>
      </c>
      <c r="D171" s="47">
        <v>3.72</v>
      </c>
    </row>
    <row r="172" spans="1:4">
      <c r="A172">
        <v>26.2</v>
      </c>
      <c r="B172" s="47">
        <v>4.72</v>
      </c>
      <c r="C172" s="47">
        <v>2.6</v>
      </c>
      <c r="D172" s="47">
        <v>3.85</v>
      </c>
    </row>
    <row r="173" spans="1:4">
      <c r="A173">
        <v>26.3</v>
      </c>
      <c r="B173" s="47">
        <v>5.0199999999999996</v>
      </c>
      <c r="C173" s="47">
        <v>2.89</v>
      </c>
      <c r="D173" s="47">
        <v>4.1500000000000004</v>
      </c>
    </row>
    <row r="174" spans="1:4">
      <c r="A174">
        <v>26.4</v>
      </c>
      <c r="B174" s="47">
        <v>5.41</v>
      </c>
      <c r="C174" s="47">
        <v>3.27</v>
      </c>
      <c r="D174" s="47">
        <v>4.53</v>
      </c>
    </row>
    <row r="175" spans="1:4">
      <c r="A175">
        <v>26.5</v>
      </c>
      <c r="B175" s="47">
        <v>5.78</v>
      </c>
      <c r="C175" s="47">
        <v>3.63</v>
      </c>
      <c r="D175" s="47">
        <v>4.9000000000000004</v>
      </c>
    </row>
    <row r="176" spans="1:4">
      <c r="A176">
        <v>26.6</v>
      </c>
      <c r="B176" s="47">
        <v>6.02</v>
      </c>
      <c r="C176" s="47">
        <v>3.86</v>
      </c>
      <c r="D176" s="47">
        <v>5.13</v>
      </c>
    </row>
    <row r="177" spans="1:4">
      <c r="A177">
        <v>26.7</v>
      </c>
      <c r="B177" s="47">
        <v>6.03</v>
      </c>
      <c r="C177" s="47">
        <v>3.87</v>
      </c>
      <c r="D177" s="47">
        <v>5.14</v>
      </c>
    </row>
    <row r="178" spans="1:4">
      <c r="A178">
        <v>26.8</v>
      </c>
      <c r="B178" s="47">
        <v>5.84</v>
      </c>
      <c r="C178" s="47">
        <v>3.67</v>
      </c>
      <c r="D178" s="47">
        <v>4.9400000000000004</v>
      </c>
    </row>
    <row r="179" spans="1:4">
      <c r="A179">
        <v>26.9</v>
      </c>
      <c r="B179" s="47">
        <v>5.53</v>
      </c>
      <c r="C179" s="47">
        <v>3.35</v>
      </c>
      <c r="D179" s="47">
        <v>4.6399999999999997</v>
      </c>
    </row>
    <row r="180" spans="1:4">
      <c r="A180">
        <v>27</v>
      </c>
      <c r="B180" s="47">
        <v>5.26</v>
      </c>
      <c r="C180" s="47">
        <v>3.07</v>
      </c>
      <c r="D180" s="47">
        <v>4.3600000000000003</v>
      </c>
    </row>
    <row r="181" spans="1:4">
      <c r="A181">
        <v>27.1</v>
      </c>
      <c r="B181" s="47">
        <v>5.16</v>
      </c>
      <c r="C181" s="47">
        <v>2.96</v>
      </c>
      <c r="D181" s="47">
        <v>4.25</v>
      </c>
    </row>
    <row r="182" spans="1:4">
      <c r="A182">
        <v>27.2</v>
      </c>
      <c r="B182" s="47">
        <v>5.3</v>
      </c>
      <c r="C182" s="47">
        <v>3.1</v>
      </c>
      <c r="D182" s="47">
        <v>4.3899999999999997</v>
      </c>
    </row>
    <row r="183" spans="1:4">
      <c r="A183">
        <v>27.3</v>
      </c>
      <c r="B183" s="47">
        <v>5.68</v>
      </c>
      <c r="C183" s="47">
        <v>3.47</v>
      </c>
      <c r="D183" s="47">
        <v>4.7699999999999996</v>
      </c>
    </row>
    <row r="184" spans="1:4">
      <c r="A184">
        <v>27.4</v>
      </c>
      <c r="B184" s="47">
        <v>6.18</v>
      </c>
      <c r="C184" s="47">
        <v>3.96</v>
      </c>
      <c r="D184" s="47">
        <v>5.26</v>
      </c>
    </row>
    <row r="185" spans="1:4">
      <c r="A185">
        <v>27.5</v>
      </c>
      <c r="B185" s="47">
        <v>6.66</v>
      </c>
      <c r="C185" s="47">
        <v>4.4400000000000004</v>
      </c>
      <c r="D185" s="47">
        <v>5.75</v>
      </c>
    </row>
    <row r="186" spans="1:4">
      <c r="A186">
        <v>27.6</v>
      </c>
      <c r="B186" s="47">
        <v>7.05</v>
      </c>
      <c r="C186" s="47">
        <v>4.8099999999999996</v>
      </c>
      <c r="D186" s="47">
        <v>6.13</v>
      </c>
    </row>
    <row r="187" spans="1:4">
      <c r="A187">
        <v>27.7</v>
      </c>
      <c r="B187" s="47">
        <v>7.29</v>
      </c>
      <c r="C187" s="47">
        <v>5.05</v>
      </c>
      <c r="D187" s="47">
        <v>6.37</v>
      </c>
    </row>
    <row r="188" spans="1:4">
      <c r="A188">
        <v>27.8</v>
      </c>
      <c r="B188" s="47">
        <v>7.36</v>
      </c>
      <c r="C188" s="47">
        <v>5.1100000000000003</v>
      </c>
      <c r="D188" s="47">
        <v>6.43</v>
      </c>
    </row>
    <row r="189" spans="1:4">
      <c r="A189">
        <v>27.9</v>
      </c>
      <c r="B189" s="47">
        <v>7.24</v>
      </c>
      <c r="C189" s="47">
        <v>4.9800000000000004</v>
      </c>
      <c r="D189" s="47">
        <v>6.31</v>
      </c>
    </row>
    <row r="190" spans="1:4">
      <c r="A190">
        <v>28</v>
      </c>
      <c r="B190" s="47">
        <v>6.98</v>
      </c>
      <c r="C190" s="47">
        <v>4.71</v>
      </c>
      <c r="D190" s="47">
        <v>6.05</v>
      </c>
    </row>
    <row r="191" spans="1:4">
      <c r="A191">
        <v>28.1</v>
      </c>
      <c r="B191" s="47">
        <v>6.62</v>
      </c>
      <c r="C191" s="47">
        <v>4.3499999999999996</v>
      </c>
      <c r="D191" s="47">
        <v>5.68</v>
      </c>
    </row>
    <row r="192" spans="1:4">
      <c r="A192">
        <v>28.2</v>
      </c>
      <c r="B192" s="47">
        <v>6.24</v>
      </c>
      <c r="C192" s="47">
        <v>3.95</v>
      </c>
      <c r="D192" s="47">
        <v>5.3</v>
      </c>
    </row>
    <row r="193" spans="1:4">
      <c r="A193">
        <v>28.3</v>
      </c>
      <c r="B193" s="47">
        <v>5.93</v>
      </c>
      <c r="C193" s="47">
        <v>3.64</v>
      </c>
      <c r="D193" s="47">
        <v>4.99</v>
      </c>
    </row>
    <row r="194" spans="1:4">
      <c r="A194">
        <v>28.4</v>
      </c>
      <c r="B194" s="47">
        <v>5.75</v>
      </c>
      <c r="C194" s="47">
        <v>3.46</v>
      </c>
      <c r="D194" s="47">
        <v>4.8099999999999996</v>
      </c>
    </row>
    <row r="195" spans="1:4">
      <c r="A195">
        <v>28.5</v>
      </c>
      <c r="B195" s="47">
        <v>5.71</v>
      </c>
      <c r="C195" s="47">
        <v>3.4</v>
      </c>
      <c r="D195" s="47">
        <v>4.76</v>
      </c>
    </row>
    <row r="196" spans="1:4">
      <c r="A196">
        <v>28.6</v>
      </c>
      <c r="B196" s="47">
        <v>5.76</v>
      </c>
      <c r="C196" s="47">
        <v>3.45</v>
      </c>
      <c r="D196" s="47">
        <v>4.8099999999999996</v>
      </c>
    </row>
    <row r="197" spans="1:4">
      <c r="A197">
        <v>28.7</v>
      </c>
      <c r="B197" s="47">
        <v>5.87</v>
      </c>
      <c r="C197" s="47">
        <v>3.55</v>
      </c>
      <c r="D197" s="47">
        <v>4.92</v>
      </c>
    </row>
    <row r="198" spans="1:4">
      <c r="A198">
        <v>28.8</v>
      </c>
      <c r="B198" s="47">
        <v>5.98</v>
      </c>
      <c r="C198" s="47">
        <v>3.65</v>
      </c>
      <c r="D198" s="47">
        <v>5.0199999999999996</v>
      </c>
    </row>
    <row r="199" spans="1:4">
      <c r="A199">
        <v>28.9</v>
      </c>
      <c r="B199" s="47">
        <v>6.04</v>
      </c>
      <c r="C199" s="47">
        <v>3.7</v>
      </c>
      <c r="D199" s="47">
        <v>5.08</v>
      </c>
    </row>
    <row r="200" spans="1:4">
      <c r="A200">
        <v>29</v>
      </c>
      <c r="B200" s="47">
        <v>6.07</v>
      </c>
      <c r="C200" s="47">
        <v>3.73</v>
      </c>
      <c r="D200" s="47">
        <v>5.1100000000000003</v>
      </c>
    </row>
    <row r="201" spans="1:4">
      <c r="A201">
        <v>29.1</v>
      </c>
      <c r="B201" s="47">
        <v>6.15</v>
      </c>
      <c r="C201" s="47">
        <v>3.79</v>
      </c>
      <c r="D201" s="47">
        <v>5.18</v>
      </c>
    </row>
    <row r="202" spans="1:4">
      <c r="A202">
        <v>29.2</v>
      </c>
      <c r="B202" s="47">
        <v>6.28</v>
      </c>
      <c r="C202" s="47">
        <v>3.92</v>
      </c>
      <c r="D202" s="47">
        <v>5.31</v>
      </c>
    </row>
    <row r="203" spans="1:4">
      <c r="A203">
        <v>29.3</v>
      </c>
      <c r="B203" s="47">
        <v>6.46</v>
      </c>
      <c r="C203" s="47">
        <v>4.09</v>
      </c>
      <c r="D203" s="47">
        <v>5.48</v>
      </c>
    </row>
    <row r="204" spans="1:4">
      <c r="A204">
        <v>29.4</v>
      </c>
      <c r="B204" s="47">
        <v>6.67</v>
      </c>
      <c r="C204" s="47">
        <v>4.29</v>
      </c>
      <c r="D204" s="47">
        <v>5.69</v>
      </c>
    </row>
    <row r="205" spans="1:4">
      <c r="A205">
        <v>29.5</v>
      </c>
      <c r="B205" s="47">
        <v>6.85</v>
      </c>
      <c r="C205" s="47">
        <v>4.46</v>
      </c>
      <c r="D205" s="47">
        <v>5.86</v>
      </c>
    </row>
    <row r="206" spans="1:4">
      <c r="A206">
        <v>29.6</v>
      </c>
      <c r="B206" s="47">
        <v>6.95</v>
      </c>
      <c r="C206" s="47">
        <v>4.5599999999999996</v>
      </c>
      <c r="D206" s="47">
        <v>5.97</v>
      </c>
    </row>
    <row r="207" spans="1:4">
      <c r="A207">
        <v>29.7</v>
      </c>
      <c r="B207" s="47">
        <v>6.99</v>
      </c>
      <c r="C207" s="47">
        <v>4.59</v>
      </c>
      <c r="D207" s="47">
        <v>6</v>
      </c>
    </row>
    <row r="208" spans="1:4">
      <c r="A208">
        <v>29.8</v>
      </c>
      <c r="B208" s="47">
        <v>6.97</v>
      </c>
      <c r="C208" s="47">
        <v>4.5599999999999996</v>
      </c>
      <c r="D208" s="47">
        <v>5.98</v>
      </c>
    </row>
    <row r="209" spans="1:4">
      <c r="A209">
        <v>29.9</v>
      </c>
      <c r="B209" s="47">
        <v>6.91</v>
      </c>
      <c r="C209" s="47">
        <v>4.49</v>
      </c>
      <c r="D209" s="47">
        <v>5.91</v>
      </c>
    </row>
    <row r="210" spans="1:4">
      <c r="A210">
        <v>30</v>
      </c>
      <c r="B210" s="47">
        <v>6.82</v>
      </c>
      <c r="C210" s="47">
        <v>4.3899999999999997</v>
      </c>
      <c r="D210" s="47">
        <v>5.82</v>
      </c>
    </row>
    <row r="211" spans="1:4">
      <c r="A211">
        <v>30.1</v>
      </c>
      <c r="B211" s="47">
        <v>6.72</v>
      </c>
      <c r="C211" s="47">
        <v>4.29</v>
      </c>
      <c r="D211" s="47">
        <v>5.72</v>
      </c>
    </row>
    <row r="212" spans="1:4">
      <c r="A212">
        <v>30.2</v>
      </c>
      <c r="B212" s="47">
        <v>6.65</v>
      </c>
      <c r="C212" s="47">
        <v>4.21</v>
      </c>
      <c r="D212" s="47">
        <v>5.64</v>
      </c>
    </row>
    <row r="213" spans="1:4">
      <c r="A213">
        <v>30.3</v>
      </c>
      <c r="B213" s="47">
        <v>6.6</v>
      </c>
      <c r="C213" s="47">
        <v>4.1500000000000004</v>
      </c>
      <c r="D213" s="47">
        <v>5.59</v>
      </c>
    </row>
    <row r="214" spans="1:4">
      <c r="A214">
        <v>30.4</v>
      </c>
      <c r="B214" s="47">
        <v>6.58</v>
      </c>
      <c r="C214" s="47">
        <v>4.12</v>
      </c>
      <c r="D214" s="47">
        <v>5.57</v>
      </c>
    </row>
    <row r="215" spans="1:4">
      <c r="A215">
        <v>30.5</v>
      </c>
      <c r="B215" s="47">
        <v>6.59</v>
      </c>
      <c r="C215" s="47">
        <v>4.12</v>
      </c>
      <c r="D215" s="47">
        <v>5.57</v>
      </c>
    </row>
    <row r="216" spans="1:4">
      <c r="A216">
        <v>30.6</v>
      </c>
      <c r="B216" s="47">
        <v>6.62</v>
      </c>
      <c r="C216" s="47">
        <v>4.1399999999999997</v>
      </c>
      <c r="D216" s="47">
        <v>5.6</v>
      </c>
    </row>
    <row r="217" spans="1:4">
      <c r="A217">
        <v>30.7</v>
      </c>
      <c r="B217" s="47">
        <v>6.66</v>
      </c>
      <c r="C217" s="47">
        <v>4.18</v>
      </c>
      <c r="D217" s="47">
        <v>5.64</v>
      </c>
    </row>
    <row r="218" spans="1:4">
      <c r="A218">
        <v>30.8</v>
      </c>
      <c r="B218" s="47">
        <v>6.69</v>
      </c>
      <c r="C218" s="47">
        <v>4.2</v>
      </c>
      <c r="D218" s="47">
        <v>5.67</v>
      </c>
    </row>
    <row r="219" spans="1:4">
      <c r="A219">
        <v>30.9</v>
      </c>
      <c r="B219" s="47">
        <v>6.7</v>
      </c>
      <c r="C219" s="47">
        <v>4.2</v>
      </c>
      <c r="D219" s="47">
        <v>5.67</v>
      </c>
    </row>
    <row r="220" spans="1:4">
      <c r="A220">
        <v>31</v>
      </c>
      <c r="B220" s="47">
        <v>6.69</v>
      </c>
      <c r="C220" s="47">
        <v>4.18</v>
      </c>
      <c r="D220" s="47">
        <v>5.65</v>
      </c>
    </row>
    <row r="221" spans="1:4">
      <c r="A221">
        <v>31.1</v>
      </c>
      <c r="B221" s="47">
        <v>6.68</v>
      </c>
      <c r="C221" s="47">
        <v>4.16</v>
      </c>
      <c r="D221" s="47">
        <v>5.64</v>
      </c>
    </row>
    <row r="222" spans="1:4">
      <c r="A222">
        <v>31.2</v>
      </c>
      <c r="B222" s="47">
        <v>6.69</v>
      </c>
      <c r="C222" s="47">
        <v>4.17</v>
      </c>
      <c r="D222" s="47">
        <v>5.65</v>
      </c>
    </row>
    <row r="223" spans="1:4">
      <c r="A223">
        <v>31.3</v>
      </c>
      <c r="B223" s="47">
        <v>6.73</v>
      </c>
      <c r="C223" s="47">
        <v>4.2</v>
      </c>
      <c r="D223" s="47">
        <v>5.69</v>
      </c>
    </row>
    <row r="224" spans="1:4">
      <c r="A224">
        <v>31.4</v>
      </c>
      <c r="B224" s="47">
        <v>6.8</v>
      </c>
      <c r="C224" s="47">
        <v>4.25</v>
      </c>
      <c r="D224" s="47">
        <v>5.75</v>
      </c>
    </row>
    <row r="225" spans="1:4">
      <c r="A225">
        <v>31.5</v>
      </c>
      <c r="B225" s="47">
        <v>6.87</v>
      </c>
      <c r="C225" s="47">
        <v>4.32</v>
      </c>
      <c r="D225" s="47">
        <v>5.82</v>
      </c>
    </row>
    <row r="226" spans="1:4">
      <c r="A226">
        <v>31.6</v>
      </c>
      <c r="B226" s="47">
        <v>6.95</v>
      </c>
      <c r="C226" s="47">
        <v>4.3899999999999997</v>
      </c>
      <c r="D226" s="47">
        <v>5.9</v>
      </c>
    </row>
    <row r="227" spans="1:4">
      <c r="A227">
        <v>31.7</v>
      </c>
      <c r="B227" s="47">
        <v>7.03</v>
      </c>
      <c r="C227" s="47">
        <v>4.46</v>
      </c>
      <c r="D227" s="47">
        <v>5.97</v>
      </c>
    </row>
    <row r="228" spans="1:4">
      <c r="A228">
        <v>31.8</v>
      </c>
      <c r="B228" s="47">
        <v>7.1</v>
      </c>
      <c r="C228" s="47">
        <v>4.53</v>
      </c>
      <c r="D228" s="47">
        <v>6.04</v>
      </c>
    </row>
    <row r="229" spans="1:4">
      <c r="A229">
        <v>31.9</v>
      </c>
      <c r="B229" s="47">
        <v>7.17</v>
      </c>
      <c r="C229" s="47">
        <v>4.59</v>
      </c>
      <c r="D229" s="47">
        <v>6.11</v>
      </c>
    </row>
    <row r="230" spans="1:4">
      <c r="A230">
        <v>32</v>
      </c>
      <c r="B230" s="47">
        <v>7.22</v>
      </c>
      <c r="C230" s="47">
        <v>4.63</v>
      </c>
      <c r="D230" s="47">
        <v>6.15</v>
      </c>
    </row>
    <row r="231" spans="1:4">
      <c r="A231">
        <v>32.1</v>
      </c>
      <c r="B231" s="47">
        <v>7.22</v>
      </c>
      <c r="C231" s="47">
        <v>4.62</v>
      </c>
      <c r="D231" s="47">
        <v>6.15</v>
      </c>
    </row>
    <row r="232" spans="1:4">
      <c r="A232">
        <v>32.200000000000003</v>
      </c>
      <c r="B232" s="47">
        <v>7.19</v>
      </c>
      <c r="C232" s="47">
        <v>4.58</v>
      </c>
      <c r="D232" s="47">
        <v>6.12</v>
      </c>
    </row>
    <row r="233" spans="1:4">
      <c r="A233">
        <v>32.299999999999997</v>
      </c>
      <c r="B233" s="47">
        <v>7.14</v>
      </c>
      <c r="C233" s="47">
        <v>4.5199999999999996</v>
      </c>
      <c r="D233" s="47">
        <v>6.06</v>
      </c>
    </row>
    <row r="234" spans="1:4">
      <c r="A234">
        <v>32.4</v>
      </c>
      <c r="B234" s="47">
        <v>7.02</v>
      </c>
      <c r="C234" s="47">
        <v>4.4000000000000004</v>
      </c>
      <c r="D234" s="47">
        <v>5.94</v>
      </c>
    </row>
    <row r="235" spans="1:4">
      <c r="A235">
        <v>32.5</v>
      </c>
      <c r="B235" s="47">
        <v>6.86</v>
      </c>
      <c r="C235" s="47">
        <v>4.2300000000000004</v>
      </c>
      <c r="D235" s="47">
        <v>5.77</v>
      </c>
    </row>
    <row r="236" spans="1:4">
      <c r="A236">
        <v>32.6</v>
      </c>
      <c r="B236" s="47">
        <v>6.74</v>
      </c>
      <c r="C236" s="47">
        <v>4.0999999999999996</v>
      </c>
      <c r="D236" s="47">
        <v>5.65</v>
      </c>
    </row>
    <row r="237" spans="1:4">
      <c r="A237">
        <v>32.700000000000003</v>
      </c>
      <c r="B237" s="47">
        <v>6.76</v>
      </c>
      <c r="C237" s="47">
        <v>4.1100000000000003</v>
      </c>
      <c r="D237" s="47">
        <v>5.67</v>
      </c>
    </row>
    <row r="238" spans="1:4">
      <c r="A238">
        <v>32.799999999999997</v>
      </c>
      <c r="B238" s="47">
        <v>6.95</v>
      </c>
      <c r="C238" s="47">
        <v>4.29</v>
      </c>
      <c r="D238" s="47">
        <v>5.85</v>
      </c>
    </row>
    <row r="239" spans="1:4">
      <c r="A239">
        <v>32.9</v>
      </c>
      <c r="B239" s="47">
        <v>7.23</v>
      </c>
      <c r="C239" s="47">
        <v>4.5599999999999996</v>
      </c>
      <c r="D239" s="47">
        <v>6.13</v>
      </c>
    </row>
    <row r="240" spans="1:4">
      <c r="A240">
        <v>33</v>
      </c>
      <c r="B240" s="47">
        <v>7.43</v>
      </c>
      <c r="C240" s="47">
        <v>4.76</v>
      </c>
      <c r="D240" s="47">
        <v>6.33</v>
      </c>
    </row>
    <row r="241" spans="1:4">
      <c r="A241">
        <v>33.1</v>
      </c>
      <c r="B241" s="47">
        <v>7.43</v>
      </c>
      <c r="C241" s="47">
        <v>4.75</v>
      </c>
      <c r="D241" s="47">
        <v>6.32</v>
      </c>
    </row>
    <row r="242" spans="1:4">
      <c r="A242">
        <v>33.200000000000003</v>
      </c>
      <c r="B242" s="47">
        <v>7.19</v>
      </c>
      <c r="C242" s="47">
        <v>4.5</v>
      </c>
      <c r="D242" s="47">
        <v>6.08</v>
      </c>
    </row>
    <row r="243" spans="1:4">
      <c r="A243">
        <v>33.299999999999997</v>
      </c>
      <c r="B243" s="47">
        <v>6.82</v>
      </c>
      <c r="C243" s="47">
        <v>4.12</v>
      </c>
      <c r="D243" s="47">
        <v>5.71</v>
      </c>
    </row>
    <row r="244" spans="1:4">
      <c r="A244">
        <v>33.4</v>
      </c>
      <c r="B244" s="47">
        <v>6.5</v>
      </c>
      <c r="C244" s="47">
        <v>3.79</v>
      </c>
      <c r="D244" s="47">
        <v>5.39</v>
      </c>
    </row>
    <row r="245" spans="1:4">
      <c r="A245">
        <v>33.5</v>
      </c>
      <c r="B245" s="47">
        <v>6.36</v>
      </c>
      <c r="C245" s="47">
        <v>3.65</v>
      </c>
      <c r="D245" s="47">
        <v>5.25</v>
      </c>
    </row>
    <row r="246" spans="1:4">
      <c r="A246">
        <v>33.6</v>
      </c>
      <c r="B246" s="47">
        <v>6.43</v>
      </c>
      <c r="C246" s="47">
        <v>3.71</v>
      </c>
      <c r="D246" s="47">
        <v>5.31</v>
      </c>
    </row>
    <row r="247" spans="1:4">
      <c r="A247">
        <v>33.700000000000003</v>
      </c>
      <c r="B247" s="47">
        <v>6.6</v>
      </c>
      <c r="C247" s="47">
        <v>3.88</v>
      </c>
      <c r="D247" s="47">
        <v>5.48</v>
      </c>
    </row>
    <row r="248" spans="1:4">
      <c r="A248">
        <v>33.799999999999997</v>
      </c>
      <c r="B248" s="47">
        <v>6.75</v>
      </c>
      <c r="C248" s="47">
        <v>4.01</v>
      </c>
      <c r="D248" s="47">
        <v>5.62</v>
      </c>
    </row>
    <row r="249" spans="1:4">
      <c r="A249">
        <v>33.9</v>
      </c>
      <c r="B249" s="47">
        <v>6.86</v>
      </c>
      <c r="C249" s="47">
        <v>4.1100000000000003</v>
      </c>
      <c r="D249" s="47">
        <v>5.73</v>
      </c>
    </row>
    <row r="250" spans="1:4">
      <c r="A250">
        <v>34</v>
      </c>
      <c r="B250" s="47">
        <v>7</v>
      </c>
      <c r="C250" s="47">
        <v>4.25</v>
      </c>
      <c r="D250" s="47">
        <v>5.87</v>
      </c>
    </row>
    <row r="251" spans="1:4">
      <c r="A251">
        <v>34.1</v>
      </c>
      <c r="B251" s="47">
        <v>7.21</v>
      </c>
      <c r="C251" s="47">
        <v>4.45</v>
      </c>
      <c r="D251" s="47">
        <v>6.08</v>
      </c>
    </row>
    <row r="252" spans="1:4">
      <c r="A252">
        <v>34.200000000000003</v>
      </c>
      <c r="B252" s="47">
        <v>7.48</v>
      </c>
      <c r="C252" s="47">
        <v>4.71</v>
      </c>
      <c r="D252" s="47">
        <v>6.34</v>
      </c>
    </row>
    <row r="253" spans="1:4">
      <c r="A253">
        <v>34.299999999999997</v>
      </c>
      <c r="B253" s="47">
        <v>7.72</v>
      </c>
      <c r="C253" s="47">
        <v>4.9400000000000004</v>
      </c>
      <c r="D253" s="47">
        <v>6.58</v>
      </c>
    </row>
    <row r="254" spans="1:4">
      <c r="A254">
        <v>34.4</v>
      </c>
      <c r="B254" s="47">
        <v>7.86</v>
      </c>
      <c r="C254" s="47">
        <v>5.08</v>
      </c>
      <c r="D254" s="47">
        <v>6.72</v>
      </c>
    </row>
    <row r="255" spans="1:4">
      <c r="A255">
        <v>34.5</v>
      </c>
      <c r="B255" s="47">
        <v>7.89</v>
      </c>
      <c r="C255" s="47">
        <v>5.0999999999999996</v>
      </c>
      <c r="D255" s="47">
        <v>6.74</v>
      </c>
    </row>
    <row r="256" spans="1:4">
      <c r="A256">
        <v>34.6</v>
      </c>
      <c r="B256" s="47">
        <v>7.88</v>
      </c>
      <c r="C256" s="47">
        <v>5.08</v>
      </c>
      <c r="D256" s="47">
        <v>6.72</v>
      </c>
    </row>
    <row r="257" spans="1:4">
      <c r="A257">
        <v>34.700000000000003</v>
      </c>
      <c r="B257" s="47">
        <v>7.97</v>
      </c>
      <c r="C257" s="47">
        <v>5.16</v>
      </c>
      <c r="D257" s="47">
        <v>6.81</v>
      </c>
    </row>
    <row r="258" spans="1:4">
      <c r="A258">
        <v>34.799999999999997</v>
      </c>
      <c r="B258" s="47">
        <v>8.26</v>
      </c>
      <c r="C258" s="47">
        <v>5.44</v>
      </c>
      <c r="D258" s="47">
        <v>7.1</v>
      </c>
    </row>
    <row r="259" spans="1:4">
      <c r="A259">
        <v>34.9</v>
      </c>
      <c r="B259" s="47">
        <v>8.5299999999999994</v>
      </c>
      <c r="C259" s="47">
        <v>5.7</v>
      </c>
      <c r="D259" s="47">
        <v>7.36</v>
      </c>
    </row>
    <row r="260" spans="1:4">
      <c r="A260">
        <v>35</v>
      </c>
      <c r="B260" s="47">
        <v>8.8000000000000007</v>
      </c>
      <c r="C260" s="47">
        <v>5.97</v>
      </c>
      <c r="D260" s="47">
        <v>7.63</v>
      </c>
    </row>
    <row r="261" spans="1:4">
      <c r="A261">
        <v>35.1</v>
      </c>
      <c r="B261" s="47">
        <v>8.9700000000000006</v>
      </c>
      <c r="C261" s="47">
        <v>6.13</v>
      </c>
      <c r="D261" s="47">
        <v>7.8</v>
      </c>
    </row>
    <row r="262" spans="1:4">
      <c r="A262">
        <v>35.200000000000003</v>
      </c>
      <c r="B262" s="47">
        <v>8.98</v>
      </c>
      <c r="C262" s="47">
        <v>6.13</v>
      </c>
      <c r="D262" s="47">
        <v>7.81</v>
      </c>
    </row>
    <row r="263" spans="1:4">
      <c r="A263">
        <v>35.299999999999997</v>
      </c>
      <c r="B263" s="47">
        <v>8.84</v>
      </c>
      <c r="C263" s="47">
        <v>5.99</v>
      </c>
      <c r="D263" s="47">
        <v>7.67</v>
      </c>
    </row>
    <row r="264" spans="1:4">
      <c r="A264">
        <v>35.4</v>
      </c>
      <c r="B264" s="47">
        <v>8.64</v>
      </c>
      <c r="C264" s="47">
        <v>5.77</v>
      </c>
      <c r="D264" s="47">
        <v>7.46</v>
      </c>
    </row>
    <row r="265" spans="1:4">
      <c r="A265">
        <v>35.5</v>
      </c>
      <c r="B265" s="47">
        <v>8.4700000000000006</v>
      </c>
      <c r="C265" s="47">
        <v>5.59</v>
      </c>
      <c r="D265" s="47">
        <v>7.28</v>
      </c>
    </row>
    <row r="266" spans="1:4">
      <c r="A266">
        <v>35.6</v>
      </c>
      <c r="B266" s="47">
        <v>8.4</v>
      </c>
      <c r="C266" s="47">
        <v>5.52</v>
      </c>
      <c r="D266" s="47">
        <v>7.21</v>
      </c>
    </row>
    <row r="267" spans="1:4">
      <c r="A267">
        <v>35.700000000000003</v>
      </c>
      <c r="B267" s="47">
        <v>8.42</v>
      </c>
      <c r="C267" s="47">
        <v>5.53</v>
      </c>
      <c r="D267" s="47">
        <v>7.23</v>
      </c>
    </row>
    <row r="268" spans="1:4">
      <c r="A268">
        <v>35.799999999999997</v>
      </c>
      <c r="B268" s="47">
        <v>8.4</v>
      </c>
      <c r="C268" s="47">
        <v>5.51</v>
      </c>
      <c r="D268" s="47">
        <v>7.21</v>
      </c>
    </row>
    <row r="269" spans="1:4">
      <c r="A269">
        <v>35.9</v>
      </c>
      <c r="B269" s="47">
        <v>8.41</v>
      </c>
      <c r="C269" s="47">
        <v>5.5</v>
      </c>
      <c r="D269" s="47">
        <v>7.21</v>
      </c>
    </row>
    <row r="270" spans="1:4">
      <c r="A270">
        <v>36</v>
      </c>
      <c r="B270" s="47">
        <v>8.4499999999999993</v>
      </c>
      <c r="C270" s="47">
        <v>5.53</v>
      </c>
      <c r="D270" s="47">
        <v>7.25</v>
      </c>
    </row>
    <row r="271" spans="1:4">
      <c r="A271">
        <v>36.1</v>
      </c>
      <c r="B271" s="47">
        <v>8.59</v>
      </c>
      <c r="C271" s="47">
        <v>5.67</v>
      </c>
      <c r="D271" s="47">
        <v>7.39</v>
      </c>
    </row>
    <row r="272" spans="1:4">
      <c r="A272">
        <v>36.200000000000003</v>
      </c>
      <c r="B272" s="47">
        <v>8.8000000000000007</v>
      </c>
      <c r="C272" s="47">
        <v>5.86</v>
      </c>
      <c r="D272" s="47">
        <v>7.59</v>
      </c>
    </row>
    <row r="273" spans="1:4">
      <c r="A273">
        <v>36.299999999999997</v>
      </c>
      <c r="B273" s="47">
        <v>9.15</v>
      </c>
      <c r="C273" s="47">
        <v>6.21</v>
      </c>
      <c r="D273" s="47">
        <v>7.94</v>
      </c>
    </row>
    <row r="274" spans="1:4">
      <c r="A274">
        <v>36.4</v>
      </c>
      <c r="B274" s="47">
        <v>9.41</v>
      </c>
      <c r="C274" s="47">
        <v>6.46</v>
      </c>
      <c r="D274" s="47">
        <v>8.19</v>
      </c>
    </row>
    <row r="275" spans="1:4">
      <c r="A275">
        <v>36.5</v>
      </c>
      <c r="B275" s="47">
        <v>9.5399999999999991</v>
      </c>
      <c r="C275" s="47">
        <v>6.58</v>
      </c>
      <c r="D275" s="47">
        <v>8.32</v>
      </c>
    </row>
    <row r="276" spans="1:4">
      <c r="A276">
        <v>36.6</v>
      </c>
      <c r="B276" s="47">
        <v>9.48</v>
      </c>
      <c r="C276" s="47">
        <v>6.51</v>
      </c>
      <c r="D276" s="47">
        <v>8.26</v>
      </c>
    </row>
    <row r="277" spans="1:4">
      <c r="A277">
        <v>36.700000000000003</v>
      </c>
      <c r="B277" s="47">
        <v>9.2200000000000006</v>
      </c>
      <c r="C277" s="47">
        <v>6.25</v>
      </c>
      <c r="D277" s="47">
        <v>8</v>
      </c>
    </row>
    <row r="278" spans="1:4">
      <c r="A278">
        <v>36.799999999999997</v>
      </c>
      <c r="B278" s="47">
        <v>8.8000000000000007</v>
      </c>
      <c r="C278" s="47">
        <v>5.83</v>
      </c>
      <c r="D278" s="47">
        <v>7.58</v>
      </c>
    </row>
    <row r="279" spans="1:4">
      <c r="A279">
        <v>36.9</v>
      </c>
      <c r="B279" s="47">
        <v>8.32</v>
      </c>
      <c r="C279" s="47">
        <v>5.33</v>
      </c>
      <c r="D279" s="47">
        <v>7.09</v>
      </c>
    </row>
    <row r="280" spans="1:4">
      <c r="A280">
        <v>37</v>
      </c>
      <c r="B280" s="47">
        <v>7.86</v>
      </c>
      <c r="C280" s="47">
        <v>4.87</v>
      </c>
      <c r="D280" s="47">
        <v>6.63</v>
      </c>
    </row>
    <row r="281" spans="1:4">
      <c r="A281">
        <v>37.1</v>
      </c>
      <c r="B281" s="47">
        <v>7.53</v>
      </c>
      <c r="C281" s="47">
        <v>4.53</v>
      </c>
      <c r="D281" s="47">
        <v>6.3</v>
      </c>
    </row>
    <row r="282" spans="1:4">
      <c r="A282">
        <v>37.200000000000003</v>
      </c>
      <c r="B282" s="47">
        <v>7.39</v>
      </c>
      <c r="C282" s="47">
        <v>4.38</v>
      </c>
      <c r="D282" s="47">
        <v>6.15</v>
      </c>
    </row>
    <row r="283" spans="1:4">
      <c r="A283">
        <v>37.299999999999997</v>
      </c>
      <c r="B283" s="47">
        <v>7.47</v>
      </c>
      <c r="C283" s="47">
        <v>4.45</v>
      </c>
      <c r="D283" s="47">
        <v>6.23</v>
      </c>
    </row>
    <row r="284" spans="1:4">
      <c r="A284">
        <v>37.4</v>
      </c>
      <c r="B284" s="47">
        <v>7.69</v>
      </c>
      <c r="C284" s="47">
        <v>4.66</v>
      </c>
      <c r="D284" s="47">
        <v>6.44</v>
      </c>
    </row>
    <row r="285" spans="1:4">
      <c r="A285">
        <v>37.5</v>
      </c>
      <c r="B285" s="47">
        <v>7.89</v>
      </c>
      <c r="C285" s="47">
        <v>4.8499999999999996</v>
      </c>
      <c r="D285" s="47">
        <v>6.64</v>
      </c>
    </row>
    <row r="286" spans="1:4">
      <c r="A286">
        <v>37.6</v>
      </c>
      <c r="B286" s="47">
        <v>8.06</v>
      </c>
      <c r="C286" s="47">
        <v>5.01</v>
      </c>
      <c r="D286" s="47">
        <v>6.8</v>
      </c>
    </row>
    <row r="287" spans="1:4">
      <c r="A287">
        <v>37.700000000000003</v>
      </c>
      <c r="B287" s="47">
        <v>8.1999999999999993</v>
      </c>
      <c r="C287" s="47">
        <v>5.14</v>
      </c>
      <c r="D287" s="47">
        <v>6.94</v>
      </c>
    </row>
    <row r="288" spans="1:4">
      <c r="A288">
        <v>37.799999999999997</v>
      </c>
      <c r="B288" s="47">
        <v>8.34</v>
      </c>
      <c r="C288" s="47">
        <v>5.28</v>
      </c>
      <c r="D288" s="47">
        <v>7.08</v>
      </c>
    </row>
    <row r="289" spans="1:4">
      <c r="A289">
        <v>37.9</v>
      </c>
      <c r="B289" s="47">
        <v>8.5399999999999991</v>
      </c>
      <c r="C289" s="47">
        <v>5.47</v>
      </c>
      <c r="D289" s="47">
        <v>7.28</v>
      </c>
    </row>
    <row r="290" spans="1:4">
      <c r="A290">
        <v>38</v>
      </c>
      <c r="B290" s="47">
        <v>8.81</v>
      </c>
      <c r="C290" s="47">
        <v>5.74</v>
      </c>
      <c r="D290" s="47">
        <v>7.55</v>
      </c>
    </row>
    <row r="291" spans="1:4">
      <c r="A291">
        <v>38.1</v>
      </c>
      <c r="B291" s="47">
        <v>9.09</v>
      </c>
      <c r="C291" s="47">
        <v>6.01</v>
      </c>
      <c r="D291" s="47">
        <v>7.82</v>
      </c>
    </row>
    <row r="292" spans="1:4">
      <c r="A292">
        <v>38.200000000000003</v>
      </c>
      <c r="B292" s="47">
        <v>9.34</v>
      </c>
      <c r="C292" s="47">
        <v>6.25</v>
      </c>
      <c r="D292" s="47">
        <v>8.07</v>
      </c>
    </row>
    <row r="293" spans="1:4">
      <c r="A293">
        <v>38.299999999999997</v>
      </c>
      <c r="B293" s="47">
        <v>9.5</v>
      </c>
      <c r="C293" s="47">
        <v>6.4</v>
      </c>
      <c r="D293" s="47">
        <v>8.2200000000000006</v>
      </c>
    </row>
    <row r="294" spans="1:4">
      <c r="A294">
        <v>38.4</v>
      </c>
      <c r="B294" s="47">
        <v>9.5399999999999991</v>
      </c>
      <c r="C294" s="47">
        <v>6.43</v>
      </c>
      <c r="D294" s="47">
        <v>8.26</v>
      </c>
    </row>
    <row r="295" spans="1:4">
      <c r="A295">
        <v>38.5</v>
      </c>
      <c r="B295" s="47">
        <v>9.52</v>
      </c>
      <c r="C295" s="47">
        <v>6.4</v>
      </c>
      <c r="D295" s="47">
        <v>8.23</v>
      </c>
    </row>
    <row r="296" spans="1:4">
      <c r="A296">
        <v>38.6</v>
      </c>
      <c r="B296" s="47">
        <v>9.4700000000000006</v>
      </c>
      <c r="C296" s="47">
        <v>6.34</v>
      </c>
      <c r="D296" s="47">
        <v>8.18</v>
      </c>
    </row>
    <row r="297" spans="1:4">
      <c r="A297">
        <v>38.700000000000003</v>
      </c>
      <c r="B297" s="47">
        <v>9.41</v>
      </c>
      <c r="C297" s="47">
        <v>6.28</v>
      </c>
      <c r="D297" s="47">
        <v>8.1199999999999992</v>
      </c>
    </row>
    <row r="298" spans="1:4">
      <c r="A298">
        <v>38.799999999999997</v>
      </c>
      <c r="B298" s="47">
        <v>9.34</v>
      </c>
      <c r="C298" s="47">
        <v>6.2</v>
      </c>
      <c r="D298" s="47">
        <v>8.0500000000000007</v>
      </c>
    </row>
    <row r="299" spans="1:4">
      <c r="A299">
        <v>38.9</v>
      </c>
      <c r="B299" s="47">
        <v>9.3000000000000007</v>
      </c>
      <c r="C299" s="47">
        <v>6.15</v>
      </c>
      <c r="D299" s="47">
        <v>8</v>
      </c>
    </row>
    <row r="300" spans="1:4">
      <c r="A300">
        <v>39</v>
      </c>
      <c r="B300" s="47">
        <v>9.33</v>
      </c>
      <c r="C300" s="47">
        <v>6.17</v>
      </c>
      <c r="D300" s="47">
        <v>8.0299999999999994</v>
      </c>
    </row>
    <row r="301" spans="1:4">
      <c r="A301">
        <v>39.1</v>
      </c>
      <c r="B301" s="47">
        <v>9.49</v>
      </c>
      <c r="C301" s="47">
        <v>6.32</v>
      </c>
      <c r="D301" s="47">
        <v>8.19</v>
      </c>
    </row>
    <row r="302" spans="1:4">
      <c r="A302">
        <v>39.200000000000003</v>
      </c>
      <c r="B302" s="47">
        <v>9.8000000000000007</v>
      </c>
      <c r="C302" s="47">
        <v>6.63</v>
      </c>
      <c r="D302" s="47">
        <v>8.5</v>
      </c>
    </row>
    <row r="303" spans="1:4">
      <c r="A303">
        <v>39.299999999999997</v>
      </c>
      <c r="B303" s="47">
        <v>10.130000000000001</v>
      </c>
      <c r="C303" s="47">
        <v>6.94</v>
      </c>
      <c r="D303" s="47">
        <v>8.82</v>
      </c>
    </row>
    <row r="304" spans="1:4">
      <c r="A304">
        <v>39.4</v>
      </c>
      <c r="B304" s="47">
        <v>10.28</v>
      </c>
      <c r="C304" s="47">
        <v>7.1</v>
      </c>
      <c r="D304" s="47">
        <v>8.9700000000000006</v>
      </c>
    </row>
    <row r="305" spans="1:4">
      <c r="A305">
        <v>39.5</v>
      </c>
      <c r="B305" s="47">
        <v>10.25</v>
      </c>
      <c r="C305" s="47">
        <v>7.05</v>
      </c>
      <c r="D305" s="47">
        <v>8.93</v>
      </c>
    </row>
    <row r="306" spans="1:4">
      <c r="A306">
        <v>39.6</v>
      </c>
      <c r="B306" s="47">
        <v>10.11</v>
      </c>
      <c r="C306" s="47">
        <v>6.9</v>
      </c>
      <c r="D306" s="47">
        <v>8.7899999999999991</v>
      </c>
    </row>
    <row r="307" spans="1:4">
      <c r="A307">
        <v>39.700000000000003</v>
      </c>
      <c r="B307" s="47">
        <v>9.99</v>
      </c>
      <c r="C307" s="47">
        <v>6.77</v>
      </c>
      <c r="D307" s="47">
        <v>8.66</v>
      </c>
    </row>
    <row r="308" spans="1:4">
      <c r="A308">
        <v>39.799999999999997</v>
      </c>
      <c r="B308" s="47">
        <v>9.94</v>
      </c>
      <c r="C308" s="47">
        <v>6.72</v>
      </c>
      <c r="D308" s="47">
        <v>8.6199999999999992</v>
      </c>
    </row>
    <row r="309" spans="1:4">
      <c r="A309">
        <v>39.9</v>
      </c>
      <c r="B309" s="47">
        <v>9.99</v>
      </c>
      <c r="C309" s="47">
        <v>6.76</v>
      </c>
      <c r="D309" s="47">
        <v>8.66</v>
      </c>
    </row>
    <row r="310" spans="1:4">
      <c r="A310">
        <v>40</v>
      </c>
      <c r="B310" s="47">
        <v>10.09</v>
      </c>
      <c r="C310" s="47">
        <v>6.85</v>
      </c>
      <c r="D310" s="47">
        <v>8.76</v>
      </c>
    </row>
    <row r="311" spans="1:4">
      <c r="A311">
        <v>40.1</v>
      </c>
      <c r="B311" s="47">
        <v>10.23</v>
      </c>
      <c r="C311" s="47">
        <v>6.98</v>
      </c>
      <c r="D311" s="47">
        <v>8.89</v>
      </c>
    </row>
    <row r="312" spans="1:4">
      <c r="A312">
        <v>40.200000000000003</v>
      </c>
      <c r="B312" s="47">
        <v>10.34</v>
      </c>
      <c r="C312" s="47">
        <v>7.08</v>
      </c>
      <c r="D312" s="47">
        <v>9</v>
      </c>
    </row>
    <row r="313" spans="1:4">
      <c r="A313">
        <v>40.299999999999997</v>
      </c>
      <c r="B313" s="47">
        <v>10.34</v>
      </c>
      <c r="C313" s="47">
        <v>7.08</v>
      </c>
      <c r="D313" s="47">
        <v>9</v>
      </c>
    </row>
    <row r="314" spans="1:4">
      <c r="A314">
        <v>40.4</v>
      </c>
      <c r="B314" s="47">
        <v>10.23</v>
      </c>
      <c r="C314" s="47">
        <v>6.96</v>
      </c>
      <c r="D314" s="47">
        <v>8.89</v>
      </c>
    </row>
    <row r="315" spans="1:4">
      <c r="A315">
        <v>40.5</v>
      </c>
      <c r="B315" s="47">
        <v>10.07</v>
      </c>
      <c r="C315" s="47">
        <v>6.79</v>
      </c>
      <c r="D315" s="47">
        <v>8.7200000000000006</v>
      </c>
    </row>
    <row r="316" spans="1:4">
      <c r="A316">
        <v>40.6</v>
      </c>
      <c r="B316" s="47">
        <v>9.94</v>
      </c>
      <c r="C316" s="47">
        <v>6.66</v>
      </c>
      <c r="D316" s="47">
        <v>8.59</v>
      </c>
    </row>
    <row r="317" spans="1:4">
      <c r="A317">
        <v>40.700000000000003</v>
      </c>
      <c r="B317" s="47">
        <v>9.9</v>
      </c>
      <c r="C317" s="47">
        <v>6.6</v>
      </c>
      <c r="D317" s="47">
        <v>8.5399999999999991</v>
      </c>
    </row>
    <row r="318" spans="1:4">
      <c r="A318">
        <v>40.799999999999997</v>
      </c>
      <c r="B318" s="47">
        <v>9.9</v>
      </c>
      <c r="C318" s="47">
        <v>6.6</v>
      </c>
      <c r="D318" s="47">
        <v>8.5399999999999991</v>
      </c>
    </row>
    <row r="319" spans="1:4">
      <c r="A319">
        <v>40.9</v>
      </c>
      <c r="B319" s="47">
        <v>9.92</v>
      </c>
      <c r="C319" s="47">
        <v>6.61</v>
      </c>
      <c r="D319" s="47">
        <v>8.56</v>
      </c>
    </row>
    <row r="320" spans="1:4">
      <c r="A320">
        <v>41</v>
      </c>
      <c r="B320" s="47">
        <v>9.94</v>
      </c>
      <c r="C320" s="47">
        <v>6.63</v>
      </c>
      <c r="D320" s="47">
        <v>8.58</v>
      </c>
    </row>
    <row r="321" spans="1:4">
      <c r="A321">
        <v>41.1</v>
      </c>
      <c r="B321" s="47">
        <v>9.99</v>
      </c>
      <c r="C321" s="47">
        <v>6.67</v>
      </c>
      <c r="D321" s="47">
        <v>8.6199999999999992</v>
      </c>
    </row>
    <row r="322" spans="1:4">
      <c r="A322">
        <v>41.2</v>
      </c>
      <c r="B322" s="47">
        <v>10.1</v>
      </c>
      <c r="C322" s="47">
        <v>6.77</v>
      </c>
      <c r="D322" s="47">
        <v>8.73</v>
      </c>
    </row>
    <row r="323" spans="1:4">
      <c r="A323">
        <v>41.3</v>
      </c>
      <c r="B323" s="47">
        <v>10.32</v>
      </c>
      <c r="C323" s="47">
        <v>6.97</v>
      </c>
      <c r="D323" s="47">
        <v>8.94</v>
      </c>
    </row>
    <row r="324" spans="1:4">
      <c r="A324">
        <v>41.4</v>
      </c>
      <c r="B324" s="47">
        <v>10.61</v>
      </c>
      <c r="C324" s="47">
        <v>7.26</v>
      </c>
      <c r="D324" s="47">
        <v>9.23</v>
      </c>
    </row>
    <row r="325" spans="1:4">
      <c r="A325">
        <v>41.5</v>
      </c>
      <c r="B325" s="47">
        <v>10.93</v>
      </c>
      <c r="C325" s="47">
        <v>7.57</v>
      </c>
      <c r="D325" s="47">
        <v>9.5500000000000007</v>
      </c>
    </row>
    <row r="326" spans="1:4">
      <c r="A326">
        <v>41.6</v>
      </c>
      <c r="B326" s="47">
        <v>11.22</v>
      </c>
      <c r="C326" s="47">
        <v>7.85</v>
      </c>
      <c r="D326" s="47">
        <v>9.83</v>
      </c>
    </row>
    <row r="327" spans="1:4">
      <c r="A327">
        <v>41.7</v>
      </c>
      <c r="B327" s="47">
        <v>11.43</v>
      </c>
      <c r="C327" s="47">
        <v>8.0500000000000007</v>
      </c>
      <c r="D327" s="47">
        <v>10.039999999999999</v>
      </c>
    </row>
    <row r="328" spans="1:4">
      <c r="A328">
        <v>41.8</v>
      </c>
      <c r="B328" s="47">
        <v>11.59</v>
      </c>
      <c r="C328" s="47">
        <v>8.1999999999999993</v>
      </c>
      <c r="D328" s="47">
        <v>10.19</v>
      </c>
    </row>
    <row r="329" spans="1:4">
      <c r="A329">
        <v>41.9</v>
      </c>
      <c r="B329" s="47">
        <v>11.74</v>
      </c>
      <c r="C329" s="47">
        <v>8.35</v>
      </c>
      <c r="D329" s="47">
        <v>10.34</v>
      </c>
    </row>
    <row r="330" spans="1:4">
      <c r="A330">
        <v>42</v>
      </c>
      <c r="B330" s="47">
        <v>11.82</v>
      </c>
      <c r="C330" s="47">
        <v>8.42</v>
      </c>
      <c r="D330" s="47">
        <v>10.42</v>
      </c>
    </row>
    <row r="331" spans="1:4">
      <c r="A331">
        <v>42.1</v>
      </c>
      <c r="B331" s="47">
        <v>11.81</v>
      </c>
      <c r="C331" s="47">
        <v>8.4</v>
      </c>
      <c r="D331" s="47">
        <v>10.41</v>
      </c>
    </row>
    <row r="332" spans="1:4">
      <c r="A332">
        <v>42.2</v>
      </c>
      <c r="B332" s="47">
        <v>11.73</v>
      </c>
      <c r="C332" s="47">
        <v>8.31</v>
      </c>
      <c r="D332" s="47">
        <v>10.32</v>
      </c>
    </row>
    <row r="333" spans="1:4">
      <c r="A333">
        <v>42.3</v>
      </c>
      <c r="B333" s="47">
        <v>11.58</v>
      </c>
      <c r="C333" s="47">
        <v>8.16</v>
      </c>
      <c r="D333" s="47">
        <v>10.17</v>
      </c>
    </row>
    <row r="334" spans="1:4">
      <c r="A334">
        <v>42.4</v>
      </c>
      <c r="B334" s="47">
        <v>11.39</v>
      </c>
      <c r="C334" s="47">
        <v>7.96</v>
      </c>
      <c r="D334" s="47">
        <v>9.98</v>
      </c>
    </row>
    <row r="335" spans="1:4">
      <c r="A335">
        <v>42.5</v>
      </c>
      <c r="B335" s="47">
        <v>11.2</v>
      </c>
      <c r="C335" s="47">
        <v>7.76</v>
      </c>
      <c r="D335" s="47">
        <v>9.7799999999999994</v>
      </c>
    </row>
    <row r="336" spans="1:4">
      <c r="A336">
        <v>42.6</v>
      </c>
      <c r="B336" s="47">
        <v>11.02</v>
      </c>
      <c r="C336" s="47">
        <v>7.57</v>
      </c>
      <c r="D336" s="47">
        <v>9.6</v>
      </c>
    </row>
    <row r="337" spans="1:4">
      <c r="A337">
        <v>42.7</v>
      </c>
      <c r="B337" s="47">
        <v>10.88</v>
      </c>
      <c r="C337" s="47">
        <v>7.42</v>
      </c>
      <c r="D337" s="47">
        <v>9.4600000000000009</v>
      </c>
    </row>
    <row r="338" spans="1:4">
      <c r="A338">
        <v>42.8</v>
      </c>
      <c r="B338" s="47">
        <v>10.79</v>
      </c>
      <c r="C338" s="47">
        <v>7.32</v>
      </c>
      <c r="D338" s="47">
        <v>9.36</v>
      </c>
    </row>
    <row r="339" spans="1:4">
      <c r="A339">
        <v>42.9</v>
      </c>
      <c r="B339" s="47">
        <v>10.72</v>
      </c>
      <c r="C339" s="47">
        <v>7.25</v>
      </c>
      <c r="D339" s="47">
        <v>9.2899999999999991</v>
      </c>
    </row>
    <row r="340" spans="1:4">
      <c r="A340">
        <v>43</v>
      </c>
      <c r="B340" s="47">
        <v>10.69</v>
      </c>
      <c r="C340" s="47">
        <v>7.21</v>
      </c>
      <c r="D340" s="47">
        <v>9.26</v>
      </c>
    </row>
    <row r="341" spans="1:4">
      <c r="A341">
        <v>43.1</v>
      </c>
      <c r="B341" s="47">
        <v>10.71</v>
      </c>
      <c r="C341" s="47">
        <v>7.22</v>
      </c>
      <c r="D341" s="47">
        <v>9.27</v>
      </c>
    </row>
    <row r="342" spans="1:4">
      <c r="A342">
        <v>43.2</v>
      </c>
      <c r="B342" s="47">
        <v>10.74</v>
      </c>
      <c r="C342" s="47">
        <v>7.24</v>
      </c>
      <c r="D342" s="47">
        <v>9.3000000000000007</v>
      </c>
    </row>
    <row r="343" spans="1:4">
      <c r="A343">
        <v>43.3</v>
      </c>
      <c r="B343" s="47">
        <v>10.75</v>
      </c>
      <c r="C343" s="47">
        <v>7.25</v>
      </c>
      <c r="D343" s="47">
        <v>9.31</v>
      </c>
    </row>
    <row r="344" spans="1:4">
      <c r="A344">
        <v>43.4</v>
      </c>
      <c r="B344" s="47">
        <v>10.73</v>
      </c>
      <c r="C344" s="47">
        <v>7.22</v>
      </c>
      <c r="D344" s="47">
        <v>9.2799999999999994</v>
      </c>
    </row>
    <row r="345" spans="1:4">
      <c r="A345">
        <v>43.5</v>
      </c>
      <c r="B345" s="47">
        <v>10.63</v>
      </c>
      <c r="C345" s="47">
        <v>7.11</v>
      </c>
      <c r="D345" s="47">
        <v>9.18</v>
      </c>
    </row>
    <row r="346" spans="1:4">
      <c r="A346">
        <v>43.6</v>
      </c>
      <c r="B346" s="47">
        <v>10.48</v>
      </c>
      <c r="C346" s="47">
        <v>6.95</v>
      </c>
      <c r="D346" s="47">
        <v>9.0299999999999994</v>
      </c>
    </row>
    <row r="347" spans="1:4">
      <c r="A347">
        <v>43.7</v>
      </c>
      <c r="B347" s="47">
        <v>10.33</v>
      </c>
      <c r="C347" s="47">
        <v>6.79</v>
      </c>
      <c r="D347" s="47">
        <v>8.8699999999999992</v>
      </c>
    </row>
    <row r="348" spans="1:4">
      <c r="A348">
        <v>43.8</v>
      </c>
      <c r="B348" s="47">
        <v>10.24</v>
      </c>
      <c r="C348" s="47">
        <v>6.7</v>
      </c>
      <c r="D348" s="47">
        <v>8.7799999999999994</v>
      </c>
    </row>
    <row r="349" spans="1:4">
      <c r="A349">
        <v>43.9</v>
      </c>
      <c r="B349" s="47">
        <v>10.32</v>
      </c>
      <c r="C349" s="47">
        <v>6.77</v>
      </c>
      <c r="D349" s="47">
        <v>8.86</v>
      </c>
    </row>
    <row r="350" spans="1:4">
      <c r="A350">
        <v>44</v>
      </c>
      <c r="B350" s="47">
        <v>10.61</v>
      </c>
      <c r="C350" s="47">
        <v>7.04</v>
      </c>
      <c r="D350" s="47">
        <v>9.14</v>
      </c>
    </row>
    <row r="351" spans="1:4">
      <c r="A351">
        <v>44.1</v>
      </c>
      <c r="B351" s="47">
        <v>11.07</v>
      </c>
      <c r="C351" s="47">
        <v>7.5</v>
      </c>
      <c r="D351" s="47">
        <v>9.6</v>
      </c>
    </row>
    <row r="352" spans="1:4">
      <c r="A352">
        <v>44.2</v>
      </c>
      <c r="B352" s="47">
        <v>11.64</v>
      </c>
      <c r="C352" s="47">
        <v>8.07</v>
      </c>
      <c r="D352" s="47">
        <v>10.17</v>
      </c>
    </row>
    <row r="353" spans="1:4">
      <c r="A353">
        <v>44.3</v>
      </c>
      <c r="B353" s="47">
        <v>12.19</v>
      </c>
      <c r="C353" s="47">
        <v>8.6</v>
      </c>
      <c r="D353" s="47">
        <v>10.71</v>
      </c>
    </row>
    <row r="354" spans="1:4">
      <c r="A354">
        <v>44.4</v>
      </c>
      <c r="B354" s="47">
        <v>12.56</v>
      </c>
      <c r="C354" s="47">
        <v>8.9700000000000006</v>
      </c>
      <c r="D354" s="47">
        <v>11.08</v>
      </c>
    </row>
    <row r="355" spans="1:4">
      <c r="A355">
        <v>44.5</v>
      </c>
      <c r="B355" s="47">
        <v>12.67</v>
      </c>
      <c r="C355" s="47">
        <v>9.07</v>
      </c>
      <c r="D355" s="47">
        <v>11.19</v>
      </c>
    </row>
    <row r="356" spans="1:4">
      <c r="A356">
        <v>44.6</v>
      </c>
      <c r="B356" s="47">
        <v>12.54</v>
      </c>
      <c r="C356" s="47">
        <v>8.93</v>
      </c>
      <c r="D356" s="47">
        <v>11.05</v>
      </c>
    </row>
    <row r="357" spans="1:4">
      <c r="A357">
        <v>44.7</v>
      </c>
      <c r="B357" s="47">
        <v>12.24</v>
      </c>
      <c r="C357" s="47">
        <v>8.6199999999999992</v>
      </c>
      <c r="D357" s="47">
        <v>10.75</v>
      </c>
    </row>
    <row r="358" spans="1:4">
      <c r="A358">
        <v>44.8</v>
      </c>
      <c r="B358" s="47">
        <v>11.89</v>
      </c>
      <c r="C358" s="47">
        <v>8.26</v>
      </c>
      <c r="D358" s="47">
        <v>10.4</v>
      </c>
    </row>
    <row r="359" spans="1:4">
      <c r="A359">
        <v>44.9</v>
      </c>
      <c r="B359" s="47">
        <v>11.63</v>
      </c>
      <c r="C359" s="47">
        <v>7.99</v>
      </c>
      <c r="D359" s="47">
        <v>10.130000000000001</v>
      </c>
    </row>
    <row r="360" spans="1:4">
      <c r="A360">
        <v>45</v>
      </c>
      <c r="B360" s="47">
        <v>11.51</v>
      </c>
      <c r="C360" s="47">
        <v>7.86</v>
      </c>
      <c r="D360" s="47">
        <v>10.01</v>
      </c>
    </row>
    <row r="361" spans="1:4">
      <c r="A361">
        <v>45.1</v>
      </c>
      <c r="B361" s="47">
        <v>11.51</v>
      </c>
      <c r="C361" s="47">
        <v>7.86</v>
      </c>
      <c r="D361" s="47">
        <v>10.01</v>
      </c>
    </row>
    <row r="362" spans="1:4">
      <c r="A362">
        <v>45.2</v>
      </c>
      <c r="B362" s="47">
        <v>11.61</v>
      </c>
      <c r="C362" s="47">
        <v>7.95</v>
      </c>
      <c r="D362" s="47">
        <v>10.1</v>
      </c>
    </row>
    <row r="363" spans="1:4">
      <c r="A363">
        <v>45.3</v>
      </c>
      <c r="B363" s="47">
        <v>11.78</v>
      </c>
      <c r="C363" s="47">
        <v>8.1199999999999992</v>
      </c>
      <c r="D363" s="47">
        <v>10.27</v>
      </c>
    </row>
    <row r="364" spans="1:4">
      <c r="A364">
        <v>45.4</v>
      </c>
      <c r="B364" s="47">
        <v>12.01</v>
      </c>
      <c r="C364" s="47">
        <v>8.34</v>
      </c>
      <c r="D364" s="47">
        <v>10.5</v>
      </c>
    </row>
    <row r="365" spans="1:4">
      <c r="A365">
        <v>45.5</v>
      </c>
      <c r="B365" s="47">
        <v>12.27</v>
      </c>
      <c r="C365" s="47">
        <v>8.58</v>
      </c>
      <c r="D365" s="47">
        <v>10.75</v>
      </c>
    </row>
    <row r="366" spans="1:4">
      <c r="A366">
        <v>45.6</v>
      </c>
      <c r="B366" s="47">
        <v>12.55</v>
      </c>
      <c r="C366" s="47">
        <v>8.86</v>
      </c>
      <c r="D366" s="47">
        <v>11.03</v>
      </c>
    </row>
    <row r="367" spans="1:4">
      <c r="A367">
        <v>45.7</v>
      </c>
      <c r="B367" s="47">
        <v>12.88</v>
      </c>
      <c r="C367" s="47">
        <v>9.18</v>
      </c>
      <c r="D367" s="47">
        <v>11.36</v>
      </c>
    </row>
    <row r="368" spans="1:4">
      <c r="A368">
        <v>45.8</v>
      </c>
      <c r="B368" s="47">
        <v>13.24</v>
      </c>
      <c r="C368" s="47">
        <v>9.5299999999999994</v>
      </c>
      <c r="D368" s="47">
        <v>11.71</v>
      </c>
    </row>
    <row r="369" spans="1:4">
      <c r="A369">
        <v>45.9</v>
      </c>
      <c r="B369" s="47">
        <v>13.6</v>
      </c>
      <c r="C369" s="47">
        <v>9.89</v>
      </c>
      <c r="D369" s="47">
        <v>12.07</v>
      </c>
    </row>
    <row r="370" spans="1:4">
      <c r="A370">
        <v>46</v>
      </c>
      <c r="B370" s="47">
        <v>13.83</v>
      </c>
      <c r="C370" s="47">
        <v>10.11</v>
      </c>
      <c r="D370" s="47">
        <v>12.3</v>
      </c>
    </row>
    <row r="371" spans="1:4">
      <c r="A371">
        <v>46.1</v>
      </c>
      <c r="B371" s="47">
        <v>13.78</v>
      </c>
      <c r="C371" s="47">
        <v>10.050000000000001</v>
      </c>
      <c r="D371" s="47">
        <v>12.25</v>
      </c>
    </row>
    <row r="372" spans="1:4">
      <c r="A372">
        <v>46.2</v>
      </c>
      <c r="B372" s="47">
        <v>13.61</v>
      </c>
      <c r="C372" s="47">
        <v>9.8699999999999992</v>
      </c>
      <c r="D372" s="47">
        <v>12.07</v>
      </c>
    </row>
    <row r="373" spans="1:4">
      <c r="A373">
        <v>46.3</v>
      </c>
      <c r="B373" s="47">
        <v>13.43</v>
      </c>
      <c r="C373" s="47">
        <v>9.68</v>
      </c>
      <c r="D373" s="47">
        <v>11.88</v>
      </c>
    </row>
    <row r="374" spans="1:4">
      <c r="A374">
        <v>46.4</v>
      </c>
      <c r="B374" s="47">
        <v>13.26</v>
      </c>
      <c r="C374" s="47">
        <v>9.5</v>
      </c>
      <c r="D374" s="47">
        <v>11.71</v>
      </c>
    </row>
    <row r="375" spans="1:4">
      <c r="A375">
        <v>46.5</v>
      </c>
      <c r="B375" s="47">
        <v>13.18</v>
      </c>
      <c r="C375" s="47">
        <v>9.41</v>
      </c>
      <c r="D375" s="47">
        <v>11.63</v>
      </c>
    </row>
    <row r="376" spans="1:4">
      <c r="A376">
        <v>46.6</v>
      </c>
      <c r="B376" s="47">
        <v>13.12</v>
      </c>
      <c r="C376" s="47">
        <v>9.35</v>
      </c>
      <c r="D376" s="47">
        <v>11.57</v>
      </c>
    </row>
    <row r="377" spans="1:4">
      <c r="A377">
        <v>46.7</v>
      </c>
      <c r="B377" s="47">
        <v>13.11</v>
      </c>
      <c r="C377" s="47">
        <v>9.33</v>
      </c>
      <c r="D377" s="47">
        <v>11.55</v>
      </c>
    </row>
    <row r="378" spans="1:4">
      <c r="A378">
        <v>46.8</v>
      </c>
      <c r="B378" s="47">
        <v>13.12</v>
      </c>
      <c r="C378" s="47">
        <v>9.34</v>
      </c>
      <c r="D378" s="47">
        <v>11.56</v>
      </c>
    </row>
    <row r="379" spans="1:4">
      <c r="A379">
        <v>46.9</v>
      </c>
      <c r="B379" s="47">
        <v>13.17</v>
      </c>
      <c r="C379" s="47">
        <v>9.3800000000000008</v>
      </c>
      <c r="D379" s="47">
        <v>11.61</v>
      </c>
    </row>
    <row r="380" spans="1:4">
      <c r="A380">
        <v>47</v>
      </c>
      <c r="B380" s="47">
        <v>13.25</v>
      </c>
      <c r="C380" s="47">
        <v>9.4499999999999993</v>
      </c>
      <c r="D380" s="47">
        <v>11.69</v>
      </c>
    </row>
    <row r="381" spans="1:4">
      <c r="A381">
        <v>47.1</v>
      </c>
      <c r="B381" s="47">
        <v>13.38</v>
      </c>
      <c r="C381" s="47">
        <v>9.57</v>
      </c>
      <c r="D381" s="47">
        <v>11.81</v>
      </c>
    </row>
    <row r="382" spans="1:4">
      <c r="A382">
        <v>47.2</v>
      </c>
      <c r="B382" s="47">
        <v>13.59</v>
      </c>
      <c r="C382" s="47">
        <v>9.77</v>
      </c>
      <c r="D382" s="47">
        <v>12.01</v>
      </c>
    </row>
    <row r="383" spans="1:4">
      <c r="A383">
        <v>47.3</v>
      </c>
      <c r="B383" s="47">
        <v>13.89</v>
      </c>
      <c r="C383" s="47">
        <v>10.06</v>
      </c>
      <c r="D383" s="47">
        <v>12.31</v>
      </c>
    </row>
    <row r="384" spans="1:4">
      <c r="A384">
        <v>47.4</v>
      </c>
      <c r="B384" s="47">
        <v>14.2</v>
      </c>
      <c r="C384" s="47">
        <v>10.36</v>
      </c>
      <c r="D384" s="47">
        <v>12.62</v>
      </c>
    </row>
    <row r="385" spans="1:4">
      <c r="A385">
        <v>47.5</v>
      </c>
      <c r="B385" s="47">
        <v>14.48</v>
      </c>
      <c r="C385" s="47">
        <v>10.64</v>
      </c>
      <c r="D385" s="47">
        <v>12.9</v>
      </c>
    </row>
    <row r="386" spans="1:4">
      <c r="A386">
        <v>47.6</v>
      </c>
      <c r="B386" s="47">
        <v>14.72</v>
      </c>
      <c r="C386" s="47">
        <v>10.87</v>
      </c>
      <c r="D386" s="47">
        <v>13.14</v>
      </c>
    </row>
    <row r="387" spans="1:4">
      <c r="A387">
        <v>47.7</v>
      </c>
      <c r="B387" s="47">
        <v>14.87</v>
      </c>
      <c r="C387" s="47">
        <v>11</v>
      </c>
      <c r="D387" s="47">
        <v>13.28</v>
      </c>
    </row>
    <row r="388" spans="1:4">
      <c r="A388">
        <v>47.8</v>
      </c>
      <c r="B388" s="47">
        <v>14.8</v>
      </c>
      <c r="C388" s="47">
        <v>10.93</v>
      </c>
      <c r="D388" s="47">
        <v>13.21</v>
      </c>
    </row>
    <row r="389" spans="1:4">
      <c r="A389">
        <v>47.9</v>
      </c>
      <c r="B389" s="47">
        <v>14.65</v>
      </c>
      <c r="C389" s="47">
        <v>10.78</v>
      </c>
      <c r="D389" s="47">
        <v>13.06</v>
      </c>
    </row>
    <row r="390" spans="1:4">
      <c r="A390">
        <v>48</v>
      </c>
      <c r="B390" s="47">
        <v>14.41</v>
      </c>
      <c r="C390" s="47">
        <v>10.53</v>
      </c>
      <c r="D390" s="47">
        <v>12.81</v>
      </c>
    </row>
    <row r="391" spans="1:4">
      <c r="A391">
        <v>48.1</v>
      </c>
      <c r="B391" s="47">
        <v>14.12</v>
      </c>
      <c r="C391" s="47">
        <v>10.23</v>
      </c>
      <c r="D391" s="47">
        <v>12.52</v>
      </c>
    </row>
    <row r="392" spans="1:4">
      <c r="A392">
        <v>48.2</v>
      </c>
      <c r="B392" s="47">
        <v>13.86</v>
      </c>
      <c r="C392" s="47">
        <v>9.9600000000000009</v>
      </c>
      <c r="D392" s="47">
        <v>12.25</v>
      </c>
    </row>
    <row r="393" spans="1:4">
      <c r="A393">
        <v>48.3</v>
      </c>
      <c r="B393" s="47">
        <v>13.73</v>
      </c>
      <c r="C393" s="47">
        <v>9.82</v>
      </c>
      <c r="D393" s="47">
        <v>12.12</v>
      </c>
    </row>
    <row r="394" spans="1:4">
      <c r="A394">
        <v>48.4</v>
      </c>
      <c r="B394" s="47">
        <v>13.82</v>
      </c>
      <c r="C394" s="47">
        <v>9.9</v>
      </c>
      <c r="D394" s="47">
        <v>12.21</v>
      </c>
    </row>
    <row r="395" spans="1:4">
      <c r="A395">
        <v>48.5</v>
      </c>
      <c r="B395" s="47">
        <v>14.1</v>
      </c>
      <c r="C395" s="47">
        <v>10.17</v>
      </c>
      <c r="D395" s="47">
        <v>12.48</v>
      </c>
    </row>
    <row r="396" spans="1:4">
      <c r="A396">
        <v>48.6</v>
      </c>
      <c r="B396" s="47">
        <v>14.43</v>
      </c>
      <c r="C396" s="47">
        <v>10.5</v>
      </c>
      <c r="D396" s="47">
        <v>12.81</v>
      </c>
    </row>
    <row r="397" spans="1:4">
      <c r="A397">
        <v>48.7</v>
      </c>
      <c r="B397" s="47">
        <v>14.69</v>
      </c>
      <c r="C397" s="47">
        <v>10.75</v>
      </c>
      <c r="D397" s="47">
        <v>13.07</v>
      </c>
    </row>
    <row r="398" spans="1:4">
      <c r="A398">
        <v>48.8</v>
      </c>
      <c r="B398" s="47">
        <v>14.84</v>
      </c>
      <c r="C398" s="47">
        <v>10.89</v>
      </c>
      <c r="D398" s="47">
        <v>13.22</v>
      </c>
    </row>
    <row r="399" spans="1:4">
      <c r="A399">
        <v>48.9</v>
      </c>
      <c r="B399" s="47">
        <v>14.91</v>
      </c>
      <c r="C399" s="47">
        <v>10.95</v>
      </c>
      <c r="D399" s="47">
        <v>13.28</v>
      </c>
    </row>
    <row r="400" spans="1:4">
      <c r="A400">
        <v>49</v>
      </c>
      <c r="B400" s="47">
        <v>14.95</v>
      </c>
      <c r="C400" s="47">
        <v>10.99</v>
      </c>
      <c r="D400" s="47">
        <v>13.32</v>
      </c>
    </row>
    <row r="401" spans="1:4">
      <c r="A401">
        <v>49.1</v>
      </c>
      <c r="B401" s="47">
        <v>15.04</v>
      </c>
      <c r="C401" s="47">
        <v>11.07</v>
      </c>
      <c r="D401" s="47">
        <v>13.4</v>
      </c>
    </row>
    <row r="402" spans="1:4">
      <c r="A402">
        <v>49.2</v>
      </c>
      <c r="B402" s="47">
        <v>15.21</v>
      </c>
      <c r="C402" s="47">
        <v>11.22</v>
      </c>
      <c r="D402" s="47">
        <v>13.57</v>
      </c>
    </row>
    <row r="403" spans="1:4">
      <c r="A403">
        <v>49.3</v>
      </c>
      <c r="B403" s="47">
        <v>15.42</v>
      </c>
      <c r="C403" s="47">
        <v>11.43</v>
      </c>
      <c r="D403" s="47">
        <v>13.78</v>
      </c>
    </row>
    <row r="404" spans="1:4">
      <c r="A404">
        <v>49.4</v>
      </c>
      <c r="B404" s="47">
        <v>15.63</v>
      </c>
      <c r="C404" s="47">
        <v>11.64</v>
      </c>
      <c r="D404" s="47">
        <v>13.99</v>
      </c>
    </row>
    <row r="405" spans="1:4">
      <c r="A405">
        <v>49.5</v>
      </c>
      <c r="B405" s="47">
        <v>15.76</v>
      </c>
      <c r="C405" s="47">
        <v>11.75</v>
      </c>
      <c r="D405" s="47">
        <v>14.11</v>
      </c>
    </row>
    <row r="406" spans="1:4">
      <c r="A406">
        <v>49.6</v>
      </c>
      <c r="B406" s="47">
        <v>15.74</v>
      </c>
      <c r="C406" s="47">
        <v>11.73</v>
      </c>
      <c r="D406" s="47">
        <v>14.09</v>
      </c>
    </row>
    <row r="407" spans="1:4">
      <c r="A407">
        <v>49.7</v>
      </c>
      <c r="B407" s="47">
        <v>15.59</v>
      </c>
      <c r="C407" s="47">
        <v>11.57</v>
      </c>
      <c r="D407" s="47">
        <v>13.94</v>
      </c>
    </row>
    <row r="408" spans="1:4">
      <c r="A408">
        <v>49.8</v>
      </c>
      <c r="B408" s="47">
        <v>15.37</v>
      </c>
      <c r="C408" s="47">
        <v>11.34</v>
      </c>
      <c r="D408" s="47">
        <v>13.71</v>
      </c>
    </row>
    <row r="409" spans="1:4">
      <c r="A409">
        <v>49.9</v>
      </c>
      <c r="B409" s="47">
        <v>15.2</v>
      </c>
      <c r="C409" s="47">
        <v>11.16</v>
      </c>
      <c r="D409" s="47">
        <v>13.54</v>
      </c>
    </row>
    <row r="410" spans="1:4">
      <c r="A410">
        <v>50</v>
      </c>
      <c r="B410" s="47">
        <v>15.13</v>
      </c>
      <c r="C410" s="47">
        <v>11.08</v>
      </c>
      <c r="D410" s="47">
        <v>13.46</v>
      </c>
    </row>
    <row r="411" spans="1:4">
      <c r="A411">
        <v>50.1</v>
      </c>
      <c r="B411" s="47">
        <v>15.17</v>
      </c>
      <c r="C411" s="47">
        <v>11.11</v>
      </c>
      <c r="D411" s="47">
        <v>13.5</v>
      </c>
    </row>
    <row r="412" spans="1:4">
      <c r="A412">
        <v>50.2</v>
      </c>
      <c r="B412" s="47">
        <v>15.29</v>
      </c>
      <c r="C412" s="47">
        <v>11.23</v>
      </c>
      <c r="D412" s="47">
        <v>13.62</v>
      </c>
    </row>
    <row r="413" spans="1:4">
      <c r="A413">
        <v>50.3</v>
      </c>
      <c r="B413" s="47">
        <v>15.44</v>
      </c>
      <c r="C413" s="47">
        <v>11.37</v>
      </c>
      <c r="D413" s="47">
        <v>13.76</v>
      </c>
    </row>
    <row r="414" spans="1:4">
      <c r="A414">
        <v>50.4</v>
      </c>
      <c r="B414" s="47">
        <v>15.6</v>
      </c>
      <c r="C414" s="47">
        <v>11.52</v>
      </c>
      <c r="D414" s="47">
        <v>13.92</v>
      </c>
    </row>
    <row r="415" spans="1:4">
      <c r="A415">
        <v>50.5</v>
      </c>
      <c r="B415" s="47">
        <v>15.82</v>
      </c>
      <c r="C415" s="47">
        <v>11.73</v>
      </c>
      <c r="D415" s="47">
        <v>14.13</v>
      </c>
    </row>
    <row r="416" spans="1:4">
      <c r="A416">
        <v>50.6</v>
      </c>
      <c r="B416" s="47">
        <v>16.03</v>
      </c>
      <c r="C416" s="47">
        <v>11.93</v>
      </c>
      <c r="D416" s="47">
        <v>14.34</v>
      </c>
    </row>
    <row r="417" spans="1:4">
      <c r="A417">
        <v>50.7</v>
      </c>
      <c r="B417" s="47">
        <v>16.2</v>
      </c>
      <c r="C417" s="47">
        <v>12.09</v>
      </c>
      <c r="D417" s="47">
        <v>14.51</v>
      </c>
    </row>
    <row r="418" spans="1:4">
      <c r="A418">
        <v>50.8</v>
      </c>
      <c r="B418" s="47">
        <v>16.329999999999998</v>
      </c>
      <c r="C418" s="47">
        <v>12.21</v>
      </c>
      <c r="D418" s="47">
        <v>14.63</v>
      </c>
    </row>
    <row r="419" spans="1:4">
      <c r="A419">
        <v>50.9</v>
      </c>
      <c r="B419" s="47">
        <v>16.36</v>
      </c>
      <c r="C419" s="47">
        <v>12.24</v>
      </c>
      <c r="D419" s="47">
        <v>14.66</v>
      </c>
    </row>
    <row r="420" spans="1:4">
      <c r="A420">
        <v>51</v>
      </c>
      <c r="B420" s="47">
        <v>16.25</v>
      </c>
      <c r="C420" s="47">
        <v>12.12</v>
      </c>
      <c r="D420" s="47">
        <v>14.55</v>
      </c>
    </row>
    <row r="421" spans="1:4">
      <c r="A421">
        <v>51.1</v>
      </c>
      <c r="B421" s="47">
        <v>16.03</v>
      </c>
      <c r="C421" s="47">
        <v>11.89</v>
      </c>
      <c r="D421" s="47">
        <v>14.33</v>
      </c>
    </row>
    <row r="422" spans="1:4">
      <c r="A422">
        <v>51.2</v>
      </c>
      <c r="B422" s="47">
        <v>15.73</v>
      </c>
      <c r="C422" s="47">
        <v>11.59</v>
      </c>
      <c r="D422" s="47">
        <v>14.02</v>
      </c>
    </row>
    <row r="423" spans="1:4">
      <c r="A423">
        <v>51.3</v>
      </c>
      <c r="B423" s="47">
        <v>15.32</v>
      </c>
      <c r="C423" s="47">
        <v>11.17</v>
      </c>
      <c r="D423" s="47">
        <v>13.61</v>
      </c>
    </row>
    <row r="424" spans="1:4">
      <c r="A424">
        <v>51.4</v>
      </c>
      <c r="B424" s="47">
        <v>14.87</v>
      </c>
      <c r="C424" s="47">
        <v>10.71</v>
      </c>
      <c r="D424" s="47">
        <v>13.16</v>
      </c>
    </row>
    <row r="425" spans="1:4">
      <c r="A425">
        <v>51.5</v>
      </c>
      <c r="B425" s="47">
        <v>14.59</v>
      </c>
      <c r="C425" s="47">
        <v>10.43</v>
      </c>
      <c r="D425" s="47">
        <v>12.88</v>
      </c>
    </row>
    <row r="426" spans="1:4">
      <c r="A426">
        <v>51.6</v>
      </c>
      <c r="B426" s="47">
        <v>14.61</v>
      </c>
      <c r="C426" s="47">
        <v>10.43</v>
      </c>
      <c r="D426" s="47">
        <v>12.89</v>
      </c>
    </row>
    <row r="427" spans="1:4">
      <c r="A427">
        <v>51.7</v>
      </c>
      <c r="B427" s="47">
        <v>14.83</v>
      </c>
      <c r="C427" s="47">
        <v>10.65</v>
      </c>
      <c r="D427" s="47">
        <v>13.11</v>
      </c>
    </row>
    <row r="428" spans="1:4">
      <c r="A428">
        <v>51.8</v>
      </c>
      <c r="B428" s="47">
        <v>15.12</v>
      </c>
      <c r="C428" s="47">
        <v>10.93</v>
      </c>
      <c r="D428" s="47">
        <v>13.39</v>
      </c>
    </row>
    <row r="429" spans="1:4">
      <c r="A429">
        <v>51.9</v>
      </c>
      <c r="B429" s="47">
        <v>15.36</v>
      </c>
      <c r="C429" s="47">
        <v>11.16</v>
      </c>
      <c r="D429" s="47">
        <v>13.63</v>
      </c>
    </row>
    <row r="430" spans="1:4">
      <c r="A430">
        <v>52</v>
      </c>
      <c r="B430" s="47">
        <v>15.48</v>
      </c>
      <c r="C430" s="47">
        <v>11.28</v>
      </c>
      <c r="D430" s="47">
        <v>13.75</v>
      </c>
    </row>
    <row r="431" spans="1:4">
      <c r="A431">
        <v>52.1</v>
      </c>
      <c r="B431" s="47">
        <v>15.48</v>
      </c>
      <c r="C431" s="47">
        <v>11.26</v>
      </c>
      <c r="D431" s="47">
        <v>13.74</v>
      </c>
    </row>
    <row r="432" spans="1:4">
      <c r="A432">
        <v>52.2</v>
      </c>
      <c r="B432" s="47">
        <v>15.39</v>
      </c>
      <c r="C432" s="47">
        <v>11.17</v>
      </c>
      <c r="D432" s="47">
        <v>13.65</v>
      </c>
    </row>
    <row r="433" spans="1:4">
      <c r="A433">
        <v>52.3</v>
      </c>
      <c r="B433" s="47">
        <v>15.31</v>
      </c>
      <c r="C433" s="47">
        <v>11.07</v>
      </c>
      <c r="D433" s="47">
        <v>13.56</v>
      </c>
    </row>
    <row r="434" spans="1:4">
      <c r="A434">
        <v>52.4</v>
      </c>
      <c r="B434" s="47">
        <v>15.27</v>
      </c>
      <c r="C434" s="47">
        <v>11.03</v>
      </c>
      <c r="D434" s="47">
        <v>13.53</v>
      </c>
    </row>
    <row r="435" spans="1:4">
      <c r="A435">
        <v>52.5</v>
      </c>
      <c r="B435" s="47">
        <v>15.3</v>
      </c>
      <c r="C435" s="47">
        <v>11.05</v>
      </c>
      <c r="D435" s="47">
        <v>13.55</v>
      </c>
    </row>
    <row r="436" spans="1:4">
      <c r="A436">
        <v>52.6</v>
      </c>
      <c r="B436" s="47">
        <v>15.37</v>
      </c>
      <c r="C436" s="47">
        <v>11.12</v>
      </c>
      <c r="D436" s="47">
        <v>13.62</v>
      </c>
    </row>
    <row r="437" spans="1:4">
      <c r="A437">
        <v>52.7</v>
      </c>
      <c r="B437" s="47">
        <v>15.42</v>
      </c>
      <c r="C437" s="47">
        <v>11.15</v>
      </c>
      <c r="D437" s="47">
        <v>13.66</v>
      </c>
    </row>
    <row r="438" spans="1:4">
      <c r="A438">
        <v>52.8</v>
      </c>
      <c r="B438" s="47">
        <v>15.39</v>
      </c>
      <c r="C438" s="47">
        <v>11.11</v>
      </c>
      <c r="D438" s="47">
        <v>13.63</v>
      </c>
    </row>
    <row r="439" spans="1:4">
      <c r="A439">
        <v>52.9</v>
      </c>
      <c r="B439" s="47">
        <v>15.26</v>
      </c>
      <c r="C439" s="47">
        <v>10.98</v>
      </c>
      <c r="D439" s="47">
        <v>13.5</v>
      </c>
    </row>
    <row r="440" spans="1:4">
      <c r="A440">
        <v>53</v>
      </c>
      <c r="B440" s="47">
        <v>15.09</v>
      </c>
      <c r="C440" s="47">
        <v>10.8</v>
      </c>
      <c r="D440" s="47">
        <v>13.32</v>
      </c>
    </row>
    <row r="441" spans="1:4">
      <c r="A441">
        <v>53.1</v>
      </c>
      <c r="B441" s="47">
        <v>14.91</v>
      </c>
      <c r="C441" s="47">
        <v>10.61</v>
      </c>
      <c r="D441" s="47">
        <v>13.14</v>
      </c>
    </row>
    <row r="442" spans="1:4">
      <c r="A442">
        <v>53.2</v>
      </c>
      <c r="B442" s="47">
        <v>14.77</v>
      </c>
      <c r="C442" s="47">
        <v>10.47</v>
      </c>
      <c r="D442" s="47">
        <v>13</v>
      </c>
    </row>
    <row r="443" spans="1:4">
      <c r="A443">
        <v>53.3</v>
      </c>
      <c r="B443" s="47">
        <v>14.66</v>
      </c>
      <c r="C443" s="47">
        <v>10.35</v>
      </c>
      <c r="D443" s="47">
        <v>12.89</v>
      </c>
    </row>
    <row r="444" spans="1:4">
      <c r="A444">
        <v>53.4</v>
      </c>
      <c r="B444" s="47">
        <v>14.57</v>
      </c>
      <c r="C444" s="47">
        <v>10.25</v>
      </c>
      <c r="D444" s="47">
        <v>12.79</v>
      </c>
    </row>
    <row r="445" spans="1:4">
      <c r="A445">
        <v>53.5</v>
      </c>
      <c r="B445" s="47">
        <v>14.49</v>
      </c>
      <c r="C445" s="47">
        <v>10.16</v>
      </c>
      <c r="D445" s="47">
        <v>12.71</v>
      </c>
    </row>
    <row r="446" spans="1:4">
      <c r="A446">
        <v>53.6</v>
      </c>
      <c r="B446" s="47">
        <v>14.42</v>
      </c>
      <c r="C446" s="47">
        <v>10.08</v>
      </c>
      <c r="D446" s="47">
        <v>12.63</v>
      </c>
    </row>
    <row r="447" spans="1:4">
      <c r="A447">
        <v>53.7</v>
      </c>
      <c r="B447" s="47">
        <v>14.36</v>
      </c>
      <c r="C447" s="47">
        <v>10.02</v>
      </c>
      <c r="D447" s="47">
        <v>12.57</v>
      </c>
    </row>
    <row r="448" spans="1:4">
      <c r="A448">
        <v>53.8</v>
      </c>
      <c r="B448" s="47">
        <v>14.33</v>
      </c>
      <c r="C448" s="47">
        <v>9.9700000000000006</v>
      </c>
      <c r="D448" s="47">
        <v>12.53</v>
      </c>
    </row>
    <row r="449" spans="1:4">
      <c r="A449">
        <v>53.9</v>
      </c>
      <c r="B449" s="47">
        <v>14.29</v>
      </c>
      <c r="C449" s="47">
        <v>9.93</v>
      </c>
      <c r="D449" s="47">
        <v>12.49</v>
      </c>
    </row>
    <row r="450" spans="1:4">
      <c r="A450">
        <v>54</v>
      </c>
      <c r="B450" s="47">
        <v>14.25</v>
      </c>
      <c r="C450" s="47">
        <v>9.8800000000000008</v>
      </c>
      <c r="D450" s="47">
        <v>12.45</v>
      </c>
    </row>
    <row r="451" spans="1:4">
      <c r="A451">
        <v>54.1</v>
      </c>
      <c r="B451" s="47">
        <v>14.28</v>
      </c>
      <c r="C451" s="47">
        <v>9.9</v>
      </c>
      <c r="D451" s="47">
        <v>12.48</v>
      </c>
    </row>
    <row r="452" spans="1:4">
      <c r="A452">
        <v>54.2</v>
      </c>
      <c r="B452" s="47">
        <v>14.43</v>
      </c>
      <c r="C452" s="47">
        <v>10.050000000000001</v>
      </c>
      <c r="D452" s="47">
        <v>12.63</v>
      </c>
    </row>
    <row r="453" spans="1:4">
      <c r="A453">
        <v>54.3</v>
      </c>
      <c r="B453" s="47">
        <v>14.68</v>
      </c>
      <c r="C453" s="47">
        <v>10.29</v>
      </c>
      <c r="D453" s="47">
        <v>12.87</v>
      </c>
    </row>
    <row r="454" spans="1:4">
      <c r="A454">
        <v>54.4</v>
      </c>
      <c r="B454" s="47">
        <v>14.94</v>
      </c>
      <c r="C454" s="47">
        <v>10.54</v>
      </c>
      <c r="D454" s="47">
        <v>13.13</v>
      </c>
    </row>
    <row r="455" spans="1:4">
      <c r="A455">
        <v>54.5</v>
      </c>
      <c r="B455" s="47">
        <v>15.1</v>
      </c>
      <c r="C455" s="47">
        <v>10.69</v>
      </c>
      <c r="D455" s="47">
        <v>13.28</v>
      </c>
    </row>
    <row r="456" spans="1:4">
      <c r="A456">
        <v>54.6</v>
      </c>
      <c r="B456" s="47">
        <v>15.12</v>
      </c>
      <c r="C456" s="47">
        <v>10.7</v>
      </c>
      <c r="D456" s="47">
        <v>13.3</v>
      </c>
    </row>
    <row r="457" spans="1:4">
      <c r="A457">
        <v>54.7</v>
      </c>
      <c r="B457" s="47">
        <v>15.05</v>
      </c>
      <c r="C457" s="47">
        <v>10.62</v>
      </c>
      <c r="D457" s="47">
        <v>13.23</v>
      </c>
    </row>
    <row r="458" spans="1:4">
      <c r="A458">
        <v>54.8</v>
      </c>
      <c r="B458" s="47">
        <v>14.97</v>
      </c>
      <c r="C458" s="47">
        <v>10.53</v>
      </c>
      <c r="D458" s="47">
        <v>13.14</v>
      </c>
    </row>
    <row r="459" spans="1:4">
      <c r="A459">
        <v>54.9</v>
      </c>
      <c r="B459" s="47">
        <v>14.9</v>
      </c>
      <c r="C459" s="47">
        <v>10.46</v>
      </c>
      <c r="D459" s="47">
        <v>13.07</v>
      </c>
    </row>
    <row r="460" spans="1:4">
      <c r="A460">
        <v>55</v>
      </c>
      <c r="B460" s="47">
        <v>14.85</v>
      </c>
      <c r="C460" s="47">
        <v>10.4</v>
      </c>
      <c r="D460" s="47">
        <v>13.02</v>
      </c>
    </row>
    <row r="461" spans="1:4">
      <c r="A461">
        <v>55.1</v>
      </c>
      <c r="B461" s="47">
        <v>14.8</v>
      </c>
      <c r="C461" s="47">
        <v>10.34</v>
      </c>
      <c r="D461" s="47">
        <v>12.97</v>
      </c>
    </row>
    <row r="462" spans="1:4">
      <c r="A462">
        <v>55.2</v>
      </c>
      <c r="B462" s="47">
        <v>14.77</v>
      </c>
      <c r="C462" s="47">
        <v>10.3</v>
      </c>
      <c r="D462" s="47">
        <v>12.93</v>
      </c>
    </row>
    <row r="463" spans="1:4">
      <c r="A463">
        <v>55.3</v>
      </c>
      <c r="B463" s="47">
        <v>14.76</v>
      </c>
      <c r="C463" s="47">
        <v>10.28</v>
      </c>
      <c r="D463" s="47">
        <v>12.91</v>
      </c>
    </row>
    <row r="464" spans="1:4">
      <c r="A464">
        <v>55.4</v>
      </c>
      <c r="B464" s="47">
        <v>14.8</v>
      </c>
      <c r="C464" s="47">
        <v>10.31</v>
      </c>
      <c r="D464" s="47">
        <v>12.95</v>
      </c>
    </row>
    <row r="465" spans="1:4">
      <c r="A465">
        <v>55.5</v>
      </c>
      <c r="B465" s="47">
        <v>14.9</v>
      </c>
      <c r="C465" s="47">
        <v>10.41</v>
      </c>
      <c r="D465" s="47">
        <v>13.05</v>
      </c>
    </row>
    <row r="466" spans="1:4">
      <c r="A466">
        <v>55.6</v>
      </c>
      <c r="B466" s="47">
        <v>14.97</v>
      </c>
      <c r="C466" s="47">
        <v>10.47</v>
      </c>
      <c r="D466" s="47">
        <v>13.12</v>
      </c>
    </row>
    <row r="467" spans="1:4">
      <c r="A467">
        <v>55.7</v>
      </c>
      <c r="B467" s="47">
        <v>14.91</v>
      </c>
      <c r="C467" s="47">
        <v>10.4</v>
      </c>
      <c r="D467" s="47">
        <v>13.05</v>
      </c>
    </row>
    <row r="468" spans="1:4">
      <c r="A468">
        <v>55.8</v>
      </c>
      <c r="B468" s="47">
        <v>14.74</v>
      </c>
      <c r="C468" s="47">
        <v>10.220000000000001</v>
      </c>
      <c r="D468" s="47">
        <v>12.88</v>
      </c>
    </row>
    <row r="469" spans="1:4">
      <c r="A469">
        <v>55.9</v>
      </c>
      <c r="B469" s="47">
        <v>14.44</v>
      </c>
      <c r="C469" s="47">
        <v>9.92</v>
      </c>
      <c r="D469" s="47">
        <v>12.58</v>
      </c>
    </row>
    <row r="470" spans="1:4">
      <c r="A470">
        <v>56</v>
      </c>
      <c r="B470" s="47">
        <v>14.01</v>
      </c>
      <c r="C470" s="47">
        <v>9.48</v>
      </c>
      <c r="D470" s="47">
        <v>12.15</v>
      </c>
    </row>
    <row r="471" spans="1:4">
      <c r="A471">
        <v>56.1</v>
      </c>
      <c r="B471" s="47">
        <v>13.6</v>
      </c>
      <c r="C471" s="47">
        <v>9.06</v>
      </c>
      <c r="D471" s="47">
        <v>11.73</v>
      </c>
    </row>
    <row r="472" spans="1:4">
      <c r="A472">
        <v>56.2</v>
      </c>
      <c r="B472" s="47">
        <v>13.35</v>
      </c>
      <c r="C472" s="47">
        <v>8.8000000000000007</v>
      </c>
      <c r="D472" s="47">
        <v>11.48</v>
      </c>
    </row>
    <row r="473" spans="1:4">
      <c r="A473">
        <v>56.3</v>
      </c>
      <c r="B473" s="47">
        <v>13.34</v>
      </c>
      <c r="C473" s="47">
        <v>8.7799999999999994</v>
      </c>
      <c r="D473" s="47">
        <v>11.46</v>
      </c>
    </row>
    <row r="474" spans="1:4">
      <c r="A474">
        <v>56.4</v>
      </c>
      <c r="B474" s="47">
        <v>13.56</v>
      </c>
      <c r="C474" s="47">
        <v>9</v>
      </c>
      <c r="D474" s="47">
        <v>11.68</v>
      </c>
    </row>
    <row r="475" spans="1:4">
      <c r="A475">
        <v>56.5</v>
      </c>
      <c r="B475" s="47">
        <v>13.9</v>
      </c>
      <c r="C475" s="47">
        <v>9.32</v>
      </c>
      <c r="D475" s="47">
        <v>12.01</v>
      </c>
    </row>
    <row r="476" spans="1:4">
      <c r="A476">
        <v>56.6</v>
      </c>
      <c r="B476" s="47">
        <v>14.15</v>
      </c>
      <c r="C476" s="47">
        <v>9.56</v>
      </c>
      <c r="D476" s="47">
        <v>12.26</v>
      </c>
    </row>
    <row r="477" spans="1:4">
      <c r="A477">
        <v>56.7</v>
      </c>
      <c r="B477" s="47">
        <v>14.19</v>
      </c>
      <c r="C477" s="47">
        <v>9.6</v>
      </c>
      <c r="D477" s="47">
        <v>12.3</v>
      </c>
    </row>
    <row r="478" spans="1:4">
      <c r="A478">
        <v>56.8</v>
      </c>
      <c r="B478" s="47">
        <v>14.05</v>
      </c>
      <c r="C478" s="47">
        <v>9.4499999999999993</v>
      </c>
      <c r="D478" s="47">
        <v>12.15</v>
      </c>
    </row>
    <row r="479" spans="1:4">
      <c r="A479">
        <v>56.9</v>
      </c>
      <c r="B479" s="47">
        <v>13.81</v>
      </c>
      <c r="C479" s="47">
        <v>9.1999999999999993</v>
      </c>
      <c r="D479" s="47">
        <v>11.91</v>
      </c>
    </row>
    <row r="480" spans="1:4">
      <c r="A480">
        <v>57</v>
      </c>
      <c r="B480" s="47">
        <v>13.58</v>
      </c>
      <c r="C480" s="47">
        <v>8.9600000000000009</v>
      </c>
      <c r="D480" s="47">
        <v>11.68</v>
      </c>
    </row>
    <row r="481" spans="1:4">
      <c r="A481">
        <v>57.1</v>
      </c>
      <c r="B481" s="47">
        <v>13.38</v>
      </c>
      <c r="C481" s="47">
        <v>8.76</v>
      </c>
      <c r="D481" s="47">
        <v>11.48</v>
      </c>
    </row>
    <row r="482" spans="1:4">
      <c r="A482">
        <v>57.2</v>
      </c>
      <c r="B482" s="47">
        <v>13.21</v>
      </c>
      <c r="C482" s="47">
        <v>8.58</v>
      </c>
      <c r="D482" s="47">
        <v>11.3</v>
      </c>
    </row>
    <row r="483" spans="1:4">
      <c r="A483">
        <v>57.3</v>
      </c>
      <c r="B483" s="47">
        <v>13.05</v>
      </c>
      <c r="C483" s="47">
        <v>8.41</v>
      </c>
      <c r="D483" s="47">
        <v>11.14</v>
      </c>
    </row>
    <row r="484" spans="1:4">
      <c r="A484">
        <v>57.4</v>
      </c>
      <c r="B484" s="47">
        <v>12.88</v>
      </c>
      <c r="C484" s="47">
        <v>8.23</v>
      </c>
      <c r="D484" s="47">
        <v>10.97</v>
      </c>
    </row>
    <row r="485" spans="1:4">
      <c r="A485">
        <v>57.5</v>
      </c>
      <c r="B485" s="47">
        <v>12.72</v>
      </c>
      <c r="C485" s="47">
        <v>8.06</v>
      </c>
      <c r="D485" s="47">
        <v>10.8</v>
      </c>
    </row>
    <row r="486" spans="1:4">
      <c r="A486">
        <v>57.6</v>
      </c>
      <c r="B486" s="47">
        <v>12.56</v>
      </c>
      <c r="C486" s="47">
        <v>7.9</v>
      </c>
      <c r="D486" s="47">
        <v>10.64</v>
      </c>
    </row>
    <row r="487" spans="1:4">
      <c r="A487">
        <v>57.7</v>
      </c>
      <c r="B487" s="47">
        <v>12.39</v>
      </c>
      <c r="C487" s="47">
        <v>7.72</v>
      </c>
      <c r="D487" s="47">
        <v>10.47</v>
      </c>
    </row>
    <row r="488" spans="1:4">
      <c r="A488">
        <v>57.8</v>
      </c>
      <c r="B488" s="47">
        <v>12.2</v>
      </c>
      <c r="C488" s="47">
        <v>7.52</v>
      </c>
      <c r="D488" s="47">
        <v>10.27</v>
      </c>
    </row>
    <row r="489" spans="1:4">
      <c r="A489">
        <v>57.9</v>
      </c>
      <c r="B489" s="47">
        <v>11.99</v>
      </c>
      <c r="C489" s="47">
        <v>7.3</v>
      </c>
      <c r="D489" s="47">
        <v>10.06</v>
      </c>
    </row>
    <row r="490" spans="1:4">
      <c r="A490">
        <v>58</v>
      </c>
      <c r="B490" s="47">
        <v>11.8</v>
      </c>
      <c r="C490" s="47">
        <v>7.11</v>
      </c>
      <c r="D490" s="47">
        <v>9.8699999999999992</v>
      </c>
    </row>
    <row r="491" spans="1:4">
      <c r="A491">
        <v>58.1</v>
      </c>
      <c r="B491" s="47">
        <v>11.65</v>
      </c>
      <c r="C491" s="47">
        <v>6.95</v>
      </c>
      <c r="D491" s="47">
        <v>9.7200000000000006</v>
      </c>
    </row>
    <row r="492" spans="1:4">
      <c r="A492">
        <v>58.2</v>
      </c>
      <c r="B492" s="47">
        <v>11.56</v>
      </c>
      <c r="C492" s="47">
        <v>6.85</v>
      </c>
      <c r="D492" s="47">
        <v>9.6199999999999992</v>
      </c>
    </row>
    <row r="493" spans="1:4">
      <c r="A493">
        <v>58.3</v>
      </c>
      <c r="B493" s="47">
        <v>11.51</v>
      </c>
      <c r="C493" s="47">
        <v>6.79</v>
      </c>
      <c r="D493" s="47">
        <v>9.56</v>
      </c>
    </row>
    <row r="494" spans="1:4">
      <c r="A494">
        <v>58.4</v>
      </c>
      <c r="B494" s="47">
        <v>11.45</v>
      </c>
      <c r="C494" s="47">
        <v>6.72</v>
      </c>
      <c r="D494" s="47">
        <v>9.5</v>
      </c>
    </row>
    <row r="495" spans="1:4">
      <c r="A495">
        <v>58.5</v>
      </c>
      <c r="B495" s="47">
        <v>11.36</v>
      </c>
      <c r="C495" s="47">
        <v>6.62</v>
      </c>
      <c r="D495" s="47">
        <v>9.41</v>
      </c>
    </row>
    <row r="496" spans="1:4">
      <c r="A496">
        <v>58.6</v>
      </c>
      <c r="B496" s="47">
        <v>11.23</v>
      </c>
      <c r="C496" s="47">
        <v>6.49</v>
      </c>
      <c r="D496" s="47">
        <v>9.2799999999999994</v>
      </c>
    </row>
    <row r="497" spans="1:4">
      <c r="A497">
        <v>58.7</v>
      </c>
      <c r="B497" s="47">
        <v>11.12</v>
      </c>
      <c r="C497" s="47">
        <v>6.37</v>
      </c>
      <c r="D497" s="47">
        <v>9.16</v>
      </c>
    </row>
    <row r="498" spans="1:4">
      <c r="A498">
        <v>58.8</v>
      </c>
      <c r="B498" s="47">
        <v>11.06</v>
      </c>
      <c r="C498" s="47">
        <v>6.3</v>
      </c>
      <c r="D498" s="47">
        <v>9.1</v>
      </c>
    </row>
    <row r="499" spans="1:4">
      <c r="A499">
        <v>58.9</v>
      </c>
      <c r="B499" s="47">
        <v>11.08</v>
      </c>
      <c r="C499" s="47">
        <v>6.31</v>
      </c>
      <c r="D499" s="47">
        <v>9.1199999999999992</v>
      </c>
    </row>
    <row r="500" spans="1:4">
      <c r="A500">
        <v>59</v>
      </c>
      <c r="B500" s="47">
        <v>11.17</v>
      </c>
      <c r="C500" s="47">
        <v>6.4</v>
      </c>
      <c r="D500" s="47">
        <v>9.2100000000000009</v>
      </c>
    </row>
    <row r="501" spans="1:4">
      <c r="A501">
        <v>59.1</v>
      </c>
      <c r="B501" s="47">
        <v>11.32</v>
      </c>
      <c r="C501" s="47">
        <v>6.53</v>
      </c>
      <c r="D501" s="47">
        <v>9.35</v>
      </c>
    </row>
    <row r="502" spans="1:4">
      <c r="A502">
        <v>59.2</v>
      </c>
      <c r="B502" s="47">
        <v>11.52</v>
      </c>
      <c r="C502" s="47">
        <v>6.72</v>
      </c>
      <c r="D502" s="47">
        <v>9.5399999999999991</v>
      </c>
    </row>
    <row r="503" spans="1:4">
      <c r="A503">
        <v>59.3</v>
      </c>
      <c r="B503" s="47">
        <v>11.75</v>
      </c>
      <c r="C503" s="47">
        <v>6.95</v>
      </c>
      <c r="D503" s="47">
        <v>9.7799999999999994</v>
      </c>
    </row>
    <row r="504" spans="1:4">
      <c r="A504">
        <v>59.4</v>
      </c>
      <c r="B504" s="47">
        <v>12</v>
      </c>
      <c r="C504" s="47">
        <v>7.19</v>
      </c>
      <c r="D504" s="47">
        <v>10.02</v>
      </c>
    </row>
    <row r="505" spans="1:4">
      <c r="A505">
        <v>59.5</v>
      </c>
      <c r="B505" s="47">
        <v>12.23</v>
      </c>
      <c r="C505" s="47">
        <v>7.42</v>
      </c>
      <c r="D505" s="47">
        <v>10.25</v>
      </c>
    </row>
    <row r="506" spans="1:4">
      <c r="A506">
        <v>59.6</v>
      </c>
      <c r="B506" s="47">
        <v>12.42</v>
      </c>
      <c r="C506" s="47">
        <v>7.59</v>
      </c>
      <c r="D506" s="47">
        <v>10.43</v>
      </c>
    </row>
    <row r="507" spans="1:4">
      <c r="A507">
        <v>59.7</v>
      </c>
      <c r="B507" s="47">
        <v>12.55</v>
      </c>
      <c r="C507" s="47">
        <v>7.72</v>
      </c>
      <c r="D507" s="47">
        <v>10.56</v>
      </c>
    </row>
    <row r="508" spans="1:4">
      <c r="A508">
        <v>59.8</v>
      </c>
      <c r="B508" s="47">
        <v>12.64</v>
      </c>
      <c r="C508" s="47">
        <v>7.8</v>
      </c>
      <c r="D508" s="47">
        <v>10.64</v>
      </c>
    </row>
    <row r="509" spans="1:4">
      <c r="A509">
        <v>59.9</v>
      </c>
      <c r="B509" s="47">
        <v>12.67</v>
      </c>
      <c r="C509" s="47">
        <v>7.82</v>
      </c>
      <c r="D509" s="47">
        <v>10.67</v>
      </c>
    </row>
    <row r="510" spans="1:4">
      <c r="A510">
        <v>60</v>
      </c>
      <c r="B510" s="47">
        <v>12.63</v>
      </c>
      <c r="C510" s="47">
        <v>7.77</v>
      </c>
      <c r="D510" s="47">
        <v>10.63</v>
      </c>
    </row>
    <row r="511" spans="1:4">
      <c r="A511">
        <v>60.1</v>
      </c>
      <c r="B511" s="47">
        <v>12.53</v>
      </c>
      <c r="C511" s="47">
        <v>7.66</v>
      </c>
      <c r="D511" s="47">
        <v>10.52</v>
      </c>
    </row>
    <row r="512" spans="1:4">
      <c r="A512">
        <v>60.2</v>
      </c>
      <c r="B512" s="47">
        <v>12.4</v>
      </c>
      <c r="C512" s="47">
        <v>7.53</v>
      </c>
      <c r="D512" s="47">
        <v>10.4</v>
      </c>
    </row>
    <row r="513" spans="1:4">
      <c r="A513">
        <v>60.3</v>
      </c>
      <c r="B513" s="47">
        <v>12.3</v>
      </c>
      <c r="C513" s="47">
        <v>7.42</v>
      </c>
      <c r="D513" s="47">
        <v>10.29</v>
      </c>
    </row>
    <row r="514" spans="1:4">
      <c r="A514">
        <v>60.4</v>
      </c>
      <c r="B514" s="47">
        <v>12.22</v>
      </c>
      <c r="C514" s="47">
        <v>7.33</v>
      </c>
      <c r="D514" s="47">
        <v>10.199999999999999</v>
      </c>
    </row>
    <row r="515" spans="1:4">
      <c r="A515">
        <v>60.5</v>
      </c>
      <c r="B515" s="47">
        <v>12.13</v>
      </c>
      <c r="C515" s="47">
        <v>7.23</v>
      </c>
      <c r="D515" s="47">
        <v>10.11</v>
      </c>
    </row>
    <row r="516" spans="1:4">
      <c r="A516">
        <v>60.6</v>
      </c>
      <c r="B516" s="47">
        <v>12.06</v>
      </c>
      <c r="C516" s="47">
        <v>7.15</v>
      </c>
      <c r="D516" s="47">
        <v>10.039999999999999</v>
      </c>
    </row>
    <row r="517" spans="1:4">
      <c r="A517">
        <v>60.7</v>
      </c>
      <c r="B517" s="47">
        <v>12</v>
      </c>
      <c r="C517" s="47">
        <v>7.09</v>
      </c>
      <c r="D517" s="47">
        <v>9.98</v>
      </c>
    </row>
    <row r="518" spans="1:4">
      <c r="A518">
        <v>60.8</v>
      </c>
      <c r="B518" s="47">
        <v>11.99</v>
      </c>
      <c r="C518" s="47">
        <v>7.06</v>
      </c>
      <c r="D518" s="47">
        <v>9.9600000000000009</v>
      </c>
    </row>
    <row r="519" spans="1:4">
      <c r="A519">
        <v>60.9</v>
      </c>
      <c r="B519" s="47">
        <v>12.03</v>
      </c>
      <c r="C519" s="47">
        <v>7.1</v>
      </c>
      <c r="D519" s="47">
        <v>10</v>
      </c>
    </row>
    <row r="520" spans="1:4">
      <c r="A520">
        <v>61</v>
      </c>
      <c r="B520" s="47">
        <v>12.14</v>
      </c>
      <c r="C520" s="47">
        <v>7.2</v>
      </c>
      <c r="D520" s="47">
        <v>10.1</v>
      </c>
    </row>
    <row r="521" spans="1:4">
      <c r="A521">
        <v>61.1</v>
      </c>
      <c r="B521" s="47">
        <v>12.28</v>
      </c>
      <c r="C521" s="47">
        <v>7.33</v>
      </c>
      <c r="D521" s="47">
        <v>10.24</v>
      </c>
    </row>
    <row r="522" spans="1:4">
      <c r="A522">
        <v>61.2</v>
      </c>
      <c r="B522" s="47">
        <v>12.44</v>
      </c>
      <c r="C522" s="47">
        <v>7.49</v>
      </c>
      <c r="D522" s="47">
        <v>10.4</v>
      </c>
    </row>
    <row r="523" spans="1:4">
      <c r="A523">
        <v>61.3</v>
      </c>
      <c r="B523" s="47">
        <v>12.57</v>
      </c>
      <c r="C523" s="47">
        <v>7.61</v>
      </c>
      <c r="D523" s="47">
        <v>10.53</v>
      </c>
    </row>
    <row r="524" spans="1:4">
      <c r="A524">
        <v>61.4</v>
      </c>
      <c r="B524" s="47">
        <v>12.63</v>
      </c>
      <c r="C524" s="47">
        <v>7.66</v>
      </c>
      <c r="D524" s="47">
        <v>10.59</v>
      </c>
    </row>
    <row r="525" spans="1:4">
      <c r="A525">
        <v>61.5</v>
      </c>
      <c r="B525" s="47">
        <v>12.63</v>
      </c>
      <c r="C525" s="47">
        <v>7.65</v>
      </c>
      <c r="D525" s="47">
        <v>10.58</v>
      </c>
    </row>
    <row r="526" spans="1:4">
      <c r="A526">
        <v>61.6</v>
      </c>
      <c r="B526" s="47">
        <v>12.59</v>
      </c>
      <c r="C526" s="47">
        <v>7.6</v>
      </c>
      <c r="D526" s="47">
        <v>10.53</v>
      </c>
    </row>
    <row r="527" spans="1:4">
      <c r="A527">
        <v>61.7</v>
      </c>
      <c r="B527" s="47">
        <v>12.55</v>
      </c>
      <c r="C527" s="47">
        <v>7.55</v>
      </c>
      <c r="D527" s="47">
        <v>10.49</v>
      </c>
    </row>
    <row r="528" spans="1:4">
      <c r="A528">
        <v>61.8</v>
      </c>
      <c r="B528" s="47">
        <v>12.52</v>
      </c>
      <c r="C528" s="47">
        <v>7.52</v>
      </c>
      <c r="D528" s="47">
        <v>10.46</v>
      </c>
    </row>
    <row r="529" spans="1:4">
      <c r="A529">
        <v>61.9</v>
      </c>
      <c r="B529" s="47">
        <v>12.51</v>
      </c>
      <c r="C529" s="47">
        <v>7.5</v>
      </c>
      <c r="D529" s="47">
        <v>10.45</v>
      </c>
    </row>
    <row r="530" spans="1:4">
      <c r="A530">
        <v>62</v>
      </c>
      <c r="B530" s="47">
        <v>12.49</v>
      </c>
      <c r="C530" s="47">
        <v>7.47</v>
      </c>
      <c r="D530" s="47">
        <v>10.42</v>
      </c>
    </row>
    <row r="531" spans="1:4">
      <c r="A531">
        <v>62.1</v>
      </c>
      <c r="B531" s="47">
        <v>12.46</v>
      </c>
      <c r="C531" s="47">
        <v>7.43</v>
      </c>
      <c r="D531" s="47">
        <v>10.39</v>
      </c>
    </row>
    <row r="532" spans="1:4">
      <c r="A532">
        <v>62.2</v>
      </c>
      <c r="B532" s="47">
        <v>12.45</v>
      </c>
      <c r="C532" s="47">
        <v>7.42</v>
      </c>
      <c r="D532" s="47">
        <v>10.38</v>
      </c>
    </row>
    <row r="533" spans="1:4">
      <c r="A533">
        <v>62.3</v>
      </c>
      <c r="B533" s="47">
        <v>12.52</v>
      </c>
      <c r="C533" s="47">
        <v>7.47</v>
      </c>
      <c r="D533" s="47">
        <v>10.44</v>
      </c>
    </row>
    <row r="534" spans="1:4">
      <c r="A534">
        <v>62.4</v>
      </c>
      <c r="B534" s="47">
        <v>12.68</v>
      </c>
      <c r="C534" s="47">
        <v>7.63</v>
      </c>
      <c r="D534" s="47">
        <v>10.6</v>
      </c>
    </row>
    <row r="535" spans="1:4">
      <c r="A535">
        <v>62.5</v>
      </c>
      <c r="B535" s="47">
        <v>12.94</v>
      </c>
      <c r="C535" s="47">
        <v>7.88</v>
      </c>
      <c r="D535" s="47">
        <v>10.85</v>
      </c>
    </row>
    <row r="536" spans="1:4">
      <c r="A536">
        <v>62.6</v>
      </c>
      <c r="B536" s="47">
        <v>13.18</v>
      </c>
      <c r="C536" s="47">
        <v>8.1199999999999992</v>
      </c>
      <c r="D536" s="47">
        <v>11.1</v>
      </c>
    </row>
    <row r="537" spans="1:4">
      <c r="A537">
        <v>62.7</v>
      </c>
      <c r="B537" s="47">
        <v>13.38</v>
      </c>
      <c r="C537" s="47">
        <v>8.31</v>
      </c>
      <c r="D537" s="47">
        <v>11.29</v>
      </c>
    </row>
    <row r="538" spans="1:4">
      <c r="A538">
        <v>62.8</v>
      </c>
      <c r="B538" s="47">
        <v>13.56</v>
      </c>
      <c r="C538" s="47">
        <v>8.48</v>
      </c>
      <c r="D538" s="47">
        <v>11.47</v>
      </c>
    </row>
    <row r="539" spans="1:4">
      <c r="A539">
        <v>62.9</v>
      </c>
      <c r="B539" s="47">
        <v>13.68</v>
      </c>
      <c r="C539" s="47">
        <v>8.58</v>
      </c>
      <c r="D539" s="47">
        <v>11.58</v>
      </c>
    </row>
    <row r="540" spans="1:4">
      <c r="A540">
        <v>63</v>
      </c>
      <c r="B540" s="47">
        <v>13.75</v>
      </c>
      <c r="C540" s="47">
        <v>8.65</v>
      </c>
      <c r="D540" s="47">
        <v>11.65</v>
      </c>
    </row>
    <row r="541" spans="1:4">
      <c r="A541">
        <v>63.1</v>
      </c>
      <c r="B541" s="47">
        <v>13.83</v>
      </c>
      <c r="C541" s="47">
        <v>8.7200000000000006</v>
      </c>
      <c r="D541" s="47">
        <v>11.72</v>
      </c>
    </row>
    <row r="542" spans="1:4">
      <c r="A542">
        <v>63.2</v>
      </c>
      <c r="B542" s="47">
        <v>13.88</v>
      </c>
      <c r="C542" s="47">
        <v>8.77</v>
      </c>
      <c r="D542" s="47">
        <v>11.78</v>
      </c>
    </row>
    <row r="543" spans="1:4">
      <c r="A543">
        <v>63.3</v>
      </c>
      <c r="B543" s="47">
        <v>13.87</v>
      </c>
      <c r="C543" s="47">
        <v>8.74</v>
      </c>
      <c r="D543" s="47">
        <v>11.76</v>
      </c>
    </row>
    <row r="544" spans="1:4">
      <c r="A544">
        <v>63.4</v>
      </c>
      <c r="B544" s="47">
        <v>13.76</v>
      </c>
      <c r="C544" s="47">
        <v>8.6199999999999992</v>
      </c>
      <c r="D544" s="47">
        <v>11.64</v>
      </c>
    </row>
    <row r="545" spans="1:4">
      <c r="A545">
        <v>63.5</v>
      </c>
      <c r="B545" s="47">
        <v>13.59</v>
      </c>
      <c r="C545" s="47">
        <v>8.4499999999999993</v>
      </c>
      <c r="D545" s="47">
        <v>11.48</v>
      </c>
    </row>
    <row r="546" spans="1:4">
      <c r="A546">
        <v>63.6</v>
      </c>
      <c r="B546" s="47">
        <v>13.49</v>
      </c>
      <c r="C546" s="47">
        <v>8.34</v>
      </c>
      <c r="D546" s="47">
        <v>11.37</v>
      </c>
    </row>
    <row r="547" spans="1:4">
      <c r="A547">
        <v>63.7</v>
      </c>
      <c r="B547" s="47">
        <v>13.54</v>
      </c>
      <c r="C547" s="47">
        <v>8.39</v>
      </c>
      <c r="D547" s="47">
        <v>11.42</v>
      </c>
    </row>
    <row r="548" spans="1:4">
      <c r="A548">
        <v>63.8</v>
      </c>
      <c r="B548" s="47">
        <v>13.74</v>
      </c>
      <c r="C548" s="47">
        <v>8.57</v>
      </c>
      <c r="D548" s="47">
        <v>11.61</v>
      </c>
    </row>
    <row r="549" spans="1:4">
      <c r="A549">
        <v>63.9</v>
      </c>
      <c r="B549" s="47">
        <v>14.01</v>
      </c>
      <c r="C549" s="47">
        <v>8.84</v>
      </c>
      <c r="D549" s="47">
        <v>11.88</v>
      </c>
    </row>
    <row r="550" spans="1:4">
      <c r="A550">
        <v>64</v>
      </c>
      <c r="B550" s="47">
        <v>14.24</v>
      </c>
      <c r="C550" s="47">
        <v>9.06</v>
      </c>
      <c r="D550" s="47">
        <v>12.11</v>
      </c>
    </row>
    <row r="551" spans="1:4">
      <c r="A551">
        <v>64.099999999999994</v>
      </c>
      <c r="B551" s="47">
        <v>14.25</v>
      </c>
      <c r="C551" s="47">
        <v>9.06</v>
      </c>
      <c r="D551" s="47">
        <v>12.11</v>
      </c>
    </row>
    <row r="552" spans="1:4">
      <c r="A552">
        <v>64.2</v>
      </c>
      <c r="B552" s="47">
        <v>13.97</v>
      </c>
      <c r="C552" s="47">
        <v>8.77</v>
      </c>
      <c r="D552" s="47">
        <v>11.83</v>
      </c>
    </row>
    <row r="553" spans="1:4">
      <c r="A553">
        <v>64.3</v>
      </c>
      <c r="B553" s="47">
        <v>13.53</v>
      </c>
      <c r="C553" s="47">
        <v>8.32</v>
      </c>
      <c r="D553" s="47">
        <v>11.39</v>
      </c>
    </row>
    <row r="554" spans="1:4">
      <c r="A554">
        <v>64.400000000000006</v>
      </c>
      <c r="B554" s="47">
        <v>13.1</v>
      </c>
      <c r="C554" s="47">
        <v>7.89</v>
      </c>
      <c r="D554" s="47">
        <v>10.95</v>
      </c>
    </row>
    <row r="555" spans="1:4">
      <c r="A555">
        <v>64.5</v>
      </c>
      <c r="B555" s="47">
        <v>12.84</v>
      </c>
      <c r="C555" s="47">
        <v>7.61</v>
      </c>
      <c r="D555" s="47">
        <v>10.69</v>
      </c>
    </row>
    <row r="556" spans="1:4">
      <c r="A556">
        <v>64.599999999999994</v>
      </c>
      <c r="B556" s="47">
        <v>12.77</v>
      </c>
      <c r="C556" s="47">
        <v>7.54</v>
      </c>
      <c r="D556" s="47">
        <v>10.62</v>
      </c>
    </row>
    <row r="557" spans="1:4">
      <c r="A557">
        <v>64.7</v>
      </c>
      <c r="B557" s="47">
        <v>12.8</v>
      </c>
      <c r="C557" s="47">
        <v>7.57</v>
      </c>
      <c r="D557" s="47">
        <v>10.65</v>
      </c>
    </row>
    <row r="558" spans="1:4">
      <c r="A558">
        <v>64.8</v>
      </c>
      <c r="B558" s="47">
        <v>12.83</v>
      </c>
      <c r="C558" s="47">
        <v>7.58</v>
      </c>
      <c r="D558" s="47">
        <v>10.67</v>
      </c>
    </row>
    <row r="559" spans="1:4">
      <c r="A559">
        <v>64.900000000000006</v>
      </c>
      <c r="B559" s="47">
        <v>12.81</v>
      </c>
      <c r="C559" s="47">
        <v>7.56</v>
      </c>
      <c r="D559" s="47">
        <v>10.65</v>
      </c>
    </row>
    <row r="560" spans="1:4">
      <c r="A560">
        <v>65</v>
      </c>
      <c r="B560" s="47">
        <v>12.67</v>
      </c>
      <c r="C560" s="47">
        <v>7.4</v>
      </c>
      <c r="D560" s="47">
        <v>10.5</v>
      </c>
    </row>
    <row r="561" spans="1:4">
      <c r="A561">
        <v>65.099999999999994</v>
      </c>
      <c r="B561" s="47">
        <v>12.41</v>
      </c>
      <c r="C561" s="47">
        <v>7.14</v>
      </c>
      <c r="D561" s="47">
        <v>10.24</v>
      </c>
    </row>
    <row r="562" spans="1:4">
      <c r="A562">
        <v>65.2</v>
      </c>
      <c r="B562" s="47">
        <v>12.19</v>
      </c>
      <c r="C562" s="47">
        <v>6.91</v>
      </c>
      <c r="D562" s="47">
        <v>10.02</v>
      </c>
    </row>
    <row r="563" spans="1:4">
      <c r="A563">
        <v>65.3</v>
      </c>
      <c r="B563" s="47">
        <v>12.04</v>
      </c>
      <c r="C563" s="47">
        <v>6.76</v>
      </c>
      <c r="D563" s="47">
        <v>9.8699999999999992</v>
      </c>
    </row>
    <row r="564" spans="1:4">
      <c r="A564">
        <v>65.400000000000006</v>
      </c>
      <c r="B564" s="47">
        <v>12.06</v>
      </c>
      <c r="C564" s="47">
        <v>6.76</v>
      </c>
      <c r="D564" s="47">
        <v>9.8800000000000008</v>
      </c>
    </row>
    <row r="565" spans="1:4">
      <c r="A565">
        <v>65.5</v>
      </c>
      <c r="B565" s="47">
        <v>11.92</v>
      </c>
      <c r="C565" s="47">
        <v>6.62</v>
      </c>
      <c r="D565" s="47">
        <v>9.74</v>
      </c>
    </row>
    <row r="566" spans="1:4">
      <c r="A566">
        <v>65.599999999999994</v>
      </c>
      <c r="B566" s="47">
        <v>11.57</v>
      </c>
      <c r="C566" s="47">
        <v>6.26</v>
      </c>
      <c r="D566" s="47">
        <v>9.3800000000000008</v>
      </c>
    </row>
    <row r="567" spans="1:4">
      <c r="A567">
        <v>65.7</v>
      </c>
      <c r="B567" s="47">
        <v>11.17</v>
      </c>
      <c r="C567" s="47">
        <v>5.85</v>
      </c>
      <c r="D567" s="47">
        <v>8.98</v>
      </c>
    </row>
    <row r="568" spans="1:4">
      <c r="A568">
        <v>65.8</v>
      </c>
      <c r="B568" s="47">
        <v>10.77</v>
      </c>
      <c r="C568" s="47">
        <v>5.45</v>
      </c>
      <c r="D568" s="47">
        <v>8.58</v>
      </c>
    </row>
    <row r="569" spans="1:4">
      <c r="A569">
        <v>65.900000000000006</v>
      </c>
      <c r="B569" s="47">
        <v>10.39</v>
      </c>
      <c r="C569" s="47">
        <v>5.0599999999999996</v>
      </c>
      <c r="D569" s="47">
        <v>8.19</v>
      </c>
    </row>
    <row r="570" spans="1:4">
      <c r="A570">
        <v>66</v>
      </c>
      <c r="B570" s="47">
        <v>10.119999999999999</v>
      </c>
      <c r="C570" s="47">
        <v>4.78</v>
      </c>
      <c r="D570" s="47">
        <v>7.92</v>
      </c>
    </row>
    <row r="571" spans="1:4">
      <c r="A571">
        <v>66.099999999999994</v>
      </c>
      <c r="B571" s="47">
        <v>10.029999999999999</v>
      </c>
      <c r="C571" s="47">
        <v>4.68</v>
      </c>
      <c r="D571" s="47">
        <v>7.83</v>
      </c>
    </row>
    <row r="572" spans="1:4">
      <c r="A572">
        <v>66.2</v>
      </c>
      <c r="B572" s="47">
        <v>10.19</v>
      </c>
      <c r="C572" s="47">
        <v>4.84</v>
      </c>
      <c r="D572" s="47">
        <v>7.99</v>
      </c>
    </row>
    <row r="573" spans="1:4">
      <c r="A573">
        <v>66.3</v>
      </c>
      <c r="B573" s="47">
        <v>10.72</v>
      </c>
      <c r="C573" s="47">
        <v>5.35</v>
      </c>
      <c r="D573" s="47">
        <v>8.51</v>
      </c>
    </row>
    <row r="574" spans="1:4">
      <c r="A574">
        <v>66.400000000000006</v>
      </c>
      <c r="B574" s="47">
        <v>11.32</v>
      </c>
      <c r="C574" s="47">
        <v>5.94</v>
      </c>
      <c r="D574" s="47">
        <v>9.1</v>
      </c>
    </row>
    <row r="575" spans="1:4">
      <c r="A575">
        <v>66.5</v>
      </c>
      <c r="B575" s="47">
        <v>11.79</v>
      </c>
      <c r="C575" s="47">
        <v>6.41</v>
      </c>
      <c r="D575" s="47">
        <v>9.57</v>
      </c>
    </row>
    <row r="576" spans="1:4">
      <c r="A576">
        <v>66.599999999999994</v>
      </c>
      <c r="B576" s="47">
        <v>12.04</v>
      </c>
      <c r="C576" s="47">
        <v>6.65</v>
      </c>
      <c r="D576" s="47">
        <v>9.82</v>
      </c>
    </row>
    <row r="577" spans="1:4">
      <c r="A577">
        <v>66.7</v>
      </c>
      <c r="B577" s="47">
        <v>12.05</v>
      </c>
      <c r="C577" s="47">
        <v>6.66</v>
      </c>
      <c r="D577" s="47">
        <v>9.83</v>
      </c>
    </row>
    <row r="578" spans="1:4">
      <c r="A578">
        <v>66.8</v>
      </c>
      <c r="B578" s="47">
        <v>11.98</v>
      </c>
      <c r="C578" s="47">
        <v>6.57</v>
      </c>
      <c r="D578" s="47">
        <v>9.75</v>
      </c>
    </row>
    <row r="579" spans="1:4">
      <c r="A579">
        <v>66.900000000000006</v>
      </c>
      <c r="B579" s="47">
        <v>11.99</v>
      </c>
      <c r="C579" s="47">
        <v>6.58</v>
      </c>
      <c r="D579" s="47">
        <v>9.76</v>
      </c>
    </row>
    <row r="580" spans="1:4">
      <c r="A580">
        <v>67</v>
      </c>
      <c r="B580" s="47">
        <v>12.13</v>
      </c>
      <c r="C580" s="47">
        <v>6.7</v>
      </c>
      <c r="D580" s="47">
        <v>9.89</v>
      </c>
    </row>
    <row r="581" spans="1:4">
      <c r="A581">
        <v>67.099999999999994</v>
      </c>
      <c r="B581" s="47">
        <v>12.29</v>
      </c>
      <c r="C581" s="47">
        <v>6.86</v>
      </c>
      <c r="D581" s="47">
        <v>10.06</v>
      </c>
    </row>
    <row r="582" spans="1:4">
      <c r="A582">
        <v>67.2</v>
      </c>
      <c r="B582" s="47">
        <v>12.45</v>
      </c>
      <c r="C582" s="47">
        <v>7.01</v>
      </c>
      <c r="D582" s="47">
        <v>10.210000000000001</v>
      </c>
    </row>
    <row r="583" spans="1:4">
      <c r="A583">
        <v>67.3</v>
      </c>
      <c r="B583" s="47">
        <v>12.52</v>
      </c>
      <c r="C583" s="47">
        <v>7.08</v>
      </c>
      <c r="D583" s="47">
        <v>10.28</v>
      </c>
    </row>
    <row r="584" spans="1:4">
      <c r="A584">
        <v>67.400000000000006</v>
      </c>
      <c r="B584" s="47">
        <v>12.52</v>
      </c>
      <c r="C584" s="47">
        <v>7.07</v>
      </c>
      <c r="D584" s="47">
        <v>10.28</v>
      </c>
    </row>
    <row r="585" spans="1:4">
      <c r="A585">
        <v>67.5</v>
      </c>
      <c r="B585" s="47">
        <v>12.5</v>
      </c>
      <c r="C585" s="47">
        <v>7.04</v>
      </c>
      <c r="D585" s="47">
        <v>10.25</v>
      </c>
    </row>
    <row r="586" spans="1:4">
      <c r="A586">
        <v>67.599999999999994</v>
      </c>
      <c r="B586" s="47">
        <v>12.48</v>
      </c>
      <c r="C586" s="47">
        <v>7</v>
      </c>
      <c r="D586" s="47">
        <v>10.220000000000001</v>
      </c>
    </row>
    <row r="587" spans="1:4">
      <c r="A587">
        <v>67.7</v>
      </c>
      <c r="B587" s="47">
        <v>12.4</v>
      </c>
      <c r="C587" s="47">
        <v>6.92</v>
      </c>
      <c r="D587" s="47">
        <v>10.14</v>
      </c>
    </row>
    <row r="588" spans="1:4">
      <c r="A588">
        <v>67.8</v>
      </c>
      <c r="B588" s="47">
        <v>12.24</v>
      </c>
      <c r="C588" s="47">
        <v>6.75</v>
      </c>
      <c r="D588" s="47">
        <v>9.98</v>
      </c>
    </row>
    <row r="589" spans="1:4">
      <c r="A589">
        <v>67.900000000000006</v>
      </c>
      <c r="B589" s="47">
        <v>12.04</v>
      </c>
      <c r="C589" s="47">
        <v>6.55</v>
      </c>
      <c r="D589" s="47">
        <v>9.7799999999999994</v>
      </c>
    </row>
    <row r="590" spans="1:4">
      <c r="A590">
        <v>68</v>
      </c>
      <c r="B590" s="47">
        <v>11.79</v>
      </c>
      <c r="C590" s="47">
        <v>6.29</v>
      </c>
      <c r="D590" s="47">
        <v>9.52</v>
      </c>
    </row>
    <row r="591" spans="1:4">
      <c r="A591">
        <v>68.099999999999994</v>
      </c>
      <c r="B591" s="47">
        <v>11.5</v>
      </c>
      <c r="C591" s="47">
        <v>5.98</v>
      </c>
      <c r="D591" s="47">
        <v>9.23</v>
      </c>
    </row>
    <row r="592" spans="1:4">
      <c r="A592">
        <v>68.2</v>
      </c>
      <c r="B592" s="47">
        <v>11.2</v>
      </c>
      <c r="C592" s="47">
        <v>5.68</v>
      </c>
      <c r="D592" s="47">
        <v>8.93</v>
      </c>
    </row>
    <row r="593" spans="1:4">
      <c r="A593">
        <v>68.3</v>
      </c>
      <c r="B593" s="47">
        <v>10.92</v>
      </c>
      <c r="C593" s="47">
        <v>5.39</v>
      </c>
      <c r="D593" s="47">
        <v>8.64</v>
      </c>
    </row>
    <row r="594" spans="1:4">
      <c r="A594">
        <v>68.400000000000006</v>
      </c>
      <c r="B594" s="47">
        <v>10.65</v>
      </c>
      <c r="C594" s="47">
        <v>5.1100000000000003</v>
      </c>
      <c r="D594" s="47">
        <v>8.3699999999999992</v>
      </c>
    </row>
    <row r="595" spans="1:4">
      <c r="A595">
        <v>68.5</v>
      </c>
      <c r="B595" s="47">
        <v>10.43</v>
      </c>
      <c r="C595" s="47">
        <v>4.88</v>
      </c>
      <c r="D595" s="47">
        <v>8.15</v>
      </c>
    </row>
    <row r="596" spans="1:4">
      <c r="A596">
        <v>68.599999999999994</v>
      </c>
      <c r="B596" s="47">
        <v>10.27</v>
      </c>
      <c r="C596" s="47">
        <v>4.72</v>
      </c>
      <c r="D596" s="47">
        <v>7.98</v>
      </c>
    </row>
    <row r="597" spans="1:4">
      <c r="A597">
        <v>68.7</v>
      </c>
      <c r="B597" s="47">
        <v>10.14</v>
      </c>
      <c r="C597" s="47">
        <v>4.58</v>
      </c>
      <c r="D597" s="47">
        <v>7.85</v>
      </c>
    </row>
    <row r="598" spans="1:4">
      <c r="A598">
        <v>68.8</v>
      </c>
      <c r="B598" s="47">
        <v>10.029999999999999</v>
      </c>
      <c r="C598" s="47">
        <v>4.46</v>
      </c>
      <c r="D598" s="47">
        <v>7.73</v>
      </c>
    </row>
    <row r="599" spans="1:4">
      <c r="A599">
        <v>68.900000000000006</v>
      </c>
      <c r="B599" s="47">
        <v>9.9600000000000009</v>
      </c>
      <c r="C599" s="47">
        <v>4.38</v>
      </c>
      <c r="D599" s="47">
        <v>7.66</v>
      </c>
    </row>
    <row r="600" spans="1:4">
      <c r="A600">
        <v>69</v>
      </c>
      <c r="B600" s="47">
        <v>9.98</v>
      </c>
      <c r="C600" s="47">
        <v>4.3899999999999997</v>
      </c>
      <c r="D600" s="47">
        <v>7.68</v>
      </c>
    </row>
    <row r="601" spans="1:4">
      <c r="A601">
        <v>69.099999999999994</v>
      </c>
      <c r="B601" s="47">
        <v>10.11</v>
      </c>
      <c r="C601" s="47">
        <v>4.5199999999999996</v>
      </c>
      <c r="D601" s="47">
        <v>7.81</v>
      </c>
    </row>
    <row r="602" spans="1:4">
      <c r="A602">
        <v>69.2</v>
      </c>
      <c r="B602" s="47">
        <v>10.38</v>
      </c>
      <c r="C602" s="47">
        <v>4.7699999999999996</v>
      </c>
      <c r="D602" s="47">
        <v>8.07</v>
      </c>
    </row>
    <row r="603" spans="1:4">
      <c r="A603">
        <v>69.3</v>
      </c>
      <c r="B603" s="47">
        <v>10.71</v>
      </c>
      <c r="C603" s="47">
        <v>5.0999999999999996</v>
      </c>
      <c r="D603" s="47">
        <v>8.4</v>
      </c>
    </row>
    <row r="604" spans="1:4">
      <c r="A604">
        <v>69.400000000000006</v>
      </c>
      <c r="B604" s="47">
        <v>11</v>
      </c>
      <c r="C604" s="47">
        <v>5.38</v>
      </c>
      <c r="D604" s="47">
        <v>8.69</v>
      </c>
    </row>
    <row r="605" spans="1:4">
      <c r="A605">
        <v>69.5</v>
      </c>
      <c r="B605" s="47">
        <v>11.17</v>
      </c>
      <c r="C605" s="47">
        <v>5.54</v>
      </c>
      <c r="D605" s="47">
        <v>8.85</v>
      </c>
    </row>
    <row r="606" spans="1:4">
      <c r="A606">
        <v>69.599999999999994</v>
      </c>
      <c r="B606" s="47">
        <v>11.14</v>
      </c>
      <c r="C606" s="47">
        <v>5.51</v>
      </c>
      <c r="D606" s="47">
        <v>8.82</v>
      </c>
    </row>
    <row r="607" spans="1:4">
      <c r="A607">
        <v>69.7</v>
      </c>
      <c r="B607" s="47">
        <v>10.93</v>
      </c>
      <c r="C607" s="47">
        <v>5.29</v>
      </c>
      <c r="D607" s="47">
        <v>8.61</v>
      </c>
    </row>
    <row r="608" spans="1:4">
      <c r="A608">
        <v>69.8</v>
      </c>
      <c r="B608" s="47">
        <v>10.66</v>
      </c>
      <c r="C608" s="47">
        <v>5</v>
      </c>
      <c r="D608" s="47">
        <v>8.33</v>
      </c>
    </row>
    <row r="609" spans="1:4">
      <c r="A609">
        <v>69.900000000000006</v>
      </c>
      <c r="B609" s="47">
        <v>10.45</v>
      </c>
      <c r="C609" s="47">
        <v>4.79</v>
      </c>
      <c r="D609" s="47">
        <v>8.1199999999999992</v>
      </c>
    </row>
    <row r="610" spans="1:4">
      <c r="A610">
        <v>70</v>
      </c>
      <c r="B610" s="47">
        <v>10.4</v>
      </c>
      <c r="C610" s="47">
        <v>4.74</v>
      </c>
      <c r="D610" s="47">
        <v>8.07</v>
      </c>
    </row>
    <row r="611" spans="1:4">
      <c r="A611">
        <v>70.099999999999994</v>
      </c>
      <c r="B611" s="47">
        <v>10.53</v>
      </c>
      <c r="C611" s="47">
        <v>4.8600000000000003</v>
      </c>
      <c r="D611" s="47">
        <v>8.1999999999999993</v>
      </c>
    </row>
    <row r="612" spans="1:4">
      <c r="A612">
        <v>70.2</v>
      </c>
      <c r="B612" s="47">
        <v>10.83</v>
      </c>
      <c r="C612" s="47">
        <v>5.15</v>
      </c>
      <c r="D612" s="47">
        <v>8.49</v>
      </c>
    </row>
    <row r="613" spans="1:4">
      <c r="A613">
        <v>70.3</v>
      </c>
      <c r="B613" s="47">
        <v>11.2</v>
      </c>
      <c r="C613" s="47">
        <v>5.51</v>
      </c>
      <c r="D613" s="47">
        <v>8.86</v>
      </c>
    </row>
    <row r="614" spans="1:4">
      <c r="A614">
        <v>70.400000000000006</v>
      </c>
      <c r="B614" s="47">
        <v>11.58</v>
      </c>
      <c r="C614" s="47">
        <v>5.89</v>
      </c>
      <c r="D614" s="47">
        <v>9.24</v>
      </c>
    </row>
    <row r="615" spans="1:4">
      <c r="A615">
        <v>70.5</v>
      </c>
      <c r="B615" s="47">
        <v>11.85</v>
      </c>
      <c r="C615" s="47">
        <v>6.14</v>
      </c>
      <c r="D615" s="47">
        <v>9.5</v>
      </c>
    </row>
    <row r="616" spans="1:4">
      <c r="A616">
        <v>70.599999999999994</v>
      </c>
      <c r="B616" s="47">
        <v>12.01</v>
      </c>
      <c r="C616" s="47">
        <v>6.3</v>
      </c>
      <c r="D616" s="47">
        <v>9.66</v>
      </c>
    </row>
    <row r="617" spans="1:4">
      <c r="A617">
        <v>70.7</v>
      </c>
      <c r="B617" s="47">
        <v>12.07</v>
      </c>
      <c r="C617" s="47">
        <v>6.35</v>
      </c>
      <c r="D617" s="47">
        <v>9.7100000000000009</v>
      </c>
    </row>
    <row r="618" spans="1:4">
      <c r="A618">
        <v>70.8</v>
      </c>
      <c r="B618" s="47">
        <v>12.06</v>
      </c>
      <c r="C618" s="47">
        <v>6.33</v>
      </c>
      <c r="D618" s="47">
        <v>9.6999999999999993</v>
      </c>
    </row>
    <row r="619" spans="1:4">
      <c r="A619">
        <v>70.900000000000006</v>
      </c>
      <c r="B619" s="47">
        <v>12.05</v>
      </c>
      <c r="C619" s="47">
        <v>6.31</v>
      </c>
      <c r="D619" s="47">
        <v>9.69</v>
      </c>
    </row>
    <row r="620" spans="1:4">
      <c r="A620">
        <v>71</v>
      </c>
      <c r="B620" s="47">
        <v>12.14</v>
      </c>
      <c r="C620" s="47">
        <v>6.4</v>
      </c>
      <c r="D620" s="47">
        <v>9.7799999999999994</v>
      </c>
    </row>
    <row r="621" spans="1:4">
      <c r="A621">
        <v>71.099999999999994</v>
      </c>
      <c r="B621" s="47">
        <v>12.24</v>
      </c>
      <c r="C621" s="47">
        <v>6.49</v>
      </c>
      <c r="D621" s="47">
        <v>9.8699999999999992</v>
      </c>
    </row>
    <row r="622" spans="1:4">
      <c r="A622">
        <v>71.2</v>
      </c>
      <c r="B622" s="47">
        <v>12.37</v>
      </c>
      <c r="C622" s="47">
        <v>6.6</v>
      </c>
      <c r="D622" s="47">
        <v>9.99</v>
      </c>
    </row>
    <row r="623" spans="1:4">
      <c r="A623">
        <v>71.3</v>
      </c>
      <c r="B623" s="47">
        <v>12.49</v>
      </c>
      <c r="C623" s="47">
        <v>6.72</v>
      </c>
      <c r="D623" s="47">
        <v>10.119999999999999</v>
      </c>
    </row>
    <row r="624" spans="1:4">
      <c r="A624">
        <v>71.400000000000006</v>
      </c>
      <c r="B624" s="47">
        <v>12.61</v>
      </c>
      <c r="C624" s="47">
        <v>6.83</v>
      </c>
      <c r="D624" s="47">
        <v>10.23</v>
      </c>
    </row>
    <row r="625" spans="1:4">
      <c r="A625">
        <v>71.5</v>
      </c>
      <c r="B625" s="47">
        <v>12.69</v>
      </c>
      <c r="C625" s="47">
        <v>6.91</v>
      </c>
      <c r="D625" s="47">
        <v>10.31</v>
      </c>
    </row>
    <row r="626" spans="1:4">
      <c r="A626">
        <v>71.599999999999994</v>
      </c>
      <c r="B626" s="47">
        <v>12.75</v>
      </c>
      <c r="C626" s="47">
        <v>6.96</v>
      </c>
      <c r="D626" s="47">
        <v>10.37</v>
      </c>
    </row>
    <row r="627" spans="1:4">
      <c r="A627">
        <v>71.7</v>
      </c>
      <c r="B627" s="47">
        <v>12.76</v>
      </c>
      <c r="C627" s="47">
        <v>6.95</v>
      </c>
      <c r="D627" s="47">
        <v>10.37</v>
      </c>
    </row>
    <row r="628" spans="1:4">
      <c r="A628">
        <v>71.8</v>
      </c>
      <c r="B628" s="47">
        <v>12.73</v>
      </c>
      <c r="C628" s="47">
        <v>6.92</v>
      </c>
      <c r="D628" s="47">
        <v>10.34</v>
      </c>
    </row>
    <row r="629" spans="1:4">
      <c r="A629">
        <v>71.900000000000006</v>
      </c>
      <c r="B629" s="47">
        <v>12.7</v>
      </c>
      <c r="C629" s="47">
        <v>6.88</v>
      </c>
      <c r="D629" s="47">
        <v>10.31</v>
      </c>
    </row>
    <row r="630" spans="1:4">
      <c r="A630">
        <v>72</v>
      </c>
      <c r="B630" s="47">
        <v>12.7</v>
      </c>
      <c r="C630" s="47">
        <v>6.87</v>
      </c>
      <c r="D630" s="47">
        <v>10.3</v>
      </c>
    </row>
    <row r="631" spans="1:4">
      <c r="A631">
        <v>72.099999999999994</v>
      </c>
      <c r="B631" s="47">
        <v>12.72</v>
      </c>
      <c r="C631" s="47">
        <v>6.89</v>
      </c>
      <c r="D631" s="47">
        <v>10.32</v>
      </c>
    </row>
    <row r="632" spans="1:4">
      <c r="A632">
        <v>72.2</v>
      </c>
      <c r="B632" s="47">
        <v>12.8</v>
      </c>
      <c r="C632" s="47">
        <v>6.95</v>
      </c>
      <c r="D632" s="47">
        <v>10.39</v>
      </c>
    </row>
    <row r="633" spans="1:4">
      <c r="A633">
        <v>72.3</v>
      </c>
      <c r="B633" s="47">
        <v>12.9</v>
      </c>
      <c r="C633" s="47">
        <v>7.04</v>
      </c>
      <c r="D633" s="47">
        <v>10.49</v>
      </c>
    </row>
    <row r="634" spans="1:4">
      <c r="A634">
        <v>72.400000000000006</v>
      </c>
      <c r="B634" s="47">
        <v>12.98</v>
      </c>
      <c r="C634" s="47">
        <v>7.11</v>
      </c>
      <c r="D634" s="47">
        <v>10.56</v>
      </c>
    </row>
    <row r="635" spans="1:4">
      <c r="A635">
        <v>72.5</v>
      </c>
      <c r="B635" s="47">
        <v>13.03</v>
      </c>
      <c r="C635" s="47">
        <v>7.16</v>
      </c>
      <c r="D635" s="47">
        <v>10.61</v>
      </c>
    </row>
    <row r="636" spans="1:4">
      <c r="A636">
        <v>72.599999999999994</v>
      </c>
      <c r="B636" s="47">
        <v>13.07</v>
      </c>
      <c r="C636" s="47">
        <v>7.2</v>
      </c>
      <c r="D636" s="47">
        <v>10.65</v>
      </c>
    </row>
    <row r="637" spans="1:4">
      <c r="A637">
        <v>72.7</v>
      </c>
      <c r="B637" s="47">
        <v>13.07</v>
      </c>
      <c r="C637" s="47">
        <v>7.19</v>
      </c>
      <c r="D637" s="47">
        <v>10.65</v>
      </c>
    </row>
    <row r="638" spans="1:4">
      <c r="A638">
        <v>72.8</v>
      </c>
      <c r="B638" s="47">
        <v>13.03</v>
      </c>
      <c r="C638" s="47">
        <v>7.14</v>
      </c>
      <c r="D638" s="47">
        <v>10.61</v>
      </c>
    </row>
    <row r="639" spans="1:4">
      <c r="A639">
        <v>72.900000000000006</v>
      </c>
      <c r="B639" s="47">
        <v>13</v>
      </c>
      <c r="C639" s="47">
        <v>7.1</v>
      </c>
      <c r="D639" s="47">
        <v>10.57</v>
      </c>
    </row>
    <row r="640" spans="1:4">
      <c r="A640">
        <v>73</v>
      </c>
      <c r="B640" s="47">
        <v>12.97</v>
      </c>
      <c r="C640" s="47">
        <v>7.06</v>
      </c>
      <c r="D640" s="47">
        <v>10.54</v>
      </c>
    </row>
    <row r="641" spans="1:4">
      <c r="A641">
        <v>73.099999999999994</v>
      </c>
      <c r="B641" s="47">
        <v>12.95</v>
      </c>
      <c r="C641" s="47">
        <v>7.03</v>
      </c>
      <c r="D641" s="47">
        <v>10.52</v>
      </c>
    </row>
    <row r="642" spans="1:4">
      <c r="A642">
        <v>73.2</v>
      </c>
      <c r="B642" s="47">
        <v>12.95</v>
      </c>
      <c r="C642" s="47">
        <v>7.03</v>
      </c>
      <c r="D642" s="47">
        <v>10.51</v>
      </c>
    </row>
    <row r="643" spans="1:4">
      <c r="A643">
        <v>73.3</v>
      </c>
      <c r="B643" s="47">
        <v>12.99</v>
      </c>
      <c r="C643" s="47">
        <v>7.05</v>
      </c>
      <c r="D643" s="47">
        <v>10.54</v>
      </c>
    </row>
    <row r="644" spans="1:4">
      <c r="A644">
        <v>73.400000000000006</v>
      </c>
      <c r="B644" s="47">
        <v>13.03</v>
      </c>
      <c r="C644" s="47">
        <v>7.09</v>
      </c>
      <c r="D644" s="47">
        <v>10.58</v>
      </c>
    </row>
    <row r="645" spans="1:4">
      <c r="A645">
        <v>73.5</v>
      </c>
      <c r="B645" s="47">
        <v>13.08</v>
      </c>
      <c r="C645" s="47">
        <v>7.13</v>
      </c>
      <c r="D645" s="47">
        <v>10.63</v>
      </c>
    </row>
    <row r="646" spans="1:4">
      <c r="A646">
        <v>73.599999999999994</v>
      </c>
      <c r="B646" s="47">
        <v>13.14</v>
      </c>
      <c r="C646" s="47">
        <v>7.18</v>
      </c>
      <c r="D646" s="47">
        <v>10.69</v>
      </c>
    </row>
    <row r="647" spans="1:4">
      <c r="A647">
        <v>73.7</v>
      </c>
      <c r="B647" s="47">
        <v>13.2</v>
      </c>
      <c r="C647" s="47">
        <v>7.23</v>
      </c>
      <c r="D647" s="47">
        <v>10.74</v>
      </c>
    </row>
    <row r="648" spans="1:4">
      <c r="A648">
        <v>73.8</v>
      </c>
      <c r="B648" s="47">
        <v>13.24</v>
      </c>
      <c r="C648" s="47">
        <v>7.27</v>
      </c>
      <c r="D648" s="47">
        <v>10.78</v>
      </c>
    </row>
    <row r="649" spans="1:4">
      <c r="A649">
        <v>73.900000000000006</v>
      </c>
      <c r="B649" s="47">
        <v>13.29</v>
      </c>
      <c r="C649" s="47">
        <v>7.31</v>
      </c>
      <c r="D649" s="47">
        <v>10.83</v>
      </c>
    </row>
    <row r="650" spans="1:4">
      <c r="A650">
        <v>74</v>
      </c>
      <c r="B650" s="47">
        <v>13.38</v>
      </c>
      <c r="C650" s="47">
        <v>7.39</v>
      </c>
      <c r="D650" s="47">
        <v>10.91</v>
      </c>
    </row>
    <row r="651" spans="1:4">
      <c r="A651">
        <v>74.099999999999994</v>
      </c>
      <c r="B651" s="47">
        <v>13.43</v>
      </c>
      <c r="C651" s="47">
        <v>7.44</v>
      </c>
      <c r="D651" s="47">
        <v>10.96</v>
      </c>
    </row>
    <row r="652" spans="1:4">
      <c r="A652">
        <v>74.2</v>
      </c>
      <c r="B652" s="47">
        <v>13.45</v>
      </c>
      <c r="C652" s="47">
        <v>7.45</v>
      </c>
      <c r="D652" s="47">
        <v>10.98</v>
      </c>
    </row>
    <row r="653" spans="1:4">
      <c r="A653">
        <v>74.3</v>
      </c>
      <c r="B653" s="47">
        <v>13.45</v>
      </c>
      <c r="C653" s="47">
        <v>7.44</v>
      </c>
      <c r="D653" s="47">
        <v>10.97</v>
      </c>
    </row>
    <row r="654" spans="1:4">
      <c r="A654">
        <v>74.400000000000006</v>
      </c>
      <c r="B654" s="47">
        <v>13.42</v>
      </c>
      <c r="C654" s="47">
        <v>7.4</v>
      </c>
      <c r="D654" s="47">
        <v>10.94</v>
      </c>
    </row>
    <row r="655" spans="1:4">
      <c r="A655">
        <v>74.5</v>
      </c>
      <c r="B655" s="47">
        <v>13.37</v>
      </c>
      <c r="C655" s="47">
        <v>7.34</v>
      </c>
      <c r="D655" s="47">
        <v>10.89</v>
      </c>
    </row>
    <row r="656" spans="1:4">
      <c r="A656">
        <v>74.599999999999994</v>
      </c>
      <c r="B656" s="47">
        <v>13.32</v>
      </c>
      <c r="C656" s="47">
        <v>7.29</v>
      </c>
      <c r="D656" s="47">
        <v>10.84</v>
      </c>
    </row>
    <row r="657" spans="1:4">
      <c r="A657">
        <v>74.7</v>
      </c>
      <c r="B657" s="47">
        <v>13.29</v>
      </c>
      <c r="C657" s="47">
        <v>7.24</v>
      </c>
      <c r="D657" s="47">
        <v>10.8</v>
      </c>
    </row>
    <row r="658" spans="1:4">
      <c r="A658">
        <v>74.8</v>
      </c>
      <c r="B658" s="47">
        <v>13.25</v>
      </c>
      <c r="C658" s="47">
        <v>7.2</v>
      </c>
      <c r="D658" s="47">
        <v>10.76</v>
      </c>
    </row>
    <row r="659" spans="1:4">
      <c r="A659">
        <v>74.900000000000006</v>
      </c>
      <c r="B659" s="47">
        <v>13.19</v>
      </c>
      <c r="C659" s="47">
        <v>7.13</v>
      </c>
      <c r="D659" s="47">
        <v>10.69</v>
      </c>
    </row>
    <row r="660" spans="1:4">
      <c r="A660">
        <v>75</v>
      </c>
      <c r="B660" s="47">
        <v>13.08</v>
      </c>
      <c r="C660" s="47">
        <v>7.01</v>
      </c>
      <c r="D660" s="47">
        <v>10.58</v>
      </c>
    </row>
    <row r="661" spans="1:4">
      <c r="A661">
        <v>75.099999999999994</v>
      </c>
      <c r="B661" s="47">
        <v>12.94</v>
      </c>
      <c r="C661" s="47">
        <v>6.86</v>
      </c>
      <c r="D661" s="47">
        <v>10.43</v>
      </c>
    </row>
    <row r="662" spans="1:4">
      <c r="A662">
        <v>75.2</v>
      </c>
      <c r="B662" s="47">
        <v>12.84</v>
      </c>
      <c r="C662" s="47">
        <v>6.75</v>
      </c>
      <c r="D662" s="47">
        <v>10.33</v>
      </c>
    </row>
    <row r="663" spans="1:4">
      <c r="A663">
        <v>75.3</v>
      </c>
      <c r="B663" s="47">
        <v>12.77</v>
      </c>
      <c r="C663" s="47">
        <v>6.67</v>
      </c>
      <c r="D663" s="47">
        <v>10.26</v>
      </c>
    </row>
    <row r="664" spans="1:4">
      <c r="A664">
        <v>75.400000000000006</v>
      </c>
      <c r="B664" s="47">
        <v>12.77</v>
      </c>
      <c r="C664" s="47">
        <v>6.67</v>
      </c>
      <c r="D664" s="47">
        <v>10.26</v>
      </c>
    </row>
    <row r="665" spans="1:4">
      <c r="A665">
        <v>75.5</v>
      </c>
      <c r="B665" s="47">
        <v>12.86</v>
      </c>
      <c r="C665" s="47">
        <v>6.74</v>
      </c>
      <c r="D665" s="47">
        <v>10.34</v>
      </c>
    </row>
    <row r="666" spans="1:4">
      <c r="A666">
        <v>75.599999999999994</v>
      </c>
      <c r="B666" s="47">
        <v>13.03</v>
      </c>
      <c r="C666" s="47">
        <v>6.91</v>
      </c>
      <c r="D666" s="47">
        <v>10.51</v>
      </c>
    </row>
    <row r="667" spans="1:4">
      <c r="A667">
        <v>75.7</v>
      </c>
      <c r="B667" s="47">
        <v>13.31</v>
      </c>
      <c r="C667" s="47">
        <v>7.19</v>
      </c>
      <c r="D667" s="47">
        <v>10.79</v>
      </c>
    </row>
    <row r="668" spans="1:4">
      <c r="A668">
        <v>75.8</v>
      </c>
      <c r="B668" s="47">
        <v>13.68</v>
      </c>
      <c r="C668" s="47">
        <v>7.54</v>
      </c>
      <c r="D668" s="47">
        <v>11.15</v>
      </c>
    </row>
    <row r="669" spans="1:4">
      <c r="A669">
        <v>75.900000000000006</v>
      </c>
      <c r="B669" s="47">
        <v>14.08</v>
      </c>
      <c r="C669" s="47">
        <v>7.94</v>
      </c>
      <c r="D669" s="47">
        <v>11.55</v>
      </c>
    </row>
    <row r="670" spans="1:4">
      <c r="A670">
        <v>76</v>
      </c>
      <c r="B670" s="47">
        <v>14.45</v>
      </c>
      <c r="C670" s="47">
        <v>8.3000000000000007</v>
      </c>
      <c r="D670" s="47">
        <v>11.92</v>
      </c>
    </row>
    <row r="671" spans="1:4">
      <c r="A671">
        <v>76.099999999999994</v>
      </c>
      <c r="B671" s="47">
        <v>14.73</v>
      </c>
      <c r="C671" s="47">
        <v>8.57</v>
      </c>
      <c r="D671" s="47">
        <v>12.19</v>
      </c>
    </row>
    <row r="672" spans="1:4">
      <c r="A672">
        <v>76.2</v>
      </c>
      <c r="B672" s="47">
        <v>14.89</v>
      </c>
      <c r="C672" s="47">
        <v>8.7200000000000006</v>
      </c>
      <c r="D672" s="47">
        <v>12.35</v>
      </c>
    </row>
    <row r="673" spans="1:4">
      <c r="A673">
        <v>76.3</v>
      </c>
      <c r="B673" s="47">
        <v>14.95</v>
      </c>
      <c r="C673" s="47">
        <v>8.77</v>
      </c>
      <c r="D673" s="47">
        <v>12.41</v>
      </c>
    </row>
    <row r="674" spans="1:4">
      <c r="A674">
        <v>76.400000000000006</v>
      </c>
      <c r="B674" s="47">
        <v>14.94</v>
      </c>
      <c r="C674" s="47">
        <v>8.76</v>
      </c>
      <c r="D674" s="47">
        <v>12.4</v>
      </c>
    </row>
    <row r="675" spans="1:4">
      <c r="A675">
        <v>76.5</v>
      </c>
      <c r="B675" s="47">
        <v>14.9</v>
      </c>
      <c r="C675" s="47">
        <v>8.6999999999999993</v>
      </c>
      <c r="D675" s="47">
        <v>12.35</v>
      </c>
    </row>
    <row r="676" spans="1:4">
      <c r="A676">
        <v>76.599999999999994</v>
      </c>
      <c r="B676" s="47">
        <v>14.83</v>
      </c>
      <c r="C676" s="47">
        <v>8.6199999999999992</v>
      </c>
      <c r="D676" s="47">
        <v>12.27</v>
      </c>
    </row>
    <row r="677" spans="1:4">
      <c r="A677">
        <v>76.7</v>
      </c>
      <c r="B677" s="47">
        <v>14.73</v>
      </c>
      <c r="C677" s="47">
        <v>8.52</v>
      </c>
      <c r="D677" s="47">
        <v>12.18</v>
      </c>
    </row>
    <row r="678" spans="1:4">
      <c r="A678">
        <v>76.8</v>
      </c>
      <c r="B678" s="47">
        <v>14.61</v>
      </c>
      <c r="C678" s="47">
        <v>8.4</v>
      </c>
      <c r="D678" s="47">
        <v>12.05</v>
      </c>
    </row>
    <row r="679" spans="1:4">
      <c r="A679">
        <v>76.900000000000006</v>
      </c>
      <c r="B679" s="47">
        <v>14.48</v>
      </c>
      <c r="C679" s="47">
        <v>8.26</v>
      </c>
      <c r="D679" s="47">
        <v>11.92</v>
      </c>
    </row>
    <row r="680" spans="1:4">
      <c r="A680">
        <v>77</v>
      </c>
      <c r="B680" s="47">
        <v>14.32</v>
      </c>
      <c r="C680" s="47">
        <v>8.09</v>
      </c>
      <c r="D680" s="47">
        <v>11.76</v>
      </c>
    </row>
    <row r="681" spans="1:4">
      <c r="A681">
        <v>77.099999999999994</v>
      </c>
      <c r="B681" s="47">
        <v>14.13</v>
      </c>
      <c r="C681" s="47">
        <v>7.89</v>
      </c>
      <c r="D681" s="47">
        <v>11.56</v>
      </c>
    </row>
    <row r="682" spans="1:4">
      <c r="A682">
        <v>77.2</v>
      </c>
      <c r="B682" s="47">
        <v>13.93</v>
      </c>
      <c r="C682" s="47">
        <v>7.68</v>
      </c>
      <c r="D682" s="47">
        <v>11.36</v>
      </c>
    </row>
    <row r="683" spans="1:4">
      <c r="A683">
        <v>77.3</v>
      </c>
    </row>
    <row r="684" spans="1:4">
      <c r="A684">
        <v>77.400000000000006</v>
      </c>
    </row>
    <row r="685" spans="1:4">
      <c r="A685">
        <v>77.5</v>
      </c>
    </row>
    <row r="686" spans="1:4">
      <c r="A686">
        <v>77.599999999999994</v>
      </c>
    </row>
    <row r="687" spans="1:4">
      <c r="A687">
        <v>77.7</v>
      </c>
    </row>
    <row r="688" spans="1:4">
      <c r="A688">
        <v>77.8</v>
      </c>
    </row>
    <row r="689" spans="1:1">
      <c r="A689">
        <v>77.900000000000006</v>
      </c>
    </row>
    <row r="690" spans="1:1">
      <c r="A690">
        <v>78</v>
      </c>
    </row>
    <row r="691" spans="1:1">
      <c r="A691">
        <v>78.099999999999994</v>
      </c>
    </row>
    <row r="692" spans="1:1">
      <c r="A692">
        <v>78.2</v>
      </c>
    </row>
    <row r="693" spans="1:1">
      <c r="A693">
        <v>78.3</v>
      </c>
    </row>
    <row r="694" spans="1:1">
      <c r="A694">
        <v>78.400000000000006</v>
      </c>
    </row>
    <row r="695" spans="1:1">
      <c r="A695">
        <v>78.5</v>
      </c>
    </row>
    <row r="696" spans="1:1">
      <c r="A696">
        <v>78.599999999999994</v>
      </c>
    </row>
    <row r="697" spans="1:1">
      <c r="A697">
        <v>78.7</v>
      </c>
    </row>
    <row r="698" spans="1:1">
      <c r="A698">
        <v>78.8</v>
      </c>
    </row>
    <row r="699" spans="1:1">
      <c r="A699">
        <v>78.900000000000006</v>
      </c>
    </row>
    <row r="700" spans="1:1">
      <c r="A700">
        <v>79</v>
      </c>
    </row>
    <row r="701" spans="1:1">
      <c r="A701">
        <v>79.099999999999994</v>
      </c>
    </row>
    <row r="702" spans="1:1">
      <c r="A702">
        <v>79.2</v>
      </c>
    </row>
    <row r="703" spans="1:1">
      <c r="A703">
        <v>79.3</v>
      </c>
    </row>
    <row r="704" spans="1:1">
      <c r="A704">
        <v>79.400000000000006</v>
      </c>
    </row>
    <row r="705" spans="1:1">
      <c r="A705">
        <v>79.5</v>
      </c>
    </row>
    <row r="706" spans="1:1">
      <c r="A706">
        <v>79.599999999999994</v>
      </c>
    </row>
    <row r="707" spans="1:1">
      <c r="A707">
        <v>79.7</v>
      </c>
    </row>
    <row r="708" spans="1:1">
      <c r="A708">
        <v>79.8</v>
      </c>
    </row>
    <row r="709" spans="1:1">
      <c r="A709">
        <v>79.900000000000006</v>
      </c>
    </row>
    <row r="710" spans="1:1">
      <c r="A710">
        <v>80</v>
      </c>
    </row>
    <row r="711" spans="1:1">
      <c r="A711">
        <v>80.099999999999994</v>
      </c>
    </row>
    <row r="712" spans="1:1">
      <c r="A712">
        <v>80.2</v>
      </c>
    </row>
    <row r="713" spans="1:1">
      <c r="A713">
        <v>80.3</v>
      </c>
    </row>
    <row r="714" spans="1:1">
      <c r="A714">
        <v>80.400000000000006</v>
      </c>
    </row>
    <row r="715" spans="1:1">
      <c r="A715">
        <v>80.5</v>
      </c>
    </row>
    <row r="716" spans="1:1">
      <c r="A716">
        <v>80.599999999999994</v>
      </c>
    </row>
    <row r="717" spans="1:1">
      <c r="A717">
        <v>80.7</v>
      </c>
    </row>
    <row r="718" spans="1:1">
      <c r="A718">
        <v>80.8</v>
      </c>
    </row>
    <row r="719" spans="1:1">
      <c r="A719">
        <v>80.900000000000006</v>
      </c>
    </row>
    <row r="720" spans="1:1">
      <c r="A720">
        <v>81</v>
      </c>
    </row>
    <row r="721" spans="1:1">
      <c r="A721">
        <v>81.099999999999994</v>
      </c>
    </row>
    <row r="722" spans="1:1">
      <c r="A722">
        <v>81.2</v>
      </c>
    </row>
    <row r="723" spans="1:1">
      <c r="A723">
        <v>81.3</v>
      </c>
    </row>
    <row r="724" spans="1:1">
      <c r="A724">
        <v>81.400000000000006</v>
      </c>
    </row>
    <row r="725" spans="1:1">
      <c r="A725">
        <v>81.5</v>
      </c>
    </row>
    <row r="726" spans="1:1">
      <c r="A726">
        <v>81.599999999999994</v>
      </c>
    </row>
    <row r="727" spans="1:1">
      <c r="A727">
        <v>81.7</v>
      </c>
    </row>
    <row r="728" spans="1:1">
      <c r="A728">
        <v>81.8</v>
      </c>
    </row>
    <row r="729" spans="1:1">
      <c r="A729">
        <v>81.900000000000006</v>
      </c>
    </row>
    <row r="730" spans="1:1">
      <c r="A730">
        <v>82</v>
      </c>
    </row>
    <row r="731" spans="1:1">
      <c r="A731">
        <v>82.1</v>
      </c>
    </row>
    <row r="732" spans="1:1">
      <c r="A732">
        <v>82.2</v>
      </c>
    </row>
    <row r="733" spans="1:1">
      <c r="A733">
        <v>82.3</v>
      </c>
    </row>
    <row r="734" spans="1:1">
      <c r="A734">
        <v>82.4</v>
      </c>
    </row>
    <row r="735" spans="1:1">
      <c r="A735">
        <v>82.5</v>
      </c>
    </row>
    <row r="736" spans="1:1">
      <c r="A736">
        <v>82.6</v>
      </c>
    </row>
    <row r="737" spans="1:4">
      <c r="A737">
        <v>82.7</v>
      </c>
    </row>
    <row r="738" spans="1:4">
      <c r="A738">
        <v>82.8</v>
      </c>
    </row>
    <row r="739" spans="1:4">
      <c r="A739">
        <v>82.9</v>
      </c>
    </row>
    <row r="740" spans="1:4">
      <c r="A740">
        <v>83</v>
      </c>
    </row>
    <row r="741" spans="1:4">
      <c r="A741">
        <v>83.1</v>
      </c>
    </row>
    <row r="742" spans="1:4">
      <c r="A742">
        <v>83.2</v>
      </c>
    </row>
    <row r="743" spans="1:4">
      <c r="A743">
        <v>83.3</v>
      </c>
    </row>
    <row r="744" spans="1:4">
      <c r="A744">
        <v>83.4</v>
      </c>
    </row>
    <row r="745" spans="1:4">
      <c r="A745">
        <v>83.5</v>
      </c>
    </row>
    <row r="746" spans="1:4">
      <c r="A746">
        <v>83.6</v>
      </c>
    </row>
    <row r="747" spans="1:4">
      <c r="A747">
        <v>83.7</v>
      </c>
    </row>
    <row r="748" spans="1:4">
      <c r="A748">
        <v>83.8</v>
      </c>
    </row>
    <row r="749" spans="1:4">
      <c r="A749">
        <v>83.9</v>
      </c>
    </row>
    <row r="750" spans="1:4">
      <c r="A750">
        <v>84</v>
      </c>
    </row>
    <row r="751" spans="1:4">
      <c r="A751">
        <v>84.1</v>
      </c>
      <c r="B751" s="47">
        <v>20.48</v>
      </c>
      <c r="C751" s="47">
        <v>13.67</v>
      </c>
      <c r="D751" s="47">
        <v>17.68</v>
      </c>
    </row>
    <row r="752" spans="1:4">
      <c r="A752">
        <v>84.2</v>
      </c>
      <c r="B752" s="47">
        <v>20.43</v>
      </c>
      <c r="C752" s="47">
        <v>13.61</v>
      </c>
      <c r="D752" s="47">
        <v>17.62</v>
      </c>
    </row>
    <row r="753" spans="1:4">
      <c r="A753">
        <v>84.3</v>
      </c>
      <c r="B753" s="47">
        <v>20.36</v>
      </c>
      <c r="C753" s="47">
        <v>13.53</v>
      </c>
      <c r="D753" s="47">
        <v>17.55</v>
      </c>
    </row>
    <row r="754" spans="1:4">
      <c r="A754">
        <v>84.4</v>
      </c>
      <c r="B754" s="47">
        <v>20.27</v>
      </c>
      <c r="C754" s="47">
        <v>13.44</v>
      </c>
      <c r="D754" s="47">
        <v>17.46</v>
      </c>
    </row>
    <row r="755" spans="1:4">
      <c r="A755">
        <v>84.5</v>
      </c>
      <c r="B755" s="47">
        <v>20.190000000000001</v>
      </c>
      <c r="C755" s="47">
        <v>13.35</v>
      </c>
      <c r="D755" s="47">
        <v>17.37</v>
      </c>
    </row>
    <row r="756" spans="1:4">
      <c r="A756">
        <v>84.6</v>
      </c>
      <c r="B756" s="47">
        <v>20.09</v>
      </c>
      <c r="C756" s="47">
        <v>13.24</v>
      </c>
      <c r="D756" s="47">
        <v>17.27</v>
      </c>
    </row>
    <row r="757" spans="1:4">
      <c r="A757">
        <v>84.7</v>
      </c>
      <c r="B757" s="47">
        <v>19.940000000000001</v>
      </c>
      <c r="C757" s="47">
        <v>13.08</v>
      </c>
      <c r="D757" s="47">
        <v>17.11</v>
      </c>
    </row>
    <row r="758" spans="1:4">
      <c r="A758">
        <v>84.8</v>
      </c>
      <c r="B758" s="47">
        <v>19.66</v>
      </c>
      <c r="C758" s="47">
        <v>12.8</v>
      </c>
      <c r="D758" s="47">
        <v>16.829999999999998</v>
      </c>
    </row>
    <row r="759" spans="1:4">
      <c r="A759">
        <v>84.9</v>
      </c>
      <c r="B759" s="47">
        <v>19.27</v>
      </c>
      <c r="C759" s="47">
        <v>12.4</v>
      </c>
      <c r="D759" s="47">
        <v>16.440000000000001</v>
      </c>
    </row>
    <row r="760" spans="1:4">
      <c r="A760">
        <v>85</v>
      </c>
      <c r="B760" s="47">
        <v>18.809999999999999</v>
      </c>
      <c r="C760" s="47">
        <v>11.93</v>
      </c>
      <c r="D760" s="47">
        <v>15.98</v>
      </c>
    </row>
    <row r="761" spans="1:4">
      <c r="A761">
        <v>85.1</v>
      </c>
      <c r="B761" s="47">
        <v>18.37</v>
      </c>
      <c r="C761" s="47">
        <v>11.48</v>
      </c>
      <c r="D761" s="47">
        <v>15.54</v>
      </c>
    </row>
    <row r="762" spans="1:4">
      <c r="A762">
        <v>85.2</v>
      </c>
      <c r="B762" s="47">
        <v>18.100000000000001</v>
      </c>
      <c r="C762" s="47">
        <v>11.21</v>
      </c>
      <c r="D762" s="47">
        <v>15.26</v>
      </c>
    </row>
    <row r="763" spans="1:4">
      <c r="A763">
        <v>85.3</v>
      </c>
      <c r="B763" s="47">
        <v>18.079999999999998</v>
      </c>
      <c r="C763" s="47">
        <v>11.18</v>
      </c>
      <c r="D763" s="47">
        <v>15.24</v>
      </c>
    </row>
    <row r="764" spans="1:4">
      <c r="A764">
        <v>85.4</v>
      </c>
      <c r="B764" s="47">
        <v>18.329999999999998</v>
      </c>
      <c r="C764" s="47">
        <v>11.42</v>
      </c>
      <c r="D764" s="47">
        <v>15.49</v>
      </c>
    </row>
    <row r="765" spans="1:4">
      <c r="A765">
        <v>85.5</v>
      </c>
      <c r="B765" s="47">
        <v>18.78</v>
      </c>
      <c r="C765" s="47">
        <v>11.86</v>
      </c>
      <c r="D765" s="47">
        <v>15.93</v>
      </c>
    </row>
    <row r="766" spans="1:4">
      <c r="A766">
        <v>85.6</v>
      </c>
      <c r="B766" s="47">
        <v>19.27</v>
      </c>
      <c r="C766" s="47">
        <v>12.34</v>
      </c>
      <c r="D766" s="47">
        <v>16.41</v>
      </c>
    </row>
    <row r="767" spans="1:4">
      <c r="A767">
        <v>85.7</v>
      </c>
      <c r="B767" s="47">
        <v>19.66</v>
      </c>
      <c r="C767" s="47">
        <v>12.72</v>
      </c>
      <c r="D767" s="47">
        <v>16.8</v>
      </c>
    </row>
    <row r="768" spans="1:4">
      <c r="A768">
        <v>85.8</v>
      </c>
      <c r="B768" s="47">
        <v>19.88</v>
      </c>
      <c r="C768" s="47">
        <v>12.94</v>
      </c>
      <c r="D768" s="47">
        <v>17.02</v>
      </c>
    </row>
    <row r="769" spans="1:4">
      <c r="A769">
        <v>85.9</v>
      </c>
      <c r="B769" s="47">
        <v>19.95</v>
      </c>
      <c r="C769" s="47">
        <v>13</v>
      </c>
      <c r="D769" s="47">
        <v>17.09</v>
      </c>
    </row>
    <row r="770" spans="1:4">
      <c r="A770">
        <v>86</v>
      </c>
      <c r="B770" s="47">
        <v>20</v>
      </c>
      <c r="C770" s="47">
        <v>13.04</v>
      </c>
      <c r="D770" s="47">
        <v>17.14</v>
      </c>
    </row>
    <row r="771" spans="1:4">
      <c r="A771">
        <v>86.1</v>
      </c>
      <c r="B771" s="47">
        <v>20.04</v>
      </c>
      <c r="C771" s="47">
        <v>13.07</v>
      </c>
      <c r="D771" s="47">
        <v>17.170000000000002</v>
      </c>
    </row>
    <row r="772" spans="1:4">
      <c r="A772">
        <v>86.2</v>
      </c>
      <c r="B772" s="47">
        <v>20.079999999999998</v>
      </c>
      <c r="C772" s="47">
        <v>13.1</v>
      </c>
      <c r="D772" s="47">
        <v>17.2</v>
      </c>
    </row>
    <row r="773" spans="1:4">
      <c r="A773">
        <v>86.3</v>
      </c>
      <c r="B773" s="47">
        <v>20.100000000000001</v>
      </c>
      <c r="C773" s="47">
        <v>13.11</v>
      </c>
      <c r="D773" s="47">
        <v>17.22</v>
      </c>
    </row>
    <row r="774" spans="1:4">
      <c r="A774">
        <v>86.4</v>
      </c>
    </row>
    <row r="775" spans="1:4">
      <c r="A775">
        <v>86.5</v>
      </c>
    </row>
    <row r="776" spans="1:4">
      <c r="A776">
        <v>86.6</v>
      </c>
    </row>
    <row r="777" spans="1:4">
      <c r="A777">
        <v>86.7</v>
      </c>
    </row>
    <row r="778" spans="1:4">
      <c r="A778">
        <v>86.8</v>
      </c>
    </row>
    <row r="779" spans="1:4">
      <c r="A779">
        <v>86.9</v>
      </c>
    </row>
    <row r="780" spans="1:4">
      <c r="A780">
        <v>87</v>
      </c>
    </row>
    <row r="781" spans="1:4">
      <c r="A781">
        <v>87.1</v>
      </c>
    </row>
    <row r="782" spans="1:4">
      <c r="A782">
        <v>87.2</v>
      </c>
    </row>
    <row r="783" spans="1:4">
      <c r="A783">
        <v>87.3</v>
      </c>
    </row>
    <row r="784" spans="1:4">
      <c r="A784">
        <v>87.4</v>
      </c>
      <c r="B784" s="47">
        <v>18.77</v>
      </c>
      <c r="C784" s="47">
        <v>11.69</v>
      </c>
      <c r="D784" s="47">
        <v>15.86</v>
      </c>
    </row>
    <row r="785" spans="1:4">
      <c r="A785">
        <v>87.5</v>
      </c>
      <c r="B785" s="47">
        <v>18.760000000000002</v>
      </c>
      <c r="C785" s="47">
        <v>11.68</v>
      </c>
      <c r="D785" s="47">
        <v>15.85</v>
      </c>
    </row>
    <row r="786" spans="1:4">
      <c r="A786">
        <v>87.6</v>
      </c>
      <c r="B786" s="47">
        <v>18.71</v>
      </c>
      <c r="C786" s="47">
        <v>11.62</v>
      </c>
      <c r="D786" s="47">
        <v>15.79</v>
      </c>
    </row>
    <row r="787" spans="1:4">
      <c r="A787">
        <v>87.7</v>
      </c>
      <c r="B787" s="47">
        <v>18.62</v>
      </c>
      <c r="C787" s="47">
        <v>11.52</v>
      </c>
      <c r="D787" s="47">
        <v>15.69</v>
      </c>
    </row>
    <row r="788" spans="1:4">
      <c r="A788">
        <v>87.8</v>
      </c>
      <c r="B788" s="47">
        <v>18.489999999999998</v>
      </c>
      <c r="C788" s="47">
        <v>11.38</v>
      </c>
      <c r="D788" s="47">
        <v>15.56</v>
      </c>
    </row>
    <row r="789" spans="1:4">
      <c r="A789">
        <v>87.9</v>
      </c>
      <c r="B789" s="47">
        <v>18.34</v>
      </c>
      <c r="C789" s="47">
        <v>11.23</v>
      </c>
      <c r="D789" s="47">
        <v>15.41</v>
      </c>
    </row>
    <row r="790" spans="1:4">
      <c r="A790">
        <v>88</v>
      </c>
      <c r="B790" s="47">
        <v>18.149999999999999</v>
      </c>
      <c r="C790" s="47">
        <v>11.03</v>
      </c>
      <c r="D790" s="47">
        <v>15.22</v>
      </c>
    </row>
    <row r="791" spans="1:4">
      <c r="A791">
        <v>88.1</v>
      </c>
      <c r="B791" s="47">
        <v>17.91</v>
      </c>
      <c r="C791" s="47">
        <v>10.78</v>
      </c>
      <c r="D791" s="47">
        <v>14.97</v>
      </c>
    </row>
    <row r="792" spans="1:4">
      <c r="A792">
        <v>88.2</v>
      </c>
      <c r="B792" s="47">
        <v>17.690000000000001</v>
      </c>
      <c r="C792" s="47">
        <v>10.55</v>
      </c>
      <c r="D792" s="47">
        <v>14.75</v>
      </c>
    </row>
    <row r="793" spans="1:4">
      <c r="A793">
        <v>88.3</v>
      </c>
      <c r="B793" s="47">
        <v>17.53</v>
      </c>
      <c r="C793" s="47">
        <v>10.38</v>
      </c>
      <c r="D793" s="47">
        <v>14.59</v>
      </c>
    </row>
    <row r="794" spans="1:4">
      <c r="A794">
        <v>88.4</v>
      </c>
      <c r="B794" s="47">
        <v>17.420000000000002</v>
      </c>
      <c r="C794" s="47">
        <v>10.26</v>
      </c>
      <c r="D794" s="47">
        <v>14.47</v>
      </c>
    </row>
    <row r="795" spans="1:4">
      <c r="A795">
        <v>88.5</v>
      </c>
      <c r="B795" s="47">
        <v>17.34</v>
      </c>
      <c r="C795" s="47">
        <v>10.18</v>
      </c>
      <c r="D795" s="47">
        <v>14.39</v>
      </c>
    </row>
    <row r="796" spans="1:4">
      <c r="A796">
        <v>88.6</v>
      </c>
      <c r="B796" s="47">
        <v>17.29</v>
      </c>
      <c r="C796" s="47">
        <v>10.119999999999999</v>
      </c>
      <c r="D796" s="47">
        <v>14.34</v>
      </c>
    </row>
    <row r="797" spans="1:4">
      <c r="A797">
        <v>88.7</v>
      </c>
      <c r="B797" s="47">
        <v>17.27</v>
      </c>
      <c r="C797" s="47">
        <v>10.09</v>
      </c>
      <c r="D797" s="47">
        <v>14.31</v>
      </c>
    </row>
    <row r="798" spans="1:4">
      <c r="A798">
        <v>88.8</v>
      </c>
    </row>
    <row r="799" spans="1:4">
      <c r="A799">
        <v>88.9</v>
      </c>
    </row>
    <row r="800" spans="1:4">
      <c r="A800">
        <v>89</v>
      </c>
    </row>
    <row r="801" spans="1:1">
      <c r="A801">
        <v>89.1</v>
      </c>
    </row>
    <row r="802" spans="1:1">
      <c r="A802">
        <v>89.2</v>
      </c>
    </row>
    <row r="803" spans="1:1">
      <c r="A803">
        <v>89.3</v>
      </c>
    </row>
    <row r="804" spans="1:1">
      <c r="A804">
        <v>89.4</v>
      </c>
    </row>
    <row r="805" spans="1:1">
      <c r="A805">
        <v>89.5</v>
      </c>
    </row>
    <row r="806" spans="1:1">
      <c r="A806">
        <v>89.6</v>
      </c>
    </row>
    <row r="807" spans="1:1">
      <c r="A807">
        <v>89.7</v>
      </c>
    </row>
    <row r="808" spans="1:1">
      <c r="A808">
        <v>89.8</v>
      </c>
    </row>
    <row r="809" spans="1:1">
      <c r="A809">
        <v>89.9</v>
      </c>
    </row>
    <row r="810" spans="1:1">
      <c r="A810">
        <v>90</v>
      </c>
    </row>
    <row r="811" spans="1:1">
      <c r="A811">
        <v>90.1</v>
      </c>
    </row>
    <row r="812" spans="1:1">
      <c r="A812">
        <v>90.2</v>
      </c>
    </row>
    <row r="813" spans="1:1">
      <c r="A813">
        <v>90.3</v>
      </c>
    </row>
    <row r="814" spans="1:1">
      <c r="A814">
        <v>90.4</v>
      </c>
    </row>
    <row r="815" spans="1:1">
      <c r="A815">
        <v>90.5</v>
      </c>
    </row>
    <row r="816" spans="1:1">
      <c r="A816">
        <v>90.6</v>
      </c>
    </row>
    <row r="817" spans="1:4">
      <c r="A817">
        <v>90.7</v>
      </c>
    </row>
    <row r="818" spans="1:4">
      <c r="A818">
        <v>90.8</v>
      </c>
    </row>
    <row r="819" spans="1:4">
      <c r="A819">
        <v>90.9</v>
      </c>
      <c r="B819" s="47">
        <v>18.62</v>
      </c>
      <c r="C819" s="47">
        <v>11.26</v>
      </c>
      <c r="D819" s="47">
        <v>15.59</v>
      </c>
    </row>
    <row r="820" spans="1:4">
      <c r="A820">
        <v>91</v>
      </c>
      <c r="B820" s="47">
        <v>18.670000000000002</v>
      </c>
      <c r="C820" s="47">
        <v>11.3</v>
      </c>
      <c r="D820" s="47">
        <v>15.63</v>
      </c>
    </row>
    <row r="821" spans="1:4">
      <c r="A821">
        <v>91.1</v>
      </c>
      <c r="B821" s="47">
        <v>18.670000000000002</v>
      </c>
      <c r="C821" s="47">
        <v>11.29</v>
      </c>
      <c r="D821" s="47">
        <v>15.63</v>
      </c>
    </row>
    <row r="822" spans="1:4">
      <c r="A822">
        <v>91.2</v>
      </c>
      <c r="B822" s="47">
        <v>18.62</v>
      </c>
      <c r="C822" s="47">
        <v>11.24</v>
      </c>
      <c r="D822" s="47">
        <v>15.58</v>
      </c>
    </row>
    <row r="823" spans="1:4">
      <c r="A823">
        <v>91.3</v>
      </c>
      <c r="B823" s="47">
        <v>18.559999999999999</v>
      </c>
      <c r="C823" s="47">
        <v>11.17</v>
      </c>
      <c r="D823" s="47">
        <v>15.52</v>
      </c>
    </row>
    <row r="824" spans="1:4">
      <c r="A824">
        <v>91.4</v>
      </c>
      <c r="B824" s="47">
        <v>18.510000000000002</v>
      </c>
      <c r="C824" s="47">
        <v>11.11</v>
      </c>
      <c r="D824" s="47">
        <v>15.46</v>
      </c>
    </row>
    <row r="825" spans="1:4">
      <c r="A825">
        <v>91.5</v>
      </c>
      <c r="B825" s="47">
        <v>18.41</v>
      </c>
      <c r="C825" s="47">
        <v>11.01</v>
      </c>
      <c r="D825" s="47">
        <v>15.36</v>
      </c>
    </row>
    <row r="826" spans="1:4">
      <c r="A826">
        <v>91.6</v>
      </c>
      <c r="B826" s="47">
        <v>18.38</v>
      </c>
      <c r="C826" s="47">
        <v>10.96</v>
      </c>
      <c r="D826" s="47">
        <v>15.32</v>
      </c>
    </row>
    <row r="827" spans="1:4">
      <c r="A827">
        <v>91.7</v>
      </c>
      <c r="B827" s="47">
        <v>18.53</v>
      </c>
      <c r="C827" s="47">
        <v>11.11</v>
      </c>
      <c r="D827" s="47">
        <v>15.47</v>
      </c>
    </row>
    <row r="828" spans="1:4">
      <c r="A828">
        <v>91.8</v>
      </c>
      <c r="B828" s="47">
        <v>18.600000000000001</v>
      </c>
      <c r="C828" s="47">
        <v>11.17</v>
      </c>
      <c r="D828" s="47">
        <v>15.54</v>
      </c>
    </row>
    <row r="829" spans="1:4">
      <c r="A829">
        <v>91.9</v>
      </c>
      <c r="B829" s="47">
        <v>18.84</v>
      </c>
      <c r="C829" s="47">
        <v>11.4</v>
      </c>
      <c r="D829" s="47">
        <v>15.77</v>
      </c>
    </row>
    <row r="830" spans="1:4">
      <c r="A830">
        <v>92</v>
      </c>
      <c r="B830" s="47">
        <v>19.02</v>
      </c>
      <c r="C830" s="47">
        <v>11.57</v>
      </c>
      <c r="D830" s="47">
        <v>15.95</v>
      </c>
    </row>
    <row r="831" spans="1:4">
      <c r="A831">
        <v>92.1</v>
      </c>
      <c r="B831" s="47">
        <v>19.18</v>
      </c>
      <c r="C831" s="47">
        <v>11.72</v>
      </c>
      <c r="D831" s="47">
        <v>16.11</v>
      </c>
    </row>
    <row r="832" spans="1:4">
      <c r="A832">
        <v>92.2</v>
      </c>
      <c r="B832" s="47">
        <v>19.37</v>
      </c>
      <c r="C832" s="47">
        <v>11.91</v>
      </c>
      <c r="D832" s="47">
        <v>16.3</v>
      </c>
    </row>
    <row r="833" spans="1:4">
      <c r="A833">
        <v>92.3</v>
      </c>
      <c r="B833" s="47">
        <v>19.32</v>
      </c>
      <c r="C833" s="47">
        <v>11.85</v>
      </c>
      <c r="D833" s="47">
        <v>16.25</v>
      </c>
    </row>
    <row r="834" spans="1:4">
      <c r="A834">
        <v>92.4</v>
      </c>
      <c r="B834" s="47">
        <v>19.239999999999998</v>
      </c>
      <c r="C834" s="47">
        <v>11.76</v>
      </c>
      <c r="D834" s="47">
        <v>16.16</v>
      </c>
    </row>
    <row r="835" spans="1:4">
      <c r="A835">
        <v>92.5</v>
      </c>
      <c r="B835" s="47">
        <v>19.11</v>
      </c>
      <c r="C835" s="47">
        <v>11.62</v>
      </c>
      <c r="D835" s="47">
        <v>16.02</v>
      </c>
    </row>
    <row r="836" spans="1:4">
      <c r="A836">
        <v>92.6</v>
      </c>
      <c r="B836" s="47">
        <v>18.989999999999998</v>
      </c>
      <c r="C836" s="47">
        <v>11.49</v>
      </c>
      <c r="D836" s="47">
        <v>15.9</v>
      </c>
    </row>
    <row r="837" spans="1:4">
      <c r="A837">
        <v>92.7</v>
      </c>
      <c r="B837" s="47">
        <v>18.93</v>
      </c>
      <c r="C837" s="47">
        <v>11.43</v>
      </c>
      <c r="D837" s="47">
        <v>15.84</v>
      </c>
    </row>
    <row r="838" spans="1:4">
      <c r="A838">
        <v>92.8</v>
      </c>
      <c r="B838" s="47">
        <v>18.96</v>
      </c>
      <c r="C838" s="47">
        <v>11.45</v>
      </c>
      <c r="D838" s="47">
        <v>15.87</v>
      </c>
    </row>
    <row r="839" spans="1:4">
      <c r="A839">
        <v>92.9</v>
      </c>
      <c r="B839" s="47">
        <v>19.05</v>
      </c>
      <c r="C839" s="47">
        <v>11.53</v>
      </c>
      <c r="D839" s="47">
        <v>15.96</v>
      </c>
    </row>
    <row r="840" spans="1:4">
      <c r="A840">
        <v>93</v>
      </c>
      <c r="B840" s="47">
        <v>19.25</v>
      </c>
      <c r="C840" s="47">
        <v>11.72</v>
      </c>
      <c r="D840" s="47">
        <v>16.149999999999999</v>
      </c>
    </row>
    <row r="841" spans="1:4">
      <c r="A841">
        <v>93.1</v>
      </c>
      <c r="B841" s="47">
        <v>19.7</v>
      </c>
      <c r="C841" s="47">
        <v>12.16</v>
      </c>
      <c r="D841" s="47">
        <v>16.59</v>
      </c>
    </row>
    <row r="842" spans="1:4">
      <c r="A842">
        <v>93.2</v>
      </c>
      <c r="B842" s="47">
        <v>20.32</v>
      </c>
      <c r="C842" s="47">
        <v>12.77</v>
      </c>
      <c r="D842" s="47">
        <v>17.21</v>
      </c>
    </row>
    <row r="843" spans="1:4">
      <c r="A843">
        <v>93.3</v>
      </c>
      <c r="B843" s="47">
        <v>20.93</v>
      </c>
      <c r="C843" s="47">
        <v>13.38</v>
      </c>
      <c r="D843" s="47">
        <v>17.82</v>
      </c>
    </row>
    <row r="844" spans="1:4">
      <c r="A844">
        <v>93.4</v>
      </c>
      <c r="B844" s="47">
        <v>21.4</v>
      </c>
      <c r="C844" s="47">
        <v>13.84</v>
      </c>
      <c r="D844" s="47">
        <v>18.29</v>
      </c>
    </row>
    <row r="845" spans="1:4">
      <c r="A845">
        <v>93.5</v>
      </c>
      <c r="B845" s="47">
        <v>21.6</v>
      </c>
      <c r="C845" s="47">
        <v>14.03</v>
      </c>
      <c r="D845" s="47">
        <v>18.489999999999998</v>
      </c>
    </row>
    <row r="846" spans="1:4">
      <c r="A846">
        <v>93.6</v>
      </c>
      <c r="B846" s="47">
        <v>21.65</v>
      </c>
      <c r="C846" s="47">
        <v>14.07</v>
      </c>
      <c r="D846" s="47">
        <v>18.53</v>
      </c>
    </row>
    <row r="847" spans="1:4">
      <c r="A847">
        <v>93.7</v>
      </c>
      <c r="B847" s="47">
        <v>21.7</v>
      </c>
      <c r="C847" s="47">
        <v>14.11</v>
      </c>
      <c r="D847" s="47">
        <v>18.579999999999998</v>
      </c>
    </row>
    <row r="848" spans="1:4">
      <c r="A848">
        <v>93.8</v>
      </c>
      <c r="B848" s="47">
        <v>21.76</v>
      </c>
      <c r="C848" s="47">
        <v>14.17</v>
      </c>
      <c r="D848" s="47">
        <v>18.64</v>
      </c>
    </row>
    <row r="849" spans="1:4">
      <c r="A849">
        <v>93.9</v>
      </c>
      <c r="B849" s="47">
        <v>21.81</v>
      </c>
      <c r="C849" s="47">
        <v>14.21</v>
      </c>
      <c r="D849" s="47">
        <v>18.68</v>
      </c>
    </row>
    <row r="850" spans="1:4">
      <c r="A850">
        <v>94</v>
      </c>
      <c r="B850" s="47">
        <v>21.82</v>
      </c>
      <c r="C850" s="47">
        <v>14.22</v>
      </c>
      <c r="D850" s="47">
        <v>18.690000000000001</v>
      </c>
    </row>
    <row r="851" spans="1:4">
      <c r="A851">
        <v>94.1</v>
      </c>
      <c r="B851" s="47">
        <v>21.81</v>
      </c>
      <c r="C851" s="47">
        <v>14.19</v>
      </c>
      <c r="D851" s="47">
        <v>18.670000000000002</v>
      </c>
    </row>
    <row r="852" spans="1:4">
      <c r="A852">
        <v>94.2</v>
      </c>
      <c r="B852" s="47">
        <v>16.55</v>
      </c>
      <c r="C852" s="47">
        <v>8.93</v>
      </c>
      <c r="D852" s="47">
        <v>13.41</v>
      </c>
    </row>
    <row r="853" spans="1:4">
      <c r="A853">
        <v>94.3</v>
      </c>
      <c r="B853" s="47">
        <v>16.53</v>
      </c>
      <c r="C853" s="47">
        <v>8.89</v>
      </c>
      <c r="D853" s="47">
        <v>13.38</v>
      </c>
    </row>
    <row r="854" spans="1:4">
      <c r="A854">
        <v>94.4</v>
      </c>
      <c r="B854" s="47">
        <v>16.510000000000002</v>
      </c>
      <c r="C854" s="47">
        <v>8.8699999999999992</v>
      </c>
      <c r="D854" s="47">
        <v>13.36</v>
      </c>
    </row>
    <row r="855" spans="1:4">
      <c r="A855">
        <v>94.5</v>
      </c>
      <c r="B855" s="47">
        <v>16.5</v>
      </c>
      <c r="C855" s="47">
        <v>8.85</v>
      </c>
      <c r="D855" s="47">
        <v>13.35</v>
      </c>
    </row>
    <row r="856" spans="1:4">
      <c r="A856">
        <v>94.6</v>
      </c>
      <c r="B856" s="47">
        <v>16.5</v>
      </c>
      <c r="C856" s="47">
        <v>8.85</v>
      </c>
      <c r="D856" s="47">
        <v>13.35</v>
      </c>
    </row>
    <row r="857" spans="1:4">
      <c r="A857">
        <v>94.7</v>
      </c>
      <c r="B857" s="47">
        <v>16.52</v>
      </c>
      <c r="C857" s="47">
        <v>8.85</v>
      </c>
      <c r="D857" s="47">
        <v>13.36</v>
      </c>
    </row>
    <row r="858" spans="1:4">
      <c r="A858">
        <v>94.8</v>
      </c>
      <c r="B858" s="47">
        <v>16.54</v>
      </c>
      <c r="C858" s="47">
        <v>8.8699999999999992</v>
      </c>
      <c r="D858" s="47">
        <v>13.38</v>
      </c>
    </row>
    <row r="859" spans="1:4">
      <c r="A859">
        <v>94.9</v>
      </c>
      <c r="B859" s="47">
        <v>16.57</v>
      </c>
      <c r="C859" s="47">
        <v>8.89</v>
      </c>
      <c r="D859" s="47">
        <v>13.41</v>
      </c>
    </row>
    <row r="860" spans="1:4">
      <c r="A860">
        <v>95</v>
      </c>
      <c r="B860" s="47">
        <v>16.57</v>
      </c>
      <c r="C860" s="47">
        <v>8.8800000000000008</v>
      </c>
      <c r="D860" s="47">
        <v>13.41</v>
      </c>
    </row>
    <row r="861" spans="1:4">
      <c r="A861">
        <v>95.1</v>
      </c>
      <c r="B861" s="47">
        <v>16.559999999999999</v>
      </c>
      <c r="C861" s="47">
        <v>8.86</v>
      </c>
      <c r="D861" s="47">
        <v>13.39</v>
      </c>
    </row>
    <row r="862" spans="1:4">
      <c r="A862">
        <v>95.2</v>
      </c>
      <c r="B862" s="47">
        <v>16.54</v>
      </c>
      <c r="C862" s="47">
        <v>8.84</v>
      </c>
      <c r="D862" s="47">
        <v>13.37</v>
      </c>
    </row>
    <row r="863" spans="1:4">
      <c r="A863">
        <v>95.3</v>
      </c>
      <c r="B863" s="47">
        <v>16.54</v>
      </c>
      <c r="C863" s="47">
        <v>8.83</v>
      </c>
      <c r="D863" s="47">
        <v>13.36</v>
      </c>
    </row>
    <row r="864" spans="1:4">
      <c r="A864">
        <v>95.4</v>
      </c>
      <c r="B864" s="47">
        <v>16.55</v>
      </c>
      <c r="C864" s="47">
        <v>8.83</v>
      </c>
      <c r="D864" s="47">
        <v>13.37</v>
      </c>
    </row>
    <row r="865" spans="1:4">
      <c r="A865">
        <v>95.5</v>
      </c>
      <c r="B865" s="47">
        <v>16.29</v>
      </c>
      <c r="C865" s="47">
        <v>8.56</v>
      </c>
      <c r="D865" s="47">
        <v>13.11</v>
      </c>
    </row>
    <row r="866" spans="1:4">
      <c r="A866">
        <v>95.6</v>
      </c>
      <c r="B866" s="47">
        <v>15.34</v>
      </c>
      <c r="C866" s="47">
        <v>7.61</v>
      </c>
      <c r="D866" s="47">
        <v>12.16</v>
      </c>
    </row>
    <row r="867" spans="1:4">
      <c r="A867">
        <v>95.7</v>
      </c>
      <c r="B867" s="47">
        <v>15.04</v>
      </c>
      <c r="C867" s="47">
        <v>7.3</v>
      </c>
      <c r="D867" s="47">
        <v>11.85</v>
      </c>
    </row>
    <row r="868" spans="1:4">
      <c r="A868">
        <v>95.8</v>
      </c>
      <c r="B868" s="47">
        <v>14.98</v>
      </c>
      <c r="C868" s="47">
        <v>7.23</v>
      </c>
      <c r="D868" s="47">
        <v>11.79</v>
      </c>
    </row>
    <row r="869" spans="1:4">
      <c r="A869">
        <v>95.9</v>
      </c>
      <c r="B869" s="47">
        <v>14.93</v>
      </c>
      <c r="C869" s="47">
        <v>7.16</v>
      </c>
      <c r="D869" s="47">
        <v>11.73</v>
      </c>
    </row>
    <row r="870" spans="1:4">
      <c r="A870">
        <v>96</v>
      </c>
      <c r="B870" s="47">
        <v>14.93</v>
      </c>
      <c r="C870" s="47">
        <v>7.16</v>
      </c>
      <c r="D870" s="47">
        <v>11.73</v>
      </c>
    </row>
    <row r="871" spans="1:4">
      <c r="A871">
        <v>96.1</v>
      </c>
      <c r="B871" s="47">
        <v>15.04</v>
      </c>
      <c r="C871" s="47">
        <v>7.26</v>
      </c>
      <c r="D871" s="47">
        <v>11.83</v>
      </c>
    </row>
    <row r="872" spans="1:4">
      <c r="A872">
        <v>96.2</v>
      </c>
      <c r="B872" s="47">
        <v>15.23</v>
      </c>
      <c r="C872" s="47">
        <v>7.44</v>
      </c>
      <c r="D872" s="47">
        <v>12.02</v>
      </c>
    </row>
    <row r="873" spans="1:4">
      <c r="A873">
        <v>96.3</v>
      </c>
      <c r="B873" s="47">
        <v>15.47</v>
      </c>
      <c r="C873" s="47">
        <v>7.67</v>
      </c>
      <c r="D873" s="47">
        <v>12.26</v>
      </c>
    </row>
    <row r="874" spans="1:4">
      <c r="A874">
        <v>96.4</v>
      </c>
      <c r="B874" s="47">
        <v>15.71</v>
      </c>
      <c r="C874" s="47">
        <v>7.91</v>
      </c>
      <c r="D874" s="47">
        <v>12.5</v>
      </c>
    </row>
    <row r="875" spans="1:4">
      <c r="A875">
        <v>96.5</v>
      </c>
      <c r="B875" s="47">
        <v>15.98</v>
      </c>
      <c r="C875" s="47">
        <v>8.17</v>
      </c>
      <c r="D875" s="47">
        <v>12.77</v>
      </c>
    </row>
    <row r="876" spans="1:4">
      <c r="A876">
        <v>96.6</v>
      </c>
      <c r="B876" s="47">
        <v>16.38</v>
      </c>
      <c r="C876" s="47">
        <v>8.56</v>
      </c>
      <c r="D876" s="47">
        <v>13.16</v>
      </c>
    </row>
    <row r="877" spans="1:4">
      <c r="A877">
        <v>96.7</v>
      </c>
      <c r="B877" s="47">
        <v>16.87</v>
      </c>
      <c r="C877" s="47">
        <v>9.0399999999999991</v>
      </c>
      <c r="D877" s="47">
        <v>13.64</v>
      </c>
    </row>
    <row r="878" spans="1:4">
      <c r="A878">
        <v>96.8</v>
      </c>
      <c r="B878" s="47">
        <v>17.32</v>
      </c>
      <c r="C878" s="47">
        <v>9.48</v>
      </c>
      <c r="D878" s="47">
        <v>14.09</v>
      </c>
    </row>
    <row r="879" spans="1:4">
      <c r="A879">
        <v>96.9</v>
      </c>
      <c r="B879" s="47">
        <v>17.64</v>
      </c>
      <c r="C879" s="47">
        <v>9.7899999999999991</v>
      </c>
      <c r="D879" s="47">
        <v>14.41</v>
      </c>
    </row>
    <row r="880" spans="1:4">
      <c r="A880">
        <v>97</v>
      </c>
      <c r="B880" s="47">
        <v>17.75</v>
      </c>
      <c r="C880" s="47">
        <v>9.9</v>
      </c>
      <c r="D880" s="47">
        <v>14.52</v>
      </c>
    </row>
    <row r="881" spans="1:4">
      <c r="A881">
        <v>97.1</v>
      </c>
      <c r="B881" s="47">
        <v>17.71</v>
      </c>
      <c r="C881" s="47">
        <v>9.85</v>
      </c>
      <c r="D881" s="47">
        <v>14.48</v>
      </c>
    </row>
    <row r="882" spans="1:4">
      <c r="A882">
        <v>97.2</v>
      </c>
      <c r="B882" s="47">
        <v>17.649999999999999</v>
      </c>
      <c r="C882" s="47">
        <v>9.7799999999999994</v>
      </c>
      <c r="D882" s="47">
        <v>14.41</v>
      </c>
    </row>
    <row r="883" spans="1:4">
      <c r="A883">
        <v>97.3</v>
      </c>
      <c r="B883" s="47">
        <v>17.59</v>
      </c>
      <c r="C883" s="47">
        <v>9.7100000000000009</v>
      </c>
      <c r="D883" s="47">
        <v>14.35</v>
      </c>
    </row>
    <row r="884" spans="1:4">
      <c r="A884">
        <v>97.4</v>
      </c>
      <c r="B884" s="47">
        <v>17.52</v>
      </c>
      <c r="C884" s="47">
        <v>9.64</v>
      </c>
      <c r="D884" s="47">
        <v>14.28</v>
      </c>
    </row>
    <row r="885" spans="1:4">
      <c r="A885">
        <v>97.5</v>
      </c>
      <c r="B885" s="47">
        <v>17.399999999999999</v>
      </c>
      <c r="C885" s="47">
        <v>9.5</v>
      </c>
      <c r="D885" s="47">
        <v>14.15</v>
      </c>
    </row>
    <row r="886" spans="1:4">
      <c r="A886">
        <v>97.6</v>
      </c>
      <c r="B886" s="47">
        <v>17.190000000000001</v>
      </c>
      <c r="C886" s="47">
        <v>9.2899999999999991</v>
      </c>
      <c r="D886" s="47">
        <v>13.94</v>
      </c>
    </row>
    <row r="887" spans="1:4">
      <c r="A887">
        <v>97.7</v>
      </c>
      <c r="B887" s="47">
        <v>16.95</v>
      </c>
      <c r="C887" s="47">
        <v>9.0399999999999991</v>
      </c>
      <c r="D887" s="47">
        <v>13.69</v>
      </c>
    </row>
    <row r="888" spans="1:4">
      <c r="A888">
        <v>97.8</v>
      </c>
      <c r="B888" s="47">
        <v>16.670000000000002</v>
      </c>
      <c r="C888" s="47">
        <v>8.76</v>
      </c>
      <c r="D888" s="47">
        <v>13.41</v>
      </c>
    </row>
    <row r="889" spans="1:4">
      <c r="A889">
        <v>97.9</v>
      </c>
      <c r="B889" s="47">
        <v>16.46</v>
      </c>
      <c r="C889" s="47">
        <v>8.5399999999999991</v>
      </c>
      <c r="D889" s="47">
        <v>13.2</v>
      </c>
    </row>
    <row r="890" spans="1:4">
      <c r="A890">
        <v>98</v>
      </c>
      <c r="B890" s="47">
        <v>16.350000000000001</v>
      </c>
      <c r="C890" s="47">
        <v>8.41</v>
      </c>
      <c r="D890" s="47">
        <v>13.08</v>
      </c>
    </row>
    <row r="891" spans="1:4">
      <c r="A891">
        <v>98.1</v>
      </c>
      <c r="B891" s="47">
        <v>16.29</v>
      </c>
      <c r="C891" s="47">
        <v>8.35</v>
      </c>
      <c r="D891" s="47">
        <v>13.02</v>
      </c>
    </row>
    <row r="892" spans="1:4">
      <c r="A892">
        <v>98.2</v>
      </c>
      <c r="B892" s="47">
        <v>16.29</v>
      </c>
      <c r="C892" s="47">
        <v>8.34</v>
      </c>
      <c r="D892" s="47">
        <v>13.01</v>
      </c>
    </row>
    <row r="893" spans="1:4">
      <c r="A893">
        <v>98.3</v>
      </c>
      <c r="B893" s="47">
        <v>16.329999999999998</v>
      </c>
      <c r="C893" s="47">
        <v>8.3699999999999992</v>
      </c>
      <c r="D893" s="47">
        <v>13.06</v>
      </c>
    </row>
    <row r="894" spans="1:4">
      <c r="A894">
        <v>98.4</v>
      </c>
      <c r="B894" s="47">
        <v>16.43</v>
      </c>
      <c r="C894" s="47">
        <v>8.4700000000000006</v>
      </c>
      <c r="D894" s="47">
        <v>13.15</v>
      </c>
    </row>
    <row r="895" spans="1:4">
      <c r="A895">
        <v>98.5</v>
      </c>
      <c r="B895" s="47">
        <v>16.64</v>
      </c>
      <c r="C895" s="47">
        <v>8.66</v>
      </c>
      <c r="D895" s="47">
        <v>13.35</v>
      </c>
    </row>
    <row r="896" spans="1:4">
      <c r="A896">
        <v>98.6</v>
      </c>
      <c r="B896" s="47">
        <v>16.920000000000002</v>
      </c>
      <c r="C896" s="47">
        <v>8.93</v>
      </c>
      <c r="D896" s="47">
        <v>13.63</v>
      </c>
    </row>
    <row r="897" spans="1:4">
      <c r="A897">
        <v>98.7</v>
      </c>
      <c r="B897" s="47">
        <v>17.190000000000001</v>
      </c>
      <c r="C897" s="47">
        <v>9.1999999999999993</v>
      </c>
      <c r="D897" s="47">
        <v>13.9</v>
      </c>
    </row>
    <row r="898" spans="1:4">
      <c r="A898">
        <v>98.8</v>
      </c>
      <c r="B898" s="47">
        <v>17.38</v>
      </c>
      <c r="C898" s="47">
        <v>9.3800000000000008</v>
      </c>
      <c r="D898" s="47">
        <v>14.09</v>
      </c>
    </row>
    <row r="899" spans="1:4">
      <c r="A899">
        <v>98.9</v>
      </c>
      <c r="B899" s="47">
        <v>17.440000000000001</v>
      </c>
      <c r="C899" s="47">
        <v>9.43</v>
      </c>
      <c r="D899" s="47">
        <v>14.14</v>
      </c>
    </row>
    <row r="900" spans="1:4">
      <c r="A900">
        <v>99</v>
      </c>
      <c r="B900" s="47">
        <v>17.36</v>
      </c>
      <c r="C900" s="47">
        <v>9.35</v>
      </c>
      <c r="D900" s="47">
        <v>14.06</v>
      </c>
    </row>
    <row r="901" spans="1:4">
      <c r="A901">
        <v>99.1</v>
      </c>
      <c r="B901" s="47">
        <v>17.21</v>
      </c>
      <c r="C901" s="47">
        <v>9.19</v>
      </c>
      <c r="D901" s="47">
        <v>13.91</v>
      </c>
    </row>
    <row r="902" spans="1:4">
      <c r="A902">
        <v>99.2</v>
      </c>
      <c r="B902" s="47">
        <v>17.04</v>
      </c>
      <c r="C902" s="47">
        <v>9.01</v>
      </c>
      <c r="D902" s="47">
        <v>13.74</v>
      </c>
    </row>
    <row r="903" spans="1:4">
      <c r="A903">
        <v>99.3</v>
      </c>
      <c r="B903" s="47">
        <v>16.96</v>
      </c>
      <c r="C903" s="47">
        <v>8.92</v>
      </c>
      <c r="D903" s="47">
        <v>13.65</v>
      </c>
    </row>
    <row r="904" spans="1:4">
      <c r="A904">
        <v>99.4</v>
      </c>
      <c r="B904" s="47">
        <v>17.02</v>
      </c>
      <c r="C904" s="47">
        <v>8.98</v>
      </c>
      <c r="D904" s="47">
        <v>13.71</v>
      </c>
    </row>
    <row r="905" spans="1:4">
      <c r="A905">
        <v>99.5</v>
      </c>
      <c r="B905" s="47">
        <v>17.22</v>
      </c>
      <c r="C905" s="47">
        <v>9.16</v>
      </c>
      <c r="D905" s="47">
        <v>13.9</v>
      </c>
    </row>
    <row r="906" spans="1:4">
      <c r="A906">
        <v>99.6</v>
      </c>
      <c r="B906" s="47">
        <v>17.489999999999998</v>
      </c>
      <c r="C906" s="47">
        <v>9.43</v>
      </c>
      <c r="D906" s="47">
        <v>14.17</v>
      </c>
    </row>
    <row r="907" spans="1:4">
      <c r="A907">
        <v>99.7</v>
      </c>
      <c r="B907" s="47">
        <v>17.79</v>
      </c>
      <c r="C907" s="47">
        <v>9.7200000000000006</v>
      </c>
      <c r="D907" s="47">
        <v>14.47</v>
      </c>
    </row>
    <row r="908" spans="1:4">
      <c r="A908">
        <v>99.8</v>
      </c>
      <c r="B908" s="47">
        <v>17.96</v>
      </c>
      <c r="C908" s="47">
        <v>9.8800000000000008</v>
      </c>
      <c r="D908" s="47">
        <v>14.63</v>
      </c>
    </row>
    <row r="909" spans="1:4">
      <c r="A909">
        <v>99.9</v>
      </c>
      <c r="B909" s="47">
        <v>17.89</v>
      </c>
      <c r="C909" s="47">
        <v>9.81</v>
      </c>
      <c r="D909" s="47">
        <v>14.56</v>
      </c>
    </row>
    <row r="910" spans="1:4">
      <c r="A910">
        <v>100</v>
      </c>
      <c r="B910" s="47">
        <v>17.579999999999998</v>
      </c>
      <c r="C910" s="47">
        <v>9.48</v>
      </c>
      <c r="D910" s="47">
        <v>14.24</v>
      </c>
    </row>
    <row r="911" spans="1:4">
      <c r="A911">
        <v>100.1</v>
      </c>
      <c r="B911" s="47">
        <v>17.309999999999999</v>
      </c>
      <c r="C911" s="47">
        <v>9.2100000000000009</v>
      </c>
      <c r="D911" s="47">
        <v>13.98</v>
      </c>
    </row>
    <row r="912" spans="1:4">
      <c r="A912">
        <v>100.2</v>
      </c>
      <c r="B912" s="47">
        <v>17.12</v>
      </c>
      <c r="C912" s="47">
        <v>9.01</v>
      </c>
      <c r="D912" s="47">
        <v>13.78</v>
      </c>
    </row>
    <row r="913" spans="1:4">
      <c r="A913">
        <v>100.3</v>
      </c>
      <c r="B913" s="47">
        <v>17.04</v>
      </c>
      <c r="C913" s="47">
        <v>8.92</v>
      </c>
      <c r="D913" s="47">
        <v>13.69</v>
      </c>
    </row>
    <row r="914" spans="1:4">
      <c r="A914">
        <v>100.4</v>
      </c>
      <c r="B914" s="47">
        <v>17.07</v>
      </c>
      <c r="C914" s="47">
        <v>8.94</v>
      </c>
      <c r="D914" s="47">
        <v>13.72</v>
      </c>
    </row>
    <row r="915" spans="1:4">
      <c r="A915">
        <v>100.5</v>
      </c>
      <c r="B915" s="47">
        <v>17.100000000000001</v>
      </c>
      <c r="C915" s="47">
        <v>8.9700000000000006</v>
      </c>
      <c r="D915" s="47">
        <v>13.75</v>
      </c>
    </row>
    <row r="916" spans="1:4">
      <c r="A916">
        <v>100.6</v>
      </c>
      <c r="B916" s="47">
        <v>17.100000000000001</v>
      </c>
      <c r="C916" s="47">
        <v>8.9499999999999993</v>
      </c>
      <c r="D916" s="47">
        <v>13.74</v>
      </c>
    </row>
    <row r="917" spans="1:4">
      <c r="A917">
        <v>100.7</v>
      </c>
      <c r="B917" s="47">
        <v>17.03</v>
      </c>
      <c r="C917" s="47">
        <v>8.8800000000000008</v>
      </c>
      <c r="D917" s="47">
        <v>13.67</v>
      </c>
    </row>
    <row r="918" spans="1:4">
      <c r="A918">
        <v>100.8</v>
      </c>
      <c r="B918" s="47">
        <v>16.899999999999999</v>
      </c>
      <c r="C918" s="47">
        <v>8.74</v>
      </c>
      <c r="D918" s="47">
        <v>13.54</v>
      </c>
    </row>
    <row r="919" spans="1:4">
      <c r="A919">
        <v>100.9</v>
      </c>
      <c r="B919" s="47">
        <v>16.760000000000002</v>
      </c>
      <c r="C919" s="47">
        <v>8.59</v>
      </c>
      <c r="D919" s="47">
        <v>13.39</v>
      </c>
    </row>
    <row r="920" spans="1:4">
      <c r="A920">
        <v>101</v>
      </c>
      <c r="B920" s="47">
        <v>16.670000000000002</v>
      </c>
      <c r="C920" s="47">
        <v>8.49</v>
      </c>
      <c r="D920" s="47">
        <v>13.3</v>
      </c>
    </row>
    <row r="921" spans="1:4">
      <c r="A921">
        <v>101.1</v>
      </c>
      <c r="B921" s="47">
        <v>16.670000000000002</v>
      </c>
      <c r="C921" s="47">
        <v>8.48</v>
      </c>
      <c r="D921" s="47">
        <v>13.3</v>
      </c>
    </row>
    <row r="922" spans="1:4">
      <c r="A922">
        <v>101.2</v>
      </c>
      <c r="B922" s="47">
        <v>16.760000000000002</v>
      </c>
      <c r="C922" s="47">
        <v>8.57</v>
      </c>
      <c r="D922" s="47">
        <v>13.39</v>
      </c>
    </row>
    <row r="923" spans="1:4">
      <c r="A923">
        <v>101.3</v>
      </c>
      <c r="B923" s="47">
        <v>16.920000000000002</v>
      </c>
      <c r="C923" s="47">
        <v>8.7200000000000006</v>
      </c>
      <c r="D923" s="47">
        <v>13.54</v>
      </c>
    </row>
    <row r="924" spans="1:4">
      <c r="A924">
        <v>101.4</v>
      </c>
      <c r="B924" s="47">
        <v>17.09</v>
      </c>
      <c r="C924" s="47">
        <v>8.8800000000000008</v>
      </c>
      <c r="D924" s="47">
        <v>13.71</v>
      </c>
    </row>
    <row r="925" spans="1:4">
      <c r="A925">
        <v>101.5</v>
      </c>
      <c r="B925" s="47">
        <v>17.239999999999998</v>
      </c>
      <c r="C925" s="47">
        <v>9.0299999999999994</v>
      </c>
      <c r="D925" s="47">
        <v>13.86</v>
      </c>
    </row>
    <row r="926" spans="1:4">
      <c r="A926">
        <v>101.6</v>
      </c>
      <c r="B926" s="47">
        <v>17.34</v>
      </c>
      <c r="C926" s="47">
        <v>9.11</v>
      </c>
      <c r="D926" s="47">
        <v>13.95</v>
      </c>
    </row>
    <row r="927" spans="1:4">
      <c r="A927">
        <v>101.7</v>
      </c>
      <c r="B927" s="47">
        <v>17.350000000000001</v>
      </c>
      <c r="C927" s="47">
        <v>9.1199999999999992</v>
      </c>
      <c r="D927" s="47">
        <v>13.96</v>
      </c>
    </row>
    <row r="928" spans="1:4">
      <c r="A928">
        <v>101.8</v>
      </c>
      <c r="B928" s="47">
        <v>17.29</v>
      </c>
      <c r="C928" s="47">
        <v>9.0500000000000007</v>
      </c>
      <c r="D928" s="47">
        <v>13.9</v>
      </c>
    </row>
    <row r="929" spans="1:4">
      <c r="A929">
        <v>101.9</v>
      </c>
      <c r="B929" s="47">
        <v>17.12</v>
      </c>
      <c r="C929" s="47">
        <v>8.8699999999999992</v>
      </c>
      <c r="D929" s="47">
        <v>13.72</v>
      </c>
    </row>
    <row r="930" spans="1:4">
      <c r="A930">
        <v>102</v>
      </c>
      <c r="B930" s="47">
        <v>16.84</v>
      </c>
      <c r="C930" s="47">
        <v>8.58</v>
      </c>
      <c r="D930" s="47">
        <v>13.44</v>
      </c>
    </row>
    <row r="931" spans="1:4">
      <c r="A931">
        <v>102.1</v>
      </c>
      <c r="B931" s="47">
        <v>16.579999999999998</v>
      </c>
      <c r="C931" s="47">
        <v>8.31</v>
      </c>
      <c r="D931" s="47">
        <v>13.17</v>
      </c>
    </row>
    <row r="932" spans="1:4">
      <c r="A932">
        <v>102.2</v>
      </c>
      <c r="B932" s="47">
        <v>16.350000000000001</v>
      </c>
      <c r="C932" s="47">
        <v>8.08</v>
      </c>
      <c r="D932" s="47">
        <v>12.94</v>
      </c>
    </row>
    <row r="933" spans="1:4">
      <c r="A933">
        <v>102.3</v>
      </c>
      <c r="B933" s="47">
        <v>16.190000000000001</v>
      </c>
      <c r="C933" s="47">
        <v>7.91</v>
      </c>
      <c r="D933" s="47">
        <v>12.78</v>
      </c>
    </row>
    <row r="934" spans="1:4">
      <c r="A934">
        <v>102.4</v>
      </c>
      <c r="B934" s="47">
        <v>16.05</v>
      </c>
      <c r="C934" s="47">
        <v>7.76</v>
      </c>
      <c r="D934" s="47">
        <v>12.64</v>
      </c>
    </row>
    <row r="935" spans="1:4">
      <c r="A935">
        <v>102.5</v>
      </c>
      <c r="B935" s="47">
        <v>15.88</v>
      </c>
      <c r="C935" s="47">
        <v>7.58</v>
      </c>
      <c r="D935" s="47">
        <v>12.46</v>
      </c>
    </row>
    <row r="936" spans="1:4">
      <c r="A936">
        <v>102.6</v>
      </c>
      <c r="B936" s="47">
        <v>15.63</v>
      </c>
      <c r="C936" s="47">
        <v>7.32</v>
      </c>
      <c r="D936" s="47">
        <v>12.21</v>
      </c>
    </row>
    <row r="937" spans="1:4">
      <c r="A937">
        <v>102.7</v>
      </c>
      <c r="B937" s="47">
        <v>15.3</v>
      </c>
      <c r="C937" s="47">
        <v>6.99</v>
      </c>
      <c r="D937" s="47">
        <v>11.88</v>
      </c>
    </row>
    <row r="938" spans="1:4">
      <c r="A938">
        <v>102.8</v>
      </c>
      <c r="B938" s="47">
        <v>14.99</v>
      </c>
      <c r="C938" s="47">
        <v>6.67</v>
      </c>
      <c r="D938" s="47">
        <v>11.56</v>
      </c>
    </row>
    <row r="939" spans="1:4">
      <c r="A939">
        <v>102.9</v>
      </c>
      <c r="B939" s="47">
        <v>14.75</v>
      </c>
      <c r="C939" s="47">
        <v>6.42</v>
      </c>
      <c r="D939" s="47">
        <v>11.32</v>
      </c>
    </row>
    <row r="940" spans="1:4">
      <c r="A940">
        <v>103</v>
      </c>
      <c r="B940" s="47">
        <v>14.61</v>
      </c>
      <c r="C940" s="47">
        <v>6.27</v>
      </c>
      <c r="D940" s="47">
        <v>11.18</v>
      </c>
    </row>
    <row r="941" spans="1:4">
      <c r="A941">
        <v>103.1</v>
      </c>
      <c r="B941" s="47">
        <v>14.62</v>
      </c>
      <c r="C941" s="47">
        <v>6.27</v>
      </c>
      <c r="D941" s="47">
        <v>11.18</v>
      </c>
    </row>
    <row r="942" spans="1:4">
      <c r="A942">
        <v>103.2</v>
      </c>
      <c r="B942" s="47">
        <v>14.72</v>
      </c>
      <c r="C942" s="47">
        <v>6.36</v>
      </c>
      <c r="D942" s="47">
        <v>11.28</v>
      </c>
    </row>
    <row r="943" spans="1:4">
      <c r="A943">
        <v>103.3</v>
      </c>
      <c r="B943" s="47">
        <v>14.84</v>
      </c>
      <c r="C943" s="47">
        <v>6.48</v>
      </c>
      <c r="D943" s="47">
        <v>11.39</v>
      </c>
    </row>
    <row r="944" spans="1:4">
      <c r="A944">
        <v>103.4</v>
      </c>
      <c r="B944" s="47">
        <v>14.96</v>
      </c>
      <c r="C944" s="47">
        <v>6.59</v>
      </c>
      <c r="D944" s="47">
        <v>11.51</v>
      </c>
    </row>
    <row r="945" spans="1:4">
      <c r="A945">
        <v>103.5</v>
      </c>
      <c r="B945" s="47">
        <v>15.06</v>
      </c>
      <c r="C945" s="47">
        <v>6.68</v>
      </c>
      <c r="D945" s="47">
        <v>11.61</v>
      </c>
    </row>
    <row r="946" spans="1:4">
      <c r="A946">
        <v>103.6</v>
      </c>
      <c r="B946" s="47">
        <v>15.19</v>
      </c>
      <c r="C946" s="47">
        <v>6.8</v>
      </c>
      <c r="D946" s="47">
        <v>11.73</v>
      </c>
    </row>
    <row r="947" spans="1:4">
      <c r="A947">
        <v>103.7</v>
      </c>
      <c r="B947" s="47">
        <v>15.41</v>
      </c>
      <c r="C947" s="47">
        <v>7.02</v>
      </c>
      <c r="D947" s="47">
        <v>11.96</v>
      </c>
    </row>
    <row r="948" spans="1:4">
      <c r="A948">
        <v>103.8</v>
      </c>
      <c r="B948" s="47">
        <v>15.75</v>
      </c>
      <c r="C948" s="47">
        <v>7.35</v>
      </c>
      <c r="D948" s="47">
        <v>12.29</v>
      </c>
    </row>
    <row r="949" spans="1:4">
      <c r="A949">
        <v>103.9</v>
      </c>
      <c r="B949" s="47">
        <v>16.170000000000002</v>
      </c>
      <c r="C949" s="47">
        <v>7.76</v>
      </c>
      <c r="D949" s="47">
        <v>12.71</v>
      </c>
    </row>
    <row r="950" spans="1:4">
      <c r="A950">
        <v>104</v>
      </c>
      <c r="B950" s="47">
        <v>16.61</v>
      </c>
      <c r="C950" s="47">
        <v>8.19</v>
      </c>
      <c r="D950" s="47">
        <v>13.14</v>
      </c>
    </row>
    <row r="951" spans="1:4">
      <c r="A951">
        <v>104.1</v>
      </c>
      <c r="B951" s="47">
        <v>17.010000000000002</v>
      </c>
      <c r="C951" s="47">
        <v>8.59</v>
      </c>
      <c r="D951" s="47">
        <v>13.54</v>
      </c>
    </row>
    <row r="952" spans="1:4">
      <c r="A952">
        <v>104.2</v>
      </c>
      <c r="B952" s="47">
        <v>17.350000000000001</v>
      </c>
      <c r="C952" s="47">
        <v>8.91</v>
      </c>
      <c r="D952" s="47">
        <v>13.88</v>
      </c>
    </row>
    <row r="953" spans="1:4">
      <c r="A953">
        <v>104.3</v>
      </c>
      <c r="B953" s="47">
        <v>17.59</v>
      </c>
      <c r="C953" s="47">
        <v>9.15</v>
      </c>
      <c r="D953" s="47">
        <v>14.11</v>
      </c>
    </row>
    <row r="954" spans="1:4">
      <c r="A954">
        <v>104.4</v>
      </c>
      <c r="B954" s="47">
        <v>17.73</v>
      </c>
      <c r="C954" s="47">
        <v>9.2799999999999994</v>
      </c>
      <c r="D954" s="47">
        <v>14.25</v>
      </c>
    </row>
    <row r="955" spans="1:4">
      <c r="A955">
        <v>104.5</v>
      </c>
      <c r="B955" s="47">
        <v>17.79</v>
      </c>
      <c r="C955" s="47">
        <v>9.33</v>
      </c>
      <c r="D955" s="47">
        <v>14.3</v>
      </c>
    </row>
    <row r="956" spans="1:4">
      <c r="A956">
        <v>104.6</v>
      </c>
      <c r="B956" s="47">
        <v>17.77</v>
      </c>
      <c r="C956" s="47">
        <v>9.3000000000000007</v>
      </c>
      <c r="D956" s="47">
        <v>14.28</v>
      </c>
    </row>
    <row r="957" spans="1:4">
      <c r="A957">
        <v>104.7</v>
      </c>
      <c r="B957" s="47">
        <v>17.71</v>
      </c>
      <c r="C957" s="47">
        <v>9.24</v>
      </c>
      <c r="D957" s="47">
        <v>14.22</v>
      </c>
    </row>
    <row r="958" spans="1:4">
      <c r="A958">
        <v>104.8</v>
      </c>
      <c r="B958" s="47">
        <v>17.690000000000001</v>
      </c>
      <c r="C958" s="47">
        <v>9.2100000000000009</v>
      </c>
      <c r="D958" s="47">
        <v>14.2</v>
      </c>
    </row>
    <row r="959" spans="1:4">
      <c r="A959">
        <v>104.9</v>
      </c>
      <c r="B959" s="47">
        <v>17.75</v>
      </c>
      <c r="C959" s="47">
        <v>9.26</v>
      </c>
      <c r="D959" s="47">
        <v>14.25</v>
      </c>
    </row>
    <row r="960" spans="1:4">
      <c r="A960">
        <v>105</v>
      </c>
      <c r="B960" s="47">
        <v>17.899999999999999</v>
      </c>
      <c r="C960" s="47">
        <v>9.4</v>
      </c>
      <c r="D960" s="47">
        <v>14.4</v>
      </c>
    </row>
    <row r="961" spans="1:4">
      <c r="A961">
        <v>105.1</v>
      </c>
      <c r="B961" s="47">
        <v>18.079999999999998</v>
      </c>
      <c r="C961" s="47">
        <v>9.57</v>
      </c>
      <c r="D961" s="47">
        <v>14.58</v>
      </c>
    </row>
    <row r="962" spans="1:4">
      <c r="A962">
        <v>105.2</v>
      </c>
      <c r="B962" s="47">
        <v>18.23</v>
      </c>
      <c r="C962" s="47">
        <v>9.7200000000000006</v>
      </c>
      <c r="D962" s="47">
        <v>14.73</v>
      </c>
    </row>
    <row r="963" spans="1:4">
      <c r="A963">
        <v>105.3</v>
      </c>
      <c r="B963" s="47">
        <v>18.309999999999999</v>
      </c>
      <c r="C963" s="47">
        <v>9.7899999999999991</v>
      </c>
      <c r="D963" s="47">
        <v>14.8</v>
      </c>
    </row>
    <row r="964" spans="1:4">
      <c r="A964">
        <v>105.4</v>
      </c>
      <c r="B964" s="47">
        <v>18.329999999999998</v>
      </c>
      <c r="C964" s="47">
        <v>9.7899999999999991</v>
      </c>
      <c r="D964" s="47">
        <v>14.81</v>
      </c>
    </row>
    <row r="965" spans="1:4">
      <c r="A965">
        <v>105.5</v>
      </c>
      <c r="B965" s="47">
        <v>18.309999999999999</v>
      </c>
      <c r="C965" s="47">
        <v>9.77</v>
      </c>
      <c r="D965" s="47">
        <v>14.8</v>
      </c>
    </row>
    <row r="966" spans="1:4">
      <c r="A966">
        <v>105.6</v>
      </c>
      <c r="B966" s="47">
        <v>18.29</v>
      </c>
      <c r="C966" s="47">
        <v>9.74</v>
      </c>
      <c r="D966" s="47">
        <v>14.77</v>
      </c>
    </row>
    <row r="967" spans="1:4">
      <c r="A967">
        <v>105.7</v>
      </c>
      <c r="B967" s="47">
        <v>18.21</v>
      </c>
      <c r="C967" s="47">
        <v>9.65</v>
      </c>
      <c r="D967" s="47">
        <v>14.68</v>
      </c>
    </row>
    <row r="968" spans="1:4">
      <c r="A968">
        <v>105.8</v>
      </c>
      <c r="B968" s="47">
        <v>17.64</v>
      </c>
      <c r="C968" s="47">
        <v>9.08</v>
      </c>
      <c r="D968" s="47">
        <v>14.12</v>
      </c>
    </row>
    <row r="969" spans="1:4">
      <c r="A969">
        <v>105.9</v>
      </c>
      <c r="B969" s="47">
        <v>16.96</v>
      </c>
      <c r="C969" s="47">
        <v>8.3800000000000008</v>
      </c>
      <c r="D969" s="47">
        <v>13.43</v>
      </c>
    </row>
    <row r="970" spans="1:4">
      <c r="A970">
        <v>106</v>
      </c>
      <c r="B970" s="47">
        <v>16.27</v>
      </c>
      <c r="C970" s="47">
        <v>7.69</v>
      </c>
      <c r="D970" s="47">
        <v>12.73</v>
      </c>
    </row>
    <row r="971" spans="1:4">
      <c r="A971">
        <v>106.1</v>
      </c>
      <c r="B971" s="47">
        <v>15.7</v>
      </c>
      <c r="C971" s="47">
        <v>7.12</v>
      </c>
      <c r="D971" s="47">
        <v>12.17</v>
      </c>
    </row>
    <row r="972" spans="1:4">
      <c r="A972">
        <v>106.2</v>
      </c>
      <c r="B972" s="47">
        <v>15.66</v>
      </c>
      <c r="C972" s="47">
        <v>7.06</v>
      </c>
      <c r="D972" s="47">
        <v>12.12</v>
      </c>
    </row>
    <row r="973" spans="1:4">
      <c r="A973">
        <v>106.3</v>
      </c>
      <c r="B973" s="47">
        <v>15.67</v>
      </c>
      <c r="C973" s="47">
        <v>7.07</v>
      </c>
      <c r="D973" s="47">
        <v>12.13</v>
      </c>
    </row>
    <row r="974" spans="1:4">
      <c r="A974">
        <v>106.4</v>
      </c>
      <c r="B974" s="47">
        <v>15.77</v>
      </c>
      <c r="C974" s="47">
        <v>7.15</v>
      </c>
      <c r="D974" s="47">
        <v>12.22</v>
      </c>
    </row>
    <row r="975" spans="1:4">
      <c r="A975">
        <v>106.5</v>
      </c>
      <c r="B975" s="47">
        <v>15.91</v>
      </c>
      <c r="C975" s="47">
        <v>7.29</v>
      </c>
      <c r="D975" s="47">
        <v>12.36</v>
      </c>
    </row>
    <row r="976" spans="1:4">
      <c r="A976">
        <v>106.6</v>
      </c>
      <c r="B976" s="47">
        <v>16.07</v>
      </c>
      <c r="C976" s="47">
        <v>7.44</v>
      </c>
      <c r="D976" s="47">
        <v>12.52</v>
      </c>
    </row>
    <row r="977" spans="1:4">
      <c r="A977">
        <v>106.7</v>
      </c>
      <c r="B977" s="47">
        <v>16.2</v>
      </c>
      <c r="C977" s="47">
        <v>7.56</v>
      </c>
      <c r="D977" s="47">
        <v>12.64</v>
      </c>
    </row>
    <row r="978" spans="1:4">
      <c r="A978">
        <v>106.8</v>
      </c>
      <c r="B978" s="47">
        <v>16.25</v>
      </c>
      <c r="C978" s="47">
        <v>7.6</v>
      </c>
      <c r="D978" s="47">
        <v>12.69</v>
      </c>
    </row>
    <row r="979" spans="1:4">
      <c r="A979">
        <v>106.9</v>
      </c>
      <c r="B979" s="47">
        <v>16.260000000000002</v>
      </c>
      <c r="C979" s="47">
        <v>7.61</v>
      </c>
      <c r="D979" s="47">
        <v>12.7</v>
      </c>
    </row>
    <row r="980" spans="1:4">
      <c r="A980">
        <v>107</v>
      </c>
      <c r="B980" s="47">
        <v>16.309999999999999</v>
      </c>
      <c r="C980" s="47">
        <v>7.65</v>
      </c>
      <c r="D980" s="47">
        <v>12.75</v>
      </c>
    </row>
    <row r="981" spans="1:4">
      <c r="A981">
        <v>107.1</v>
      </c>
      <c r="B981" s="47">
        <v>16.46</v>
      </c>
      <c r="C981" s="47">
        <v>7.79</v>
      </c>
      <c r="D981" s="47">
        <v>12.89</v>
      </c>
    </row>
    <row r="982" spans="1:4">
      <c r="A982">
        <v>107.2</v>
      </c>
      <c r="B982" s="47">
        <v>16.71</v>
      </c>
      <c r="C982" s="47">
        <v>8.0299999999999994</v>
      </c>
      <c r="D982" s="47">
        <v>13.14</v>
      </c>
    </row>
    <row r="983" spans="1:4">
      <c r="A983">
        <v>107.3</v>
      </c>
      <c r="B983" s="47">
        <v>17.02</v>
      </c>
      <c r="C983" s="47">
        <v>8.34</v>
      </c>
      <c r="D983" s="47">
        <v>13.44</v>
      </c>
    </row>
    <row r="984" spans="1:4">
      <c r="A984">
        <v>107.4</v>
      </c>
      <c r="B984" s="47">
        <v>17.309999999999999</v>
      </c>
      <c r="C984" s="47">
        <v>8.61</v>
      </c>
      <c r="D984" s="47">
        <v>13.73</v>
      </c>
    </row>
    <row r="985" spans="1:4">
      <c r="A985">
        <v>107.5</v>
      </c>
      <c r="B985" s="47">
        <v>17.510000000000002</v>
      </c>
      <c r="C985" s="47">
        <v>8.81</v>
      </c>
      <c r="D985" s="47">
        <v>13.93</v>
      </c>
    </row>
    <row r="986" spans="1:4">
      <c r="A986">
        <v>107.6</v>
      </c>
      <c r="B986" s="47">
        <v>17.61</v>
      </c>
      <c r="C986" s="47">
        <v>8.9</v>
      </c>
      <c r="D986" s="47">
        <v>14.02</v>
      </c>
    </row>
    <row r="987" spans="1:4">
      <c r="A987">
        <v>107.7</v>
      </c>
      <c r="B987" s="47">
        <v>17.68</v>
      </c>
      <c r="C987" s="47">
        <v>8.9600000000000009</v>
      </c>
      <c r="D987" s="47">
        <v>14.09</v>
      </c>
    </row>
    <row r="988" spans="1:4">
      <c r="A988">
        <v>107.8</v>
      </c>
      <c r="B988" s="47">
        <v>17.350000000000001</v>
      </c>
      <c r="C988" s="47">
        <v>8.6300000000000008</v>
      </c>
      <c r="D988" s="47">
        <v>13.76</v>
      </c>
    </row>
    <row r="989" spans="1:4">
      <c r="A989">
        <v>107.9</v>
      </c>
      <c r="B989" s="47">
        <v>16.940000000000001</v>
      </c>
      <c r="C989" s="47">
        <v>8.2100000000000009</v>
      </c>
      <c r="D989" s="47">
        <v>13.35</v>
      </c>
    </row>
    <row r="990" spans="1:4">
      <c r="A990">
        <v>108</v>
      </c>
      <c r="B990" s="47">
        <v>16.48</v>
      </c>
      <c r="C990" s="47">
        <v>7.74</v>
      </c>
      <c r="D990" s="47">
        <v>12.88</v>
      </c>
    </row>
  </sheetData>
  <sortState ref="A2:D625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Sp</vt:lpstr>
      <vt:lpstr>Sp_berner</vt:lpstr>
      <vt:lpstr>dC_carbb</vt:lpstr>
      <vt:lpstr>dC_orgb</vt:lpstr>
      <vt:lpstr>dSr_ocean</vt:lpstr>
      <vt:lpstr>dOs_ocean</vt:lpstr>
      <vt:lpstr>dOs_ocean_z</vt:lpstr>
      <vt:lpstr>CO2</vt:lpstr>
      <vt:lpstr>T</vt:lpstr>
      <vt:lpstr>Higgins-2016</vt:lpstr>
      <vt:lpstr>Li-Mg</vt:lpstr>
      <vt:lpstr>dC_carbb_all</vt:lpstr>
      <vt:lpstr>dC_orgb_all</vt:lpstr>
      <vt:lpstr>dSr_ocean_all</vt:lpstr>
      <vt:lpstr>dOs_ocean_all-z</vt:lpstr>
      <vt:lpstr>Klemm</vt:lpstr>
      <vt:lpstr>CO2_all</vt:lpstr>
      <vt:lpstr>T_all</vt:lpstr>
      <vt:lpstr>caves</vt:lpstr>
      <vt:lpstr>caves-C-ALK</vt:lpstr>
      <vt:lpstr>scenario1</vt:lpstr>
      <vt:lpstr>Mg</vt:lpstr>
      <vt:lpstr>carbw</vt:lpstr>
      <vt:lpstr>orgw</vt:lpstr>
      <vt:lpstr>Opdyke</vt:lpstr>
      <vt:lpstr>CO2_boron</vt:lpstr>
      <vt:lpstr>dOs_ocean_all</vt:lpstr>
      <vt:lpstr>GEOCARB</vt:lpstr>
      <vt:lpstr>Mills</vt:lpstr>
      <vt:lpstr>dOs_all_smooth</vt:lpstr>
      <vt:lpstr>dC_carbb_all_benthic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2019-01-14T16:18:42Z</dcterms:modified>
</cp:coreProperties>
</file>