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095E920A-03FE-4CDF-BB7B-7B567D835DA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ut_spot_cre" sheetId="1" r:id="rId1"/>
    <sheet name="gut_stripe_cre" sheetId="4" r:id="rId2"/>
    <sheet name="gut_wb_cr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4" l="1"/>
  <c r="F26" i="4"/>
  <c r="G26" i="4"/>
  <c r="H26" i="4"/>
  <c r="I26" i="4"/>
  <c r="J26" i="4"/>
  <c r="K26" i="4"/>
  <c r="L26" i="4"/>
  <c r="M26" i="4"/>
  <c r="N26" i="4"/>
  <c r="O26" i="4"/>
  <c r="P26" i="4"/>
  <c r="Q26" i="4"/>
  <c r="D26" i="4"/>
  <c r="C26" i="4"/>
</calcChain>
</file>

<file path=xl/sharedStrings.xml><?xml version="1.0" encoding="utf-8"?>
<sst xmlns="http://schemas.openxmlformats.org/spreadsheetml/2006/main" count="98" uniqueCount="19">
  <si>
    <t>scaffold/contig</t>
  </si>
  <si>
    <t>e_value</t>
  </si>
  <si>
    <t>bit_score</t>
  </si>
  <si>
    <t>length</t>
  </si>
  <si>
    <t>%identity</t>
  </si>
  <si>
    <t>%gap</t>
  </si>
  <si>
    <t>def</t>
  </si>
  <si>
    <t>pal</t>
  </si>
  <si>
    <t>sub</t>
  </si>
  <si>
    <t>Spot CRE</t>
  </si>
  <si>
    <t>Stripe CRE</t>
  </si>
  <si>
    <t>Wing Body CRE</t>
  </si>
  <si>
    <t>aligned on GP</t>
  </si>
  <si>
    <t>aligned on GP - came up on blast against gut y as well</t>
  </si>
  <si>
    <t>XXX</t>
  </si>
  <si>
    <t>XXX = did not line up with y exons</t>
  </si>
  <si>
    <t>Really good alignment</t>
  </si>
  <si>
    <t>Interesting alignment</t>
  </si>
  <si>
    <t>contig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</si>
</sst>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/>
    <xf numFmtId="11" fontId="0" fillId="6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F4" sqref="F4"/>
    </sheetView>
  </sheetViews>
  <sheetFormatPr defaultRowHeight="15" x14ac:dyDescent="0.25"/>
  <cols>
    <col min="1" max="1" width="14.42578125" customWidth="1"/>
    <col min="2" max="2" width="14.42578125" style="1" bestFit="1" customWidth="1"/>
    <col min="3" max="4" width="13.28515625" bestFit="1" customWidth="1"/>
    <col min="5" max="26" width="9.140625" customWidth="1"/>
  </cols>
  <sheetData>
    <row r="1" spans="1:4" x14ac:dyDescent="0.25">
      <c r="A1" s="9" t="s">
        <v>9</v>
      </c>
    </row>
    <row r="2" spans="1:4" x14ac:dyDescent="0.25">
      <c r="C2" t="s">
        <v>12</v>
      </c>
      <c r="D2" t="s">
        <v>12</v>
      </c>
    </row>
    <row r="3" spans="1:4" x14ac:dyDescent="0.25">
      <c r="A3" s="4" t="s">
        <v>6</v>
      </c>
      <c r="B3" s="2" t="s">
        <v>0</v>
      </c>
      <c r="C3" s="10">
        <v>46.1</v>
      </c>
      <c r="D3" s="10">
        <v>46.1</v>
      </c>
    </row>
    <row r="4" spans="1:4" x14ac:dyDescent="0.25">
      <c r="B4" s="2" t="s">
        <v>1</v>
      </c>
      <c r="C4" s="11">
        <v>9.9999999999999997E-65</v>
      </c>
      <c r="D4" s="11">
        <v>6E-52</v>
      </c>
    </row>
    <row r="5" spans="1:4" x14ac:dyDescent="0.25">
      <c r="B5" s="2" t="s">
        <v>2</v>
      </c>
      <c r="C5" s="10">
        <v>241</v>
      </c>
      <c r="D5" s="10">
        <v>198</v>
      </c>
    </row>
    <row r="6" spans="1:4" x14ac:dyDescent="0.25">
      <c r="B6" s="2" t="s">
        <v>3</v>
      </c>
      <c r="C6" s="10">
        <v>458</v>
      </c>
      <c r="D6" s="10">
        <v>571</v>
      </c>
    </row>
    <row r="7" spans="1:4" x14ac:dyDescent="0.25">
      <c r="B7" s="2" t="s">
        <v>4</v>
      </c>
      <c r="C7" s="10">
        <v>79</v>
      </c>
      <c r="D7" s="10">
        <v>75</v>
      </c>
    </row>
    <row r="8" spans="1:4" x14ac:dyDescent="0.25">
      <c r="B8" s="2" t="s">
        <v>5</v>
      </c>
      <c r="C8" s="10">
        <v>15</v>
      </c>
      <c r="D8" s="10">
        <v>13</v>
      </c>
    </row>
    <row r="11" spans="1:4" x14ac:dyDescent="0.25">
      <c r="A11" s="5" t="s">
        <v>7</v>
      </c>
      <c r="B11" s="6" t="s">
        <v>0</v>
      </c>
    </row>
    <row r="12" spans="1:4" x14ac:dyDescent="0.25">
      <c r="B12" s="6" t="s">
        <v>1</v>
      </c>
    </row>
    <row r="13" spans="1:4" x14ac:dyDescent="0.25">
      <c r="B13" s="6" t="s">
        <v>2</v>
      </c>
    </row>
    <row r="14" spans="1:4" x14ac:dyDescent="0.25">
      <c r="B14" s="6" t="s">
        <v>3</v>
      </c>
    </row>
    <row r="15" spans="1:4" x14ac:dyDescent="0.25">
      <c r="B15" s="6" t="s">
        <v>4</v>
      </c>
    </row>
    <row r="16" spans="1:4" x14ac:dyDescent="0.25">
      <c r="B16" s="6" t="s">
        <v>5</v>
      </c>
    </row>
    <row r="19" spans="1:2" x14ac:dyDescent="0.25">
      <c r="A19" s="7" t="s">
        <v>8</v>
      </c>
      <c r="B19" s="8" t="s">
        <v>0</v>
      </c>
    </row>
    <row r="20" spans="1:2" x14ac:dyDescent="0.25">
      <c r="B20" s="8" t="s">
        <v>1</v>
      </c>
    </row>
    <row r="21" spans="1:2" x14ac:dyDescent="0.25">
      <c r="B21" s="8" t="s">
        <v>2</v>
      </c>
    </row>
    <row r="22" spans="1:2" x14ac:dyDescent="0.25">
      <c r="B22" s="8" t="s">
        <v>3</v>
      </c>
    </row>
    <row r="23" spans="1:2" x14ac:dyDescent="0.25">
      <c r="B23" s="8" t="s">
        <v>4</v>
      </c>
    </row>
    <row r="24" spans="1:2" x14ac:dyDescent="0.25">
      <c r="B24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749-7598-4768-AA06-4B734964FAAD}">
  <dimension ref="A1:U26"/>
  <sheetViews>
    <sheetView tabSelected="1" topLeftCell="A3" workbookViewId="0">
      <selection activeCell="S25" sqref="S25"/>
    </sheetView>
  </sheetViews>
  <sheetFormatPr defaultRowHeight="15" x14ac:dyDescent="0.25"/>
  <cols>
    <col min="1" max="1" width="22.140625" customWidth="1"/>
    <col min="2" max="2" width="14.42578125" bestFit="1" customWidth="1"/>
    <col min="7" max="7" width="13.28515625" bestFit="1" customWidth="1"/>
    <col min="19" max="19" width="13.28515625" bestFit="1" customWidth="1"/>
  </cols>
  <sheetData>
    <row r="1" spans="1:21" x14ac:dyDescent="0.25">
      <c r="A1" s="9" t="s">
        <v>10</v>
      </c>
      <c r="B1" s="1"/>
    </row>
    <row r="2" spans="1:21" x14ac:dyDescent="0.25">
      <c r="B2" s="1"/>
      <c r="G2" t="s">
        <v>13</v>
      </c>
      <c r="S2" t="s">
        <v>13</v>
      </c>
    </row>
    <row r="3" spans="1:21" x14ac:dyDescent="0.25">
      <c r="A3" s="4" t="s">
        <v>6</v>
      </c>
      <c r="B3" s="2" t="s">
        <v>0</v>
      </c>
      <c r="C3">
        <v>252.1</v>
      </c>
      <c r="D3">
        <v>442.1</v>
      </c>
      <c r="E3">
        <v>801.1</v>
      </c>
      <c r="F3">
        <v>839.1</v>
      </c>
      <c r="G3" s="10">
        <v>1251.0999999999999</v>
      </c>
      <c r="H3">
        <v>1647.1</v>
      </c>
      <c r="I3">
        <v>1790.1</v>
      </c>
      <c r="J3">
        <v>3895.1</v>
      </c>
      <c r="K3">
        <v>4992.1000000000004</v>
      </c>
      <c r="L3">
        <v>5180.1000000000004</v>
      </c>
      <c r="M3">
        <v>6288.1</v>
      </c>
      <c r="N3">
        <v>9687.1</v>
      </c>
      <c r="O3">
        <v>11867.1</v>
      </c>
      <c r="P3">
        <v>15850.1</v>
      </c>
      <c r="Q3">
        <v>17477.099999999999</v>
      </c>
      <c r="R3">
        <v>20965.099999999999</v>
      </c>
      <c r="S3" s="10">
        <v>26447.1</v>
      </c>
      <c r="T3">
        <v>30175.1</v>
      </c>
      <c r="U3">
        <v>51748.1</v>
      </c>
    </row>
    <row r="4" spans="1:21" x14ac:dyDescent="0.25">
      <c r="B4" s="2" t="s">
        <v>1</v>
      </c>
      <c r="C4" s="3">
        <v>1E-13</v>
      </c>
      <c r="D4" s="3">
        <v>3.0000000000000001E-27</v>
      </c>
      <c r="E4" s="3">
        <v>2.9999999999999998E-14</v>
      </c>
      <c r="F4" s="3">
        <v>4.0000000000000003E-18</v>
      </c>
      <c r="G4" s="11">
        <v>1E-10</v>
      </c>
      <c r="H4" s="3">
        <v>7.0000000000000001E-20</v>
      </c>
      <c r="I4" s="3">
        <v>4.9999999999999997E-21</v>
      </c>
      <c r="J4" s="3">
        <v>3.9999999999999998E-11</v>
      </c>
      <c r="K4" s="3">
        <v>3.0000000000000001E-17</v>
      </c>
      <c r="L4" s="3">
        <v>2.0000000000000001E-13</v>
      </c>
      <c r="M4" s="3">
        <v>1E-22</v>
      </c>
      <c r="N4" s="3">
        <v>2.9999999999999999E-22</v>
      </c>
      <c r="O4" s="3">
        <v>1.9999999999999998E-21</v>
      </c>
      <c r="P4" s="3">
        <v>5.0000000000000002E-26</v>
      </c>
      <c r="Q4" s="3">
        <v>1.9999999999999999E-20</v>
      </c>
      <c r="R4" s="3">
        <v>1.0000000000000001E-15</v>
      </c>
      <c r="S4" s="11">
        <v>4.9999999999999999E-29</v>
      </c>
      <c r="T4" s="3">
        <v>4.0000000000000002E-25</v>
      </c>
      <c r="U4" s="3">
        <v>1E-22</v>
      </c>
    </row>
    <row r="5" spans="1:21" x14ac:dyDescent="0.25">
      <c r="B5" s="2" t="s">
        <v>2</v>
      </c>
      <c r="C5">
        <v>69.400000000000006</v>
      </c>
      <c r="D5">
        <v>115</v>
      </c>
      <c r="E5">
        <v>71.3</v>
      </c>
      <c r="F5">
        <v>84.2</v>
      </c>
      <c r="G5" s="10">
        <v>60.2</v>
      </c>
      <c r="H5">
        <v>89.8</v>
      </c>
      <c r="I5">
        <v>91.6</v>
      </c>
      <c r="J5">
        <v>58.4</v>
      </c>
      <c r="K5">
        <v>78.7</v>
      </c>
      <c r="L5">
        <v>65.8</v>
      </c>
      <c r="M5">
        <v>97.1</v>
      </c>
      <c r="N5">
        <v>95.3</v>
      </c>
      <c r="O5">
        <v>89.8</v>
      </c>
      <c r="P5">
        <v>104</v>
      </c>
      <c r="Q5">
        <v>119</v>
      </c>
      <c r="R5">
        <v>69.400000000000006</v>
      </c>
      <c r="S5" s="10">
        <v>113</v>
      </c>
      <c r="T5">
        <v>100</v>
      </c>
      <c r="U5">
        <v>91.6</v>
      </c>
    </row>
    <row r="6" spans="1:21" x14ac:dyDescent="0.25">
      <c r="B6" s="2" t="s">
        <v>3</v>
      </c>
      <c r="C6">
        <v>49</v>
      </c>
      <c r="D6">
        <v>115</v>
      </c>
      <c r="E6">
        <v>48</v>
      </c>
      <c r="F6">
        <v>66</v>
      </c>
      <c r="G6" s="10">
        <v>35</v>
      </c>
      <c r="H6">
        <v>63</v>
      </c>
      <c r="I6">
        <v>93</v>
      </c>
      <c r="J6">
        <v>46</v>
      </c>
      <c r="K6">
        <v>78</v>
      </c>
      <c r="L6">
        <v>47</v>
      </c>
      <c r="M6">
        <v>70</v>
      </c>
      <c r="N6">
        <v>69</v>
      </c>
      <c r="O6">
        <v>69</v>
      </c>
      <c r="P6">
        <v>97</v>
      </c>
      <c r="Q6">
        <v>114</v>
      </c>
      <c r="R6">
        <v>46</v>
      </c>
      <c r="S6" s="10">
        <v>77</v>
      </c>
      <c r="T6">
        <v>75</v>
      </c>
      <c r="U6">
        <v>93</v>
      </c>
    </row>
    <row r="7" spans="1:21" x14ac:dyDescent="0.25">
      <c r="B7" s="2" t="s">
        <v>4</v>
      </c>
      <c r="C7">
        <v>92</v>
      </c>
      <c r="D7">
        <v>85</v>
      </c>
      <c r="E7">
        <v>94</v>
      </c>
      <c r="F7">
        <v>89</v>
      </c>
      <c r="G7" s="10">
        <v>97</v>
      </c>
      <c r="H7">
        <v>92</v>
      </c>
      <c r="I7">
        <v>85</v>
      </c>
      <c r="J7">
        <v>89</v>
      </c>
      <c r="K7">
        <v>86</v>
      </c>
      <c r="L7">
        <v>91</v>
      </c>
      <c r="M7">
        <v>91</v>
      </c>
      <c r="N7">
        <v>91</v>
      </c>
      <c r="O7">
        <v>90</v>
      </c>
      <c r="P7">
        <v>87</v>
      </c>
      <c r="Q7">
        <v>86</v>
      </c>
      <c r="R7">
        <v>93</v>
      </c>
      <c r="S7" s="10">
        <v>94</v>
      </c>
      <c r="T7">
        <v>91</v>
      </c>
      <c r="U7">
        <v>85</v>
      </c>
    </row>
    <row r="8" spans="1:21" x14ac:dyDescent="0.25">
      <c r="B8" s="2" t="s">
        <v>5</v>
      </c>
      <c r="C8">
        <v>0</v>
      </c>
      <c r="D8">
        <v>3</v>
      </c>
      <c r="E8">
        <v>2</v>
      </c>
      <c r="F8">
        <v>0</v>
      </c>
      <c r="G8" s="10">
        <v>0</v>
      </c>
      <c r="H8">
        <v>0</v>
      </c>
      <c r="I8">
        <v>4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 s="10">
        <v>1</v>
      </c>
      <c r="T8">
        <v>0</v>
      </c>
      <c r="U8">
        <v>4</v>
      </c>
    </row>
    <row r="9" spans="1:21" x14ac:dyDescent="0.25">
      <c r="B9" s="1"/>
    </row>
    <row r="10" spans="1:21" x14ac:dyDescent="0.25">
      <c r="A10" s="12" t="s">
        <v>15</v>
      </c>
      <c r="B10" s="1"/>
      <c r="C10" s="12" t="s">
        <v>14</v>
      </c>
      <c r="D10" s="12" t="s">
        <v>14</v>
      </c>
      <c r="E10" s="12" t="s">
        <v>14</v>
      </c>
      <c r="F10" s="12" t="s">
        <v>14</v>
      </c>
      <c r="G10" s="12" t="s">
        <v>14</v>
      </c>
      <c r="H10" s="12" t="s">
        <v>14</v>
      </c>
      <c r="I10" s="12" t="s">
        <v>14</v>
      </c>
      <c r="J10" s="12" t="s">
        <v>14</v>
      </c>
    </row>
    <row r="11" spans="1:21" x14ac:dyDescent="0.25">
      <c r="A11" s="5" t="s">
        <v>7</v>
      </c>
      <c r="B11" s="6" t="s">
        <v>0</v>
      </c>
      <c r="C11">
        <v>673</v>
      </c>
      <c r="D11">
        <v>1002</v>
      </c>
      <c r="E11">
        <v>1098</v>
      </c>
      <c r="F11">
        <v>1339</v>
      </c>
      <c r="G11">
        <v>4355</v>
      </c>
      <c r="H11">
        <v>8089</v>
      </c>
      <c r="I11">
        <v>8137</v>
      </c>
      <c r="J11">
        <v>73903</v>
      </c>
    </row>
    <row r="12" spans="1:21" x14ac:dyDescent="0.25">
      <c r="B12" s="6" t="s">
        <v>1</v>
      </c>
      <c r="C12" s="3">
        <v>5.0000000000000002E-27</v>
      </c>
      <c r="D12" s="3">
        <v>3.9999999999999996E-21</v>
      </c>
      <c r="E12" s="3">
        <v>3.9999999999999999E-12</v>
      </c>
      <c r="F12" s="3">
        <v>1.0000000000000001E-15</v>
      </c>
      <c r="G12" s="3">
        <v>4.0000000000000003E-17</v>
      </c>
      <c r="H12" s="3">
        <v>5.9999999999999999E-16</v>
      </c>
      <c r="I12" s="3">
        <v>2E-19</v>
      </c>
      <c r="J12" s="3">
        <v>2.9999999999999999E-16</v>
      </c>
    </row>
    <row r="13" spans="1:21" x14ac:dyDescent="0.25">
      <c r="B13" s="6" t="s">
        <v>2</v>
      </c>
      <c r="C13">
        <v>115</v>
      </c>
      <c r="D13">
        <v>95.3</v>
      </c>
      <c r="E13">
        <v>65.8</v>
      </c>
      <c r="F13">
        <v>76.8</v>
      </c>
      <c r="G13">
        <v>78.7</v>
      </c>
      <c r="H13">
        <v>76.8</v>
      </c>
      <c r="I13">
        <v>86.1</v>
      </c>
      <c r="J13">
        <v>78.7</v>
      </c>
    </row>
    <row r="14" spans="1:21" x14ac:dyDescent="0.25">
      <c r="B14" s="6" t="s">
        <v>3</v>
      </c>
      <c r="C14">
        <v>91</v>
      </c>
      <c r="D14">
        <v>100</v>
      </c>
      <c r="E14">
        <v>41</v>
      </c>
      <c r="F14">
        <v>44</v>
      </c>
      <c r="G14">
        <v>70</v>
      </c>
      <c r="H14">
        <v>51</v>
      </c>
      <c r="I14">
        <v>91</v>
      </c>
      <c r="J14">
        <v>83</v>
      </c>
    </row>
    <row r="15" spans="1:21" x14ac:dyDescent="0.25">
      <c r="B15" s="6" t="s">
        <v>4</v>
      </c>
      <c r="C15">
        <v>90</v>
      </c>
      <c r="D15">
        <v>95</v>
      </c>
      <c r="E15">
        <v>95</v>
      </c>
      <c r="F15">
        <v>98</v>
      </c>
      <c r="G15">
        <v>87</v>
      </c>
      <c r="H15">
        <v>94</v>
      </c>
      <c r="I15">
        <v>85</v>
      </c>
      <c r="J15">
        <v>84</v>
      </c>
    </row>
    <row r="16" spans="1:21" x14ac:dyDescent="0.25">
      <c r="B16" s="6" t="s">
        <v>5</v>
      </c>
      <c r="C16">
        <v>3</v>
      </c>
      <c r="D16">
        <v>7</v>
      </c>
      <c r="E16">
        <v>0</v>
      </c>
      <c r="F16">
        <v>0</v>
      </c>
      <c r="G16">
        <v>1</v>
      </c>
      <c r="H16">
        <v>2</v>
      </c>
      <c r="I16">
        <v>7</v>
      </c>
      <c r="J16">
        <v>4</v>
      </c>
    </row>
    <row r="17" spans="1:17" x14ac:dyDescent="0.25">
      <c r="B17" s="1"/>
    </row>
    <row r="18" spans="1:17" x14ac:dyDescent="0.25">
      <c r="A18" s="12" t="s">
        <v>15</v>
      </c>
      <c r="B18" s="1"/>
      <c r="C18" s="12" t="s">
        <v>14</v>
      </c>
      <c r="D18" s="12" t="s">
        <v>14</v>
      </c>
      <c r="E18" s="12" t="s">
        <v>14</v>
      </c>
      <c r="F18" s="12" t="s">
        <v>14</v>
      </c>
      <c r="G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2" t="s">
        <v>14</v>
      </c>
      <c r="N18" s="12" t="s">
        <v>14</v>
      </c>
      <c r="O18" s="12" t="s">
        <v>14</v>
      </c>
      <c r="P18" s="12" t="s">
        <v>14</v>
      </c>
      <c r="Q18" s="12" t="s">
        <v>14</v>
      </c>
    </row>
    <row r="19" spans="1:17" x14ac:dyDescent="0.25">
      <c r="A19" s="7" t="s">
        <v>8</v>
      </c>
      <c r="B19" s="8" t="s">
        <v>0</v>
      </c>
      <c r="C19">
        <v>86</v>
      </c>
      <c r="D19">
        <v>324</v>
      </c>
      <c r="E19">
        <v>749</v>
      </c>
      <c r="F19">
        <v>1663</v>
      </c>
      <c r="G19">
        <v>2127</v>
      </c>
      <c r="H19">
        <v>2621</v>
      </c>
      <c r="I19">
        <v>4669</v>
      </c>
      <c r="J19">
        <v>4773</v>
      </c>
      <c r="K19">
        <v>12730</v>
      </c>
      <c r="L19">
        <v>12751</v>
      </c>
      <c r="M19">
        <v>12751</v>
      </c>
      <c r="N19">
        <v>12751</v>
      </c>
      <c r="O19">
        <v>12769</v>
      </c>
      <c r="P19">
        <v>13149</v>
      </c>
      <c r="Q19">
        <v>13414</v>
      </c>
    </row>
    <row r="20" spans="1:17" x14ac:dyDescent="0.25">
      <c r="B20" s="8" t="s">
        <v>1</v>
      </c>
      <c r="C20" s="3">
        <v>7.0000000000000004E-25</v>
      </c>
      <c r="D20" s="3">
        <v>4.9999999999999995E-22</v>
      </c>
      <c r="E20" s="3">
        <v>7.0000000000000007E-21</v>
      </c>
      <c r="F20" s="3">
        <v>1.9999999999999999E-20</v>
      </c>
      <c r="G20" s="3">
        <v>1.9999999999999998E-21</v>
      </c>
      <c r="H20" s="3">
        <v>6.9999999999999996E-10</v>
      </c>
      <c r="I20" s="3">
        <v>2E-19</v>
      </c>
      <c r="J20" s="3">
        <v>7.9999999999999996E-20</v>
      </c>
      <c r="K20" s="3">
        <v>1E-22</v>
      </c>
      <c r="L20" s="3">
        <v>4.9999999999999997E-21</v>
      </c>
      <c r="M20" s="3">
        <v>1E-22</v>
      </c>
      <c r="N20" s="3">
        <v>1E-22</v>
      </c>
      <c r="O20" s="3">
        <v>2E-19</v>
      </c>
      <c r="P20" s="3">
        <v>2E-19</v>
      </c>
      <c r="Q20" s="3">
        <v>9.9999999999999991E-22</v>
      </c>
    </row>
    <row r="21" spans="1:17" x14ac:dyDescent="0.25">
      <c r="B21" s="8" t="s">
        <v>2</v>
      </c>
      <c r="C21">
        <v>108</v>
      </c>
      <c r="D21">
        <v>97.1</v>
      </c>
      <c r="E21">
        <v>93.5</v>
      </c>
      <c r="F21">
        <v>91.6</v>
      </c>
      <c r="G21">
        <v>93.5</v>
      </c>
      <c r="H21">
        <v>56.5</v>
      </c>
      <c r="I21">
        <v>87.9</v>
      </c>
      <c r="J21">
        <v>87.9</v>
      </c>
      <c r="K21">
        <v>99</v>
      </c>
      <c r="L21">
        <v>91.6</v>
      </c>
      <c r="M21">
        <v>97.1</v>
      </c>
      <c r="N21">
        <v>97.1</v>
      </c>
      <c r="O21">
        <v>87.9</v>
      </c>
      <c r="P21">
        <v>87.9</v>
      </c>
      <c r="Q21">
        <v>93.5</v>
      </c>
    </row>
    <row r="22" spans="1:17" x14ac:dyDescent="0.25">
      <c r="B22" s="8" t="s">
        <v>3</v>
      </c>
      <c r="C22">
        <v>93</v>
      </c>
      <c r="D22">
        <v>95</v>
      </c>
      <c r="E22">
        <v>69</v>
      </c>
      <c r="F22">
        <v>83</v>
      </c>
      <c r="G22">
        <v>69</v>
      </c>
      <c r="H22">
        <v>76</v>
      </c>
      <c r="I22">
        <v>69</v>
      </c>
      <c r="J22">
        <v>69</v>
      </c>
      <c r="K22">
        <v>99</v>
      </c>
      <c r="L22">
        <v>83</v>
      </c>
      <c r="M22">
        <v>83</v>
      </c>
      <c r="N22">
        <v>83</v>
      </c>
      <c r="O22">
        <v>69</v>
      </c>
      <c r="P22">
        <v>69</v>
      </c>
      <c r="Q22">
        <v>69</v>
      </c>
    </row>
    <row r="23" spans="1:17" x14ac:dyDescent="0.25">
      <c r="B23" s="8" t="s">
        <v>4</v>
      </c>
      <c r="C23">
        <v>88</v>
      </c>
      <c r="D23">
        <v>86</v>
      </c>
      <c r="E23">
        <v>91</v>
      </c>
      <c r="F23">
        <v>87</v>
      </c>
      <c r="G23">
        <v>91</v>
      </c>
      <c r="H23">
        <v>82</v>
      </c>
      <c r="I23">
        <v>90</v>
      </c>
      <c r="J23">
        <v>90</v>
      </c>
      <c r="K23">
        <v>86</v>
      </c>
      <c r="L23">
        <v>87</v>
      </c>
      <c r="M23">
        <v>88</v>
      </c>
      <c r="N23">
        <v>88</v>
      </c>
      <c r="O23">
        <v>90</v>
      </c>
      <c r="P23">
        <v>90</v>
      </c>
      <c r="Q23">
        <v>91</v>
      </c>
    </row>
    <row r="24" spans="1:17" x14ac:dyDescent="0.25">
      <c r="B24" s="8" t="s">
        <v>5</v>
      </c>
      <c r="C24">
        <v>3</v>
      </c>
      <c r="D24">
        <v>7</v>
      </c>
      <c r="E24">
        <v>1</v>
      </c>
      <c r="F24">
        <v>1</v>
      </c>
      <c r="G24">
        <v>1</v>
      </c>
      <c r="H24">
        <v>9</v>
      </c>
      <c r="I24">
        <v>1</v>
      </c>
      <c r="J24">
        <v>1</v>
      </c>
      <c r="K24">
        <v>7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B25" s="8" t="s">
        <v>18</v>
      </c>
      <c r="C25">
        <v>169958</v>
      </c>
      <c r="D25">
        <v>54508</v>
      </c>
      <c r="E25">
        <v>55530</v>
      </c>
      <c r="F25">
        <v>36082</v>
      </c>
      <c r="G25">
        <v>16485</v>
      </c>
      <c r="H25">
        <v>45295</v>
      </c>
      <c r="I25">
        <v>27666</v>
      </c>
      <c r="J25">
        <v>14872</v>
      </c>
      <c r="K25">
        <v>54575</v>
      </c>
      <c r="L25">
        <v>15084</v>
      </c>
      <c r="M25">
        <v>15084</v>
      </c>
      <c r="N25">
        <v>15084</v>
      </c>
      <c r="O25">
        <v>37664</v>
      </c>
      <c r="P25">
        <v>32570</v>
      </c>
      <c r="Q25">
        <v>9391</v>
      </c>
    </row>
    <row r="26" spans="1:17" x14ac:dyDescent="0.25">
      <c r="C26">
        <f>C25/100</f>
        <v>1699.58</v>
      </c>
      <c r="D26">
        <f>D25/100</f>
        <v>545.08000000000004</v>
      </c>
      <c r="E26">
        <f t="shared" ref="E26:Q26" si="0">E25/100</f>
        <v>555.29999999999995</v>
      </c>
      <c r="F26">
        <f t="shared" si="0"/>
        <v>360.82</v>
      </c>
      <c r="G26">
        <f t="shared" si="0"/>
        <v>164.85</v>
      </c>
      <c r="H26">
        <f t="shared" si="0"/>
        <v>452.95</v>
      </c>
      <c r="I26">
        <f t="shared" si="0"/>
        <v>276.66000000000003</v>
      </c>
      <c r="J26">
        <f t="shared" si="0"/>
        <v>148.72</v>
      </c>
      <c r="K26">
        <f t="shared" si="0"/>
        <v>545.75</v>
      </c>
      <c r="L26">
        <f t="shared" si="0"/>
        <v>150.84</v>
      </c>
      <c r="M26">
        <f t="shared" si="0"/>
        <v>150.84</v>
      </c>
      <c r="N26">
        <f t="shared" si="0"/>
        <v>150.84</v>
      </c>
      <c r="O26">
        <f t="shared" si="0"/>
        <v>376.64</v>
      </c>
      <c r="P26">
        <f t="shared" si="0"/>
        <v>325.7</v>
      </c>
      <c r="Q26">
        <f t="shared" si="0"/>
        <v>93.91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B07D-95B2-4CA5-8F64-BACEFE065CE2}">
  <dimension ref="A1:F24"/>
  <sheetViews>
    <sheetView workbookViewId="0">
      <selection activeCell="F23" sqref="F23"/>
    </sheetView>
  </sheetViews>
  <sheetFormatPr defaultRowHeight="15" x14ac:dyDescent="0.25"/>
  <cols>
    <col min="1" max="2" width="14.42578125" bestFit="1" customWidth="1"/>
  </cols>
  <sheetData>
    <row r="1" spans="1:6" x14ac:dyDescent="0.25">
      <c r="A1" s="9" t="s">
        <v>11</v>
      </c>
      <c r="B1" s="1"/>
    </row>
    <row r="2" spans="1:6" x14ac:dyDescent="0.25">
      <c r="B2" s="1"/>
      <c r="C2" t="s">
        <v>16</v>
      </c>
    </row>
    <row r="3" spans="1:6" x14ac:dyDescent="0.25">
      <c r="A3" s="4" t="s">
        <v>6</v>
      </c>
      <c r="B3" s="2" t="s">
        <v>0</v>
      </c>
      <c r="C3" s="10">
        <v>46.1</v>
      </c>
      <c r="D3" s="10">
        <v>46.1</v>
      </c>
      <c r="E3" s="10">
        <v>46.1</v>
      </c>
      <c r="F3" s="10">
        <v>46.1</v>
      </c>
    </row>
    <row r="4" spans="1:6" x14ac:dyDescent="0.25">
      <c r="B4" s="2" t="s">
        <v>1</v>
      </c>
      <c r="C4" s="11">
        <v>3.0000000000000001E-83</v>
      </c>
      <c r="D4" s="11">
        <v>9.0000000000000002E-59</v>
      </c>
      <c r="E4" s="11">
        <v>9.0000000000000004E-49</v>
      </c>
      <c r="F4" s="11">
        <v>6.9999999999999999E-35</v>
      </c>
    </row>
    <row r="5" spans="1:6" x14ac:dyDescent="0.25">
      <c r="B5" s="2" t="s">
        <v>2</v>
      </c>
      <c r="C5" s="10">
        <v>303</v>
      </c>
      <c r="D5" s="10">
        <v>222</v>
      </c>
      <c r="E5" s="10">
        <v>189</v>
      </c>
      <c r="F5" s="10">
        <v>147</v>
      </c>
    </row>
    <row r="6" spans="1:6" x14ac:dyDescent="0.25">
      <c r="B6" s="2" t="s">
        <v>3</v>
      </c>
      <c r="C6" s="10">
        <v>311</v>
      </c>
      <c r="D6" s="10">
        <v>275</v>
      </c>
      <c r="E6" s="10">
        <v>255</v>
      </c>
      <c r="F6" s="10">
        <v>98</v>
      </c>
    </row>
    <row r="7" spans="1:6" x14ac:dyDescent="0.25">
      <c r="B7" s="2" t="s">
        <v>4</v>
      </c>
      <c r="C7" s="10">
        <v>86</v>
      </c>
      <c r="D7" s="10">
        <v>83</v>
      </c>
      <c r="E7" s="10">
        <v>82</v>
      </c>
      <c r="F7" s="10">
        <v>93</v>
      </c>
    </row>
    <row r="8" spans="1:6" x14ac:dyDescent="0.25">
      <c r="B8" s="2" t="s">
        <v>5</v>
      </c>
      <c r="C8" s="10">
        <v>7</v>
      </c>
      <c r="D8" s="10">
        <v>8</v>
      </c>
      <c r="E8" s="10">
        <v>9</v>
      </c>
      <c r="F8" s="10">
        <v>0</v>
      </c>
    </row>
    <row r="9" spans="1:6" x14ac:dyDescent="0.25">
      <c r="B9" s="1"/>
    </row>
    <row r="10" spans="1:6" x14ac:dyDescent="0.25">
      <c r="B10" s="1"/>
      <c r="C10" t="s">
        <v>17</v>
      </c>
    </row>
    <row r="11" spans="1:6" x14ac:dyDescent="0.25">
      <c r="A11" s="5" t="s">
        <v>7</v>
      </c>
      <c r="B11" s="6" t="s">
        <v>0</v>
      </c>
      <c r="C11" s="10">
        <v>1607</v>
      </c>
      <c r="D11" s="10">
        <v>1607</v>
      </c>
    </row>
    <row r="12" spans="1:6" x14ac:dyDescent="0.25">
      <c r="B12" s="6" t="s">
        <v>1</v>
      </c>
      <c r="C12" s="11">
        <v>6E-65</v>
      </c>
      <c r="D12" s="11">
        <v>6.0000000000000004E-40</v>
      </c>
    </row>
    <row r="13" spans="1:6" x14ac:dyDescent="0.25">
      <c r="B13" s="6" t="s">
        <v>2</v>
      </c>
      <c r="C13" s="10">
        <v>241</v>
      </c>
      <c r="D13" s="10">
        <v>158</v>
      </c>
    </row>
    <row r="14" spans="1:6" x14ac:dyDescent="0.25">
      <c r="B14" s="6" t="s">
        <v>3</v>
      </c>
      <c r="C14" s="10">
        <v>241</v>
      </c>
      <c r="D14" s="10">
        <v>179</v>
      </c>
    </row>
    <row r="15" spans="1:6" x14ac:dyDescent="0.25">
      <c r="B15" s="6" t="s">
        <v>4</v>
      </c>
      <c r="C15" s="10">
        <v>86</v>
      </c>
      <c r="D15" s="10">
        <v>83</v>
      </c>
    </row>
    <row r="16" spans="1:6" x14ac:dyDescent="0.25">
      <c r="B16" s="6" t="s">
        <v>5</v>
      </c>
      <c r="C16" s="10">
        <v>7</v>
      </c>
      <c r="D16" s="10">
        <v>4</v>
      </c>
    </row>
    <row r="17" spans="1:2" x14ac:dyDescent="0.25">
      <c r="B17" s="1"/>
    </row>
    <row r="18" spans="1:2" x14ac:dyDescent="0.25">
      <c r="B18" s="1"/>
    </row>
    <row r="19" spans="1:2" x14ac:dyDescent="0.25">
      <c r="A19" s="7" t="s">
        <v>8</v>
      </c>
      <c r="B19" s="8" t="s">
        <v>0</v>
      </c>
    </row>
    <row r="20" spans="1:2" x14ac:dyDescent="0.25">
      <c r="B20" s="8" t="s">
        <v>1</v>
      </c>
    </row>
    <row r="21" spans="1:2" x14ac:dyDescent="0.25">
      <c r="B21" s="8" t="s">
        <v>2</v>
      </c>
    </row>
    <row r="22" spans="1:2" x14ac:dyDescent="0.25">
      <c r="B22" s="8" t="s">
        <v>3</v>
      </c>
    </row>
    <row r="23" spans="1:2" x14ac:dyDescent="0.25">
      <c r="B23" s="8" t="s">
        <v>4</v>
      </c>
    </row>
    <row r="24" spans="1:2" x14ac:dyDescent="0.25">
      <c r="B24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gut_spot_cre</vt:lpstr>
      <vt:lpstr>gut_stripe_cre</vt:lpstr>
      <vt:lpstr>gut_wb_cre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2019-11-19T20:56:03Z</dcterms:modified>
</cp:coreProperties>
</file>