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2384" documentId="11_A0C6FFABC3269F808BBB45346D39CD215107B2B1" xr6:coauthVersionLast="46" xr6:coauthVersionMax="46" xr10:uidLastSave="{06E23F02-C6B7-43C8-9A98-AC81E29DAE9A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6" i="4"/>
  <c r="C5" i="4"/>
  <c r="C4" i="4"/>
  <c r="C12" i="4"/>
  <c r="C18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<sst xmlns="http://schemas.openxmlformats.org/spreadsheetml/2006/main" count="19948" uniqueCount="8827">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</sst>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I1168" zoomScaleNormal="100" workbookViewId="0">
      <selection activeCell="J1200" sqref="J1200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8822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8826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8819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8819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8822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8819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8820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8826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8826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8820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8820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8822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8822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8820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8818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8823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8822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8819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8818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8819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8819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8819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8822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8820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8818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8822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8822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8818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8818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8822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8822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8823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8826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8819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8826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8823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8820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8823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8822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8822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8826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8826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8823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8819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8826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8823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8822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8819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8819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8822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8823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8823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8820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8820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8820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8826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8823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8826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8819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8826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8826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8822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8822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8818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8822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8826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8823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8818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8823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8826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8823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8823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8823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8826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8819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8826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8826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8820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8826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8822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8823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8818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8819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8826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8826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8826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8819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8820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8818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8826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8820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8826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8820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8818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8818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8822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8818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8820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8822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8822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8820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8826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8820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8818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8818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8826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8826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8822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8818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8820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8818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8818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8823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8820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8820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8826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8826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8820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8826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8818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8823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8826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8826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8826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8822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8822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8826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8818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8820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8823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8819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8819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8826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8819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8819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8823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8818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8826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8822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8826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8826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8826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8826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8818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8818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8818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8818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8818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8820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8820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8826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8826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8826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8826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8826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8819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8822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8818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8820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8818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8826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8818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8818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8819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8819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8819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8826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8820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8819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8822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8819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8826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8822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8822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8822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8823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8819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8822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8819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8818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8826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8818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8818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8818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8819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8819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8819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8818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8822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8819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8823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8818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8819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8826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8819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8826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8819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8823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8819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8822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8819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8820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8820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8820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8820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8823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8820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8819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8820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8819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8819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8819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8818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8826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8822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8826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8819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8820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8823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8823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8822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8823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8823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8819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8826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8820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8823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8820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8820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8822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8826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8819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8819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8826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8823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8822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8819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8819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8823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8823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8823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8826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8822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8822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8822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8823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8826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8823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8822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8822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8822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8822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8826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8820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8819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8818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8819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8819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8819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8819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8826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8819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8820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8819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8819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8823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8823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8823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8818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8826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8819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8826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8820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8818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8818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8819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8820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8818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8823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8826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8823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8823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8823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8819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8819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8819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8822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8823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8819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8818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8826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8819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8820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8820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8819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8819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8819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8820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8820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8823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8823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8823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8822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8820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8823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8820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8823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8820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8819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8820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8823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8823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8819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8820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8819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8818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8823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8819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8823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8823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8822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8822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8823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8822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8826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8825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8819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8823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8820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8819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8823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8823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8820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8819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8819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8820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8825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8819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8819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8823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8823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8823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8822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8818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8819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8823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8819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8823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8819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8823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8825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8819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8819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8823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8818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8823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8826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8819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8822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8819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8818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8819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8825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8819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8819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8820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8822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8820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8826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8825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8819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8825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8825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8825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8819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8825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8819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8825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8825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8825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8823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8826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8823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8818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8819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8822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8819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8820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8823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8823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8823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8823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8819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8822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8822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8825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8822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8822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8819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8823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8820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8823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8823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8818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8822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8823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8819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8819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8818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8823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8823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8820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8823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8818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8818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8823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8822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8820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8822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8820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8820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8819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8822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8823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8819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8823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8820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8820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8820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8820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8820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8820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8823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8820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8823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8819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8822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8819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8819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8822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8822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8822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8823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8822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8822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8822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8822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8819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8823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8819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8819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8820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8823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8823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8825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8822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8823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8820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8820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8822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8822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8820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8823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8820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8820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8822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8823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8823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8819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8823</v>
      </c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7741</v>
      </c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7741</v>
      </c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8822</v>
      </c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7741</v>
      </c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8819</v>
      </c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8819</v>
      </c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8822</v>
      </c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8819</v>
      </c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8826</v>
      </c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7876</v>
      </c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8823</v>
      </c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8823</v>
      </c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8822</v>
      </c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8818</v>
      </c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8823</v>
      </c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8820</v>
      </c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8823</v>
      </c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8823</v>
      </c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8823</v>
      </c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8823</v>
      </c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8820</v>
      </c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8823</v>
      </c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8820</v>
      </c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8818</v>
      </c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8823</v>
      </c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7895</v>
      </c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8663</v>
      </c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8663</v>
      </c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8823</v>
      </c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7741</v>
      </c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8823</v>
      </c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8819</v>
      </c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8822</v>
      </c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7876</v>
      </c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8822</v>
      </c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8822</v>
      </c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8820</v>
      </c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8819</v>
      </c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8826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8826</v>
      </c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8823</v>
      </c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8823</v>
      </c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8819</v>
      </c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8822</v>
      </c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8826</v>
      </c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8825</v>
      </c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8820</v>
      </c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8825</v>
      </c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8823</v>
      </c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7876</v>
      </c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8826</v>
      </c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8819</v>
      </c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7876</v>
      </c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8823</v>
      </c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8823</v>
      </c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8823</v>
      </c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8825</v>
      </c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7876</v>
      </c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7741</v>
      </c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8823</v>
      </c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7876</v>
      </c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8823</v>
      </c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7741</v>
      </c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8823</v>
      </c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8823</v>
      </c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8825</v>
      </c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8818</v>
      </c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8823</v>
      </c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8663</v>
      </c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8820</v>
      </c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7741</v>
      </c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8823</v>
      </c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8818</v>
      </c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8826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8818</v>
      </c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8820</v>
      </c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7741</v>
      </c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8826</v>
      </c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7876</v>
      </c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7741</v>
      </c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8820</v>
      </c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8822</v>
      </c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8820</v>
      </c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7895</v>
      </c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7741</v>
      </c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8822</v>
      </c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8822</v>
      </c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8818</v>
      </c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8822</v>
      </c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8820</v>
      </c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8818</v>
      </c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8825</v>
      </c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8819</v>
      </c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8825</v>
      </c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8820</v>
      </c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8823</v>
      </c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8819</v>
      </c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7741</v>
      </c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8825</v>
      </c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8825</v>
      </c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8822</v>
      </c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8818</v>
      </c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8818</v>
      </c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8818</v>
      </c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8818</v>
      </c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8818</v>
      </c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8818</v>
      </c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8818</v>
      </c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8818</v>
      </c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8818</v>
      </c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8818</v>
      </c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8818</v>
      </c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8818</v>
      </c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8818</v>
      </c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8822</v>
      </c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8818</v>
      </c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8818</v>
      </c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8818</v>
      </c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8818</v>
      </c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8818</v>
      </c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7876</v>
      </c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8825</v>
      </c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8818</v>
      </c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7741</v>
      </c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8825</v>
      </c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8825</v>
      </c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8825</v>
      </c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8823</v>
      </c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8822</v>
      </c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7876</v>
      </c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7876</v>
      </c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7876</v>
      </c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8818</v>
      </c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8822</v>
      </c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7741</v>
      </c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8826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8818</v>
      </c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8819</v>
      </c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8819</v>
      </c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8819</v>
      </c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8822</v>
      </c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8819</v>
      </c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8819</v>
      </c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8820</v>
      </c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8823</v>
      </c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8825</v>
      </c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8819</v>
      </c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8819</v>
      </c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8826</v>
      </c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8825</v>
      </c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7895</v>
      </c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7876</v>
      </c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8826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8823</v>
      </c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8818</v>
      </c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8818</v>
      </c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8818</v>
      </c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8818</v>
      </c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8818</v>
      </c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8818</v>
      </c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7741</v>
      </c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8822</v>
      </c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8823</v>
      </c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8823</v>
      </c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7741</v>
      </c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8826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7876</v>
      </c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8823</v>
      </c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8823</v>
      </c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8823</v>
      </c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8823</v>
      </c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8822</v>
      </c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8823</v>
      </c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8820</v>
      </c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8823</v>
      </c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8823</v>
      </c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8820</v>
      </c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8823</v>
      </c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8819</v>
      </c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8819</v>
      </c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8822</v>
      </c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8823</v>
      </c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8823</v>
      </c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8818</v>
      </c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7876</v>
      </c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8819</v>
      </c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8825</v>
      </c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8819</v>
      </c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8822</v>
      </c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8823</v>
      </c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8823</v>
      </c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8823</v>
      </c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8820</v>
      </c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8823</v>
      </c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8818</v>
      </c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7876</v>
      </c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8819</v>
      </c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8823</v>
      </c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8819</v>
      </c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8823</v>
      </c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8818</v>
      </c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8822</v>
      </c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8819</v>
      </c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8823</v>
      </c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8823</v>
      </c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8819</v>
      </c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7895</v>
      </c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8826</v>
      </c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8823</v>
      </c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8823</v>
      </c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8823</v>
      </c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8820</v>
      </c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8822</v>
      </c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7876</v>
      </c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8825</v>
      </c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8818</v>
      </c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8823</v>
      </c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8820</v>
      </c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8819</v>
      </c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8823</v>
      </c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8823</v>
      </c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8820</v>
      </c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8826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8823</v>
      </c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8822</v>
      </c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8820</v>
      </c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7876</v>
      </c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8823</v>
      </c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8818</v>
      </c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8823</v>
      </c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8822</v>
      </c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8822</v>
      </c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7876</v>
      </c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8823</v>
      </c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8823</v>
      </c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8823</v>
      </c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8823</v>
      </c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8818</v>
      </c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8819</v>
      </c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8823</v>
      </c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8820</v>
      </c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8818</v>
      </c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8818</v>
      </c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8818</v>
      </c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8818</v>
      </c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8818</v>
      </c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8820</v>
      </c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8822</v>
      </c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7895</v>
      </c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8823</v>
      </c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8820</v>
      </c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8822</v>
      </c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8826</v>
      </c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8822</v>
      </c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8819</v>
      </c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8823</v>
      </c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8823</v>
      </c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8823</v>
      </c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8819</v>
      </c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8820</v>
      </c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8825</v>
      </c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8826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7876</v>
      </c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8823</v>
      </c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7741</v>
      </c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8823</v>
      </c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8823</v>
      </c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8819</v>
      </c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8823</v>
      </c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8818</v>
      </c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8826</v>
      </c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8822</v>
      </c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8820</v>
      </c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8823</v>
      </c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8823</v>
      </c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8823</v>
      </c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8823</v>
      </c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8823</v>
      </c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8823</v>
      </c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8663</v>
      </c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8823</v>
      </c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8818</v>
      </c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8819</v>
      </c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8820</v>
      </c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7895</v>
      </c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8822</v>
      </c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8823</v>
      </c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8823</v>
      </c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8818</v>
      </c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7741</v>
      </c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8823</v>
      </c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8823</v>
      </c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7895</v>
      </c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8823</v>
      </c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8823</v>
      </c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7895</v>
      </c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8826</v>
      </c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8819</v>
      </c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8826</v>
      </c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8822</v>
      </c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8825</v>
      </c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8826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8818</v>
      </c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7741</v>
      </c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8818</v>
      </c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8819</v>
      </c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8822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8823</v>
      </c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8819</v>
      </c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8819</v>
      </c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8826</v>
      </c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8823</v>
      </c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8818</v>
      </c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8818</v>
      </c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8819</v>
      </c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8819</v>
      </c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8818</v>
      </c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8818</v>
      </c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8822</v>
      </c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8818</v>
      </c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8826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8822</v>
      </c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8818</v>
      </c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7741</v>
      </c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8819</v>
      </c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8818</v>
      </c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8826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7741</v>
      </c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8826</v>
      </c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8819</v>
      </c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8826</v>
      </c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7741</v>
      </c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8818</v>
      </c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8823</v>
      </c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8818</v>
      </c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8818</v>
      </c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8823</v>
      </c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8818</v>
      </c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8823</v>
      </c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8818</v>
      </c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8819</v>
      </c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8826</v>
      </c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8819</v>
      </c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8826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8818</v>
      </c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8818</v>
      </c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7741</v>
      </c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8822</v>
      </c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8823</v>
      </c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8823</v>
      </c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8823</v>
      </c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7895</v>
      </c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8825</v>
      </c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8819</v>
      </c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8823</v>
      </c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8823</v>
      </c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7741</v>
      </c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8823</v>
      </c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8819</v>
      </c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8819</v>
      </c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7895</v>
      </c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8822</v>
      </c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8825</v>
      </c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7876</v>
      </c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8823</v>
      </c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8823</v>
      </c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8822</v>
      </c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8823</v>
      </c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8826</v>
      </c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8822</v>
      </c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8819</v>
      </c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8823</v>
      </c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7741</v>
      </c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8823</v>
      </c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8823</v>
      </c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8823</v>
      </c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8663</v>
      </c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8822</v>
      </c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8823</v>
      </c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8826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8822</v>
      </c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7895</v>
      </c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8823</v>
      </c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8823</v>
      </c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8825</v>
      </c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8826</v>
      </c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7876</v>
      </c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7895</v>
      </c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7741</v>
      </c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7895</v>
      </c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8820</v>
      </c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8825</v>
      </c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8825</v>
      </c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8663</v>
      </c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8823</v>
      </c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8823</v>
      </c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8822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7876</v>
      </c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8822</v>
      </c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8822</v>
      </c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8822</v>
      </c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8822</v>
      </c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7876</v>
      </c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8825</v>
      </c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8819</v>
      </c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8823</v>
      </c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8825</v>
      </c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7876</v>
      </c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8819</v>
      </c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8820</v>
      </c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8825</v>
      </c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8819</v>
      </c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8825</v>
      </c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8819</v>
      </c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8825</v>
      </c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8820</v>
      </c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7876</v>
      </c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8822</v>
      </c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8820</v>
      </c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8818</v>
      </c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8822</v>
      </c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8819</v>
      </c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8825</v>
      </c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8663</v>
      </c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8823</v>
      </c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7741</v>
      </c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8820</v>
      </c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8818</v>
      </c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8823</v>
      </c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7741</v>
      </c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8826</v>
      </c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7876</v>
      </c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8823</v>
      </c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8823</v>
      </c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7895</v>
      </c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8825</v>
      </c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8826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8820</v>
      </c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8823</v>
      </c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8826</v>
      </c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8819</v>
      </c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8822</v>
      </c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8826</v>
      </c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8826</v>
      </c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8663</v>
      </c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8823</v>
      </c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8820</v>
      </c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8820</v>
      </c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8820</v>
      </c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8820</v>
      </c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8825</v>
      </c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8820</v>
      </c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8826</v>
      </c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8820</v>
      </c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8819</v>
      </c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8820</v>
      </c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8823</v>
      </c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8820</v>
      </c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8820</v>
      </c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8818</v>
      </c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8823</v>
      </c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8823</v>
      </c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8823</v>
      </c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8822</v>
      </c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8819</v>
      </c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8823</v>
      </c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8820</v>
      </c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8820</v>
      </c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8819</v>
      </c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8825</v>
      </c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8823</v>
      </c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8820</v>
      </c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8820</v>
      </c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8820</v>
      </c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8826</v>
      </c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8820</v>
      </c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8823</v>
      </c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8825</v>
      </c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8820</v>
      </c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8823</v>
      </c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7741</v>
      </c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8820</v>
      </c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8820</v>
      </c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8820</v>
      </c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7741</v>
      </c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7741</v>
      </c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7741</v>
      </c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7741</v>
      </c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7741</v>
      </c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8820</v>
      </c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8823</v>
      </c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7741</v>
      </c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7876</v>
      </c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8823</v>
      </c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8823</v>
      </c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8820</v>
      </c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8819</v>
      </c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8820</v>
      </c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8820</v>
      </c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8823</v>
      </c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8823</v>
      </c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7741</v>
      </c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8823</v>
      </c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8819</v>
      </c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8823</v>
      </c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8819</v>
      </c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7895</v>
      </c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8823</v>
      </c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7876</v>
      </c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7876</v>
      </c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8819</v>
      </c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8823</v>
      </c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8822</v>
      </c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8822</v>
      </c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7741</v>
      </c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8820</v>
      </c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8820</v>
      </c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8820</v>
      </c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8826</v>
      </c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8820</v>
      </c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7741</v>
      </c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8826</v>
      </c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8820</v>
      </c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8820</v>
      </c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8820</v>
      </c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8823</v>
      </c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8823</v>
      </c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8663</v>
      </c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8819</v>
      </c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8820</v>
      </c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8826</v>
      </c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8820</v>
      </c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8820</v>
      </c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8823</v>
      </c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8823</v>
      </c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8825</v>
      </c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8825</v>
      </c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8825</v>
      </c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8818</v>
      </c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8826</v>
      </c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8826</v>
      </c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8818</v>
      </c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8823</v>
      </c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8826</v>
      </c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8826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8823</v>
      </c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8826</v>
      </c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8823</v>
      </c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8826</v>
      </c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8826</v>
      </c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8818</v>
      </c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8820</v>
      </c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8818</v>
      </c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8820</v>
      </c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8826</v>
      </c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8819</v>
      </c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8826</v>
      </c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8823</v>
      </c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8823</v>
      </c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8818</v>
      </c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8820</v>
      </c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8826</v>
      </c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8818</v>
      </c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8818</v>
      </c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8823</v>
      </c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8820</v>
      </c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8820</v>
      </c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8820</v>
      </c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8823</v>
      </c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8823</v>
      </c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8823</v>
      </c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8663</v>
      </c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8820</v>
      </c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8823</v>
      </c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8663</v>
      </c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7876</v>
      </c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7876</v>
      </c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8823</v>
      </c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8818</v>
      </c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8818</v>
      </c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8818</v>
      </c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8823</v>
      </c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8823</v>
      </c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8818</v>
      </c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8818</v>
      </c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8823</v>
      </c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8823</v>
      </c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8823</v>
      </c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8823</v>
      </c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8818</v>
      </c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8823</v>
      </c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8823</v>
      </c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8818</v>
      </c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8818</v>
      </c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8823</v>
      </c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8818</v>
      </c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8823</v>
      </c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8818</v>
      </c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8826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8826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8823</v>
      </c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8818</v>
      </c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8825</v>
      </c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8823</v>
      </c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8823</v>
      </c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8823</v>
      </c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8820</v>
      </c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8826</v>
      </c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8818</v>
      </c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8823</v>
      </c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8826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8823</v>
      </c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8823</v>
      </c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8823</v>
      </c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7876</v>
      </c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8823</v>
      </c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8823</v>
      </c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8823</v>
      </c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8823</v>
      </c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8825</v>
      </c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8823</v>
      </c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8823</v>
      </c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8823</v>
      </c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8818</v>
      </c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8823</v>
      </c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8823</v>
      </c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8820</v>
      </c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8818</v>
      </c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8818</v>
      </c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8826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8818</v>
      </c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8818</v>
      </c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8820</v>
      </c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8820</v>
      </c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8818</v>
      </c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8818</v>
      </c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8826</v>
      </c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8826</v>
      </c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8823</v>
      </c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8823</v>
      </c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8826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7876</v>
      </c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8818</v>
      </c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8826</v>
      </c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8826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8826</v>
      </c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8818</v>
      </c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8826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8825</v>
      </c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8820</v>
      </c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7876</v>
      </c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8823</v>
      </c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8826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8826</v>
      </c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8826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8818</v>
      </c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 t="s">
        <v>7876</v>
      </c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 t="s">
        <v>8820</v>
      </c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 t="s">
        <v>8819</v>
      </c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 t="s">
        <v>8826</v>
      </c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 t="s">
        <v>8823</v>
      </c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8826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 t="s">
        <v>8823</v>
      </c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 t="s">
        <v>8823</v>
      </c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 t="s">
        <v>8823</v>
      </c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8826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8826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 t="s">
        <v>8823</v>
      </c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 t="s">
        <v>8823</v>
      </c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 t="s">
        <v>8823</v>
      </c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8820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 t="s">
        <v>8818</v>
      </c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 t="s">
        <v>8826</v>
      </c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 t="s">
        <v>8826</v>
      </c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 t="s">
        <v>8818</v>
      </c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 t="s">
        <v>8823</v>
      </c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 t="s">
        <v>8818</v>
      </c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 t="s">
        <v>8823</v>
      </c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 t="s">
        <v>8819</v>
      </c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 t="s">
        <v>8825</v>
      </c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 t="s">
        <v>8826</v>
      </c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 t="s">
        <v>8826</v>
      </c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 t="s">
        <v>8825</v>
      </c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 t="s">
        <v>8818</v>
      </c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 t="s">
        <v>8823</v>
      </c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 t="s">
        <v>8823</v>
      </c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 t="s">
        <v>8823</v>
      </c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 t="s">
        <v>8823</v>
      </c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 t="s">
        <v>8818</v>
      </c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 t="s">
        <v>8826</v>
      </c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 t="s">
        <v>8819</v>
      </c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 t="s">
        <v>8823</v>
      </c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 t="s">
        <v>7876</v>
      </c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 t="s">
        <v>8818</v>
      </c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8820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 t="s">
        <v>8823</v>
      </c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 t="s">
        <v>8825</v>
      </c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 t="s">
        <v>8825</v>
      </c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 t="s">
        <v>8819</v>
      </c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 t="s">
        <v>8823</v>
      </c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 t="s">
        <v>7876</v>
      </c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 t="s">
        <v>8818</v>
      </c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 t="s">
        <v>8823</v>
      </c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 t="s">
        <v>8825</v>
      </c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 t="s">
        <v>8818</v>
      </c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 t="s">
        <v>8818</v>
      </c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 t="s">
        <v>8818</v>
      </c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8826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 t="s">
        <v>8823</v>
      </c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 t="s">
        <v>8823</v>
      </c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 t="s">
        <v>8818</v>
      </c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 t="s">
        <v>8818</v>
      </c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 t="s">
        <v>8818</v>
      </c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 t="s">
        <v>8826</v>
      </c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 t="s">
        <v>8820</v>
      </c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 t="s">
        <v>8823</v>
      </c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 t="s">
        <v>8826</v>
      </c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 t="s">
        <v>8823</v>
      </c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 t="s">
        <v>8826</v>
      </c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 t="s">
        <v>8826</v>
      </c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 t="s">
        <v>8820</v>
      </c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 t="s">
        <v>8820</v>
      </c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 t="s">
        <v>8825</v>
      </c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 t="s">
        <v>8823</v>
      </c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 t="s">
        <v>8820</v>
      </c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 t="s">
        <v>8818</v>
      </c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 t="s">
        <v>8826</v>
      </c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 t="s">
        <v>8823</v>
      </c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 t="s">
        <v>8823</v>
      </c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 t="s">
        <v>8823</v>
      </c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 t="s">
        <v>8823</v>
      </c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 t="s">
        <v>8823</v>
      </c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 t="s">
        <v>8820</v>
      </c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 t="s">
        <v>8823</v>
      </c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 t="s">
        <v>8820</v>
      </c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 t="s">
        <v>8823</v>
      </c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 t="s">
        <v>8820</v>
      </c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 t="s">
        <v>8823</v>
      </c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 t="s">
        <v>8823</v>
      </c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 t="s">
        <v>8818</v>
      </c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 t="s">
        <v>8820</v>
      </c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8826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 t="s">
        <v>8823</v>
      </c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 t="s">
        <v>8818</v>
      </c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 t="s">
        <v>8818</v>
      </c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 t="s">
        <v>8823</v>
      </c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 t="s">
        <v>8823</v>
      </c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 t="s">
        <v>8823</v>
      </c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 t="s">
        <v>7876</v>
      </c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 t="s">
        <v>8823</v>
      </c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 t="s">
        <v>8823</v>
      </c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 t="s">
        <v>8823</v>
      </c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 t="s">
        <v>8823</v>
      </c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 t="s">
        <v>7876</v>
      </c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 t="s">
        <v>8823</v>
      </c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 t="s">
        <v>8818</v>
      </c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 t="s">
        <v>8818</v>
      </c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 t="s">
        <v>8818</v>
      </c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8826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 t="s">
        <v>8819</v>
      </c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 t="s">
        <v>8823</v>
      </c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 t="s">
        <v>8823</v>
      </c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 t="s">
        <v>8823</v>
      </c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 t="s">
        <v>8823</v>
      </c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8826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 t="s">
        <v>8825</v>
      </c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 t="s">
        <v>8818</v>
      </c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 t="s">
        <v>8820</v>
      </c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 t="s">
        <v>8823</v>
      </c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 t="s">
        <v>8820</v>
      </c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 t="s">
        <v>8820</v>
      </c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 t="s">
        <v>8819</v>
      </c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 t="s">
        <v>8819</v>
      </c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 t="s">
        <v>8818</v>
      </c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 t="s">
        <v>8826</v>
      </c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 t="s">
        <v>8818</v>
      </c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 t="s">
        <v>8820</v>
      </c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 t="s">
        <v>8818</v>
      </c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 t="s">
        <v>8818</v>
      </c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 t="s">
        <v>8823</v>
      </c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 t="s">
        <v>8818</v>
      </c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 t="s">
        <v>8823</v>
      </c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 t="s">
        <v>8823</v>
      </c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 t="s">
        <v>8823</v>
      </c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 t="s">
        <v>8820</v>
      </c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 t="s">
        <v>8823</v>
      </c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 t="s">
        <v>8825</v>
      </c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 t="s">
        <v>8823</v>
      </c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 t="s">
        <v>8823</v>
      </c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 t="s">
        <v>8823</v>
      </c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 t="s">
        <v>8818</v>
      </c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 t="s">
        <v>8825</v>
      </c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8819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 t="s">
        <v>8820</v>
      </c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 t="s">
        <v>8823</v>
      </c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 t="s">
        <v>8823</v>
      </c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 t="s">
        <v>8823</v>
      </c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 t="s">
        <v>8823</v>
      </c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 t="s">
        <v>8823</v>
      </c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 t="s">
        <v>8823</v>
      </c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8822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 t="s">
        <v>8823</v>
      </c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 t="s">
        <v>8823</v>
      </c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 t="s">
        <v>8823</v>
      </c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 t="s">
        <v>8823</v>
      </c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 t="s">
        <v>8823</v>
      </c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 t="s">
        <v>8823</v>
      </c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 t="s">
        <v>8823</v>
      </c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 t="s">
        <v>8823</v>
      </c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 t="s">
        <v>8823</v>
      </c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 t="s">
        <v>8823</v>
      </c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 t="s">
        <v>8823</v>
      </c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 t="s">
        <v>8823</v>
      </c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 t="s">
        <v>8825</v>
      </c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 t="s">
        <v>8823</v>
      </c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 t="s">
        <v>8823</v>
      </c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 t="s">
        <v>8823</v>
      </c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 t="s">
        <v>8825</v>
      </c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 t="s">
        <v>8823</v>
      </c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 t="s">
        <v>8823</v>
      </c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 t="s">
        <v>8823</v>
      </c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 t="s">
        <v>8823</v>
      </c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 t="s">
        <v>7876</v>
      </c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 t="s">
        <v>8825</v>
      </c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 t="s">
        <v>8823</v>
      </c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 t="s">
        <v>8823</v>
      </c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 t="s">
        <v>8823</v>
      </c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 t="s">
        <v>8823</v>
      </c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 t="s">
        <v>8823</v>
      </c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 t="s">
        <v>8823</v>
      </c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 t="s">
        <v>8823</v>
      </c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 t="s">
        <v>8818</v>
      </c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 t="s">
        <v>8825</v>
      </c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 t="s">
        <v>8825</v>
      </c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 t="s">
        <v>8825</v>
      </c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 t="s">
        <v>8823</v>
      </c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 t="s">
        <v>8823</v>
      </c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 t="s">
        <v>8823</v>
      </c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 t="s">
        <v>8823</v>
      </c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 t="s">
        <v>8826</v>
      </c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 t="s">
        <v>8823</v>
      </c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 t="s">
        <v>8823</v>
      </c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 t="s">
        <v>8819</v>
      </c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 t="s">
        <v>8823</v>
      </c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 t="s">
        <v>8819</v>
      </c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 t="s">
        <v>8820</v>
      </c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 t="s">
        <v>8823</v>
      </c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 t="s">
        <v>8823</v>
      </c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 t="s">
        <v>8823</v>
      </c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 t="s">
        <v>8823</v>
      </c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 t="s">
        <v>8823</v>
      </c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 t="s">
        <v>8825</v>
      </c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 t="s">
        <v>8823</v>
      </c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 t="s">
        <v>8823</v>
      </c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 t="s">
        <v>8823</v>
      </c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 t="s">
        <v>8819</v>
      </c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 t="s">
        <v>8823</v>
      </c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 t="s">
        <v>8823</v>
      </c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 t="s">
        <v>8823</v>
      </c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 t="s">
        <v>8823</v>
      </c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 t="s">
        <v>8823</v>
      </c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 t="s">
        <v>8823</v>
      </c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 t="s">
        <v>8823</v>
      </c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 t="s">
        <v>8823</v>
      </c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 t="s">
        <v>7876</v>
      </c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 t="s">
        <v>8823</v>
      </c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 t="s">
        <v>7876</v>
      </c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 t="s">
        <v>8823</v>
      </c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 t="s">
        <v>8823</v>
      </c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 t="s">
        <v>8823</v>
      </c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 t="s">
        <v>8823</v>
      </c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 t="s">
        <v>7876</v>
      </c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 t="s">
        <v>8823</v>
      </c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 t="s">
        <v>8823</v>
      </c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 t="s">
        <v>8823</v>
      </c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 t="s">
        <v>8823</v>
      </c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 t="s">
        <v>8819</v>
      </c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 t="s">
        <v>8823</v>
      </c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 t="s">
        <v>8823</v>
      </c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 t="s">
        <v>8823</v>
      </c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 t="s">
        <v>8823</v>
      </c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 t="s">
        <v>8823</v>
      </c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 t="s">
        <v>8823</v>
      </c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 t="s">
        <v>8823</v>
      </c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 t="s">
        <v>8823</v>
      </c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 t="s">
        <v>8818</v>
      </c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 t="s">
        <v>8823</v>
      </c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 t="s">
        <v>8823</v>
      </c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 t="s">
        <v>8823</v>
      </c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 t="s">
        <v>8825</v>
      </c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 t="s">
        <v>8820</v>
      </c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 t="s">
        <v>8823</v>
      </c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 t="s">
        <v>8826</v>
      </c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 t="s">
        <v>7741</v>
      </c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 t="s">
        <v>8823</v>
      </c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 t="s">
        <v>8826</v>
      </c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8826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 t="s">
        <v>8826</v>
      </c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 t="s">
        <v>8826</v>
      </c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 t="s">
        <v>8826</v>
      </c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 t="s">
        <v>8826</v>
      </c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 t="s">
        <v>8826</v>
      </c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 t="s">
        <v>8820</v>
      </c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 t="s">
        <v>8823</v>
      </c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 t="s">
        <v>8823</v>
      </c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 t="s">
        <v>8823</v>
      </c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 t="s">
        <v>8820</v>
      </c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 t="s">
        <v>8823</v>
      </c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 t="s">
        <v>8823</v>
      </c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 t="s">
        <v>8823</v>
      </c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 t="s">
        <v>8825</v>
      </c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 t="s">
        <v>8823</v>
      </c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 t="s">
        <v>8823</v>
      </c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 t="s">
        <v>8823</v>
      </c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 t="s">
        <v>8820</v>
      </c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8826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 t="s">
        <v>8822</v>
      </c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 t="s">
        <v>8823</v>
      </c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 t="s">
        <v>8819</v>
      </c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 t="s">
        <v>8818</v>
      </c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 t="s">
        <v>8820</v>
      </c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 t="s">
        <v>8823</v>
      </c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 t="s">
        <v>8825</v>
      </c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 t="s">
        <v>8823</v>
      </c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 t="s">
        <v>8823</v>
      </c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 t="s">
        <v>8820</v>
      </c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 t="s">
        <v>8820</v>
      </c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 t="s">
        <v>8823</v>
      </c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 t="s">
        <v>8823</v>
      </c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8820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 t="s">
        <v>8823</v>
      </c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 t="s">
        <v>8823</v>
      </c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 t="s">
        <v>8823</v>
      </c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 t="s">
        <v>8823</v>
      </c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 t="s">
        <v>8825</v>
      </c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 t="s">
        <v>8823</v>
      </c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 t="s">
        <v>8820</v>
      </c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 t="s">
        <v>8820</v>
      </c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 t="s">
        <v>8823</v>
      </c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 t="s">
        <v>8823</v>
      </c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 t="s">
        <v>7876</v>
      </c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 t="s">
        <v>8825</v>
      </c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 t="s">
        <v>8823</v>
      </c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 t="s">
        <v>8823</v>
      </c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 t="s">
        <v>8820</v>
      </c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 t="s">
        <v>8825</v>
      </c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 t="s">
        <v>8823</v>
      </c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 t="s">
        <v>8823</v>
      </c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 t="s">
        <v>8823</v>
      </c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 t="s">
        <v>8823</v>
      </c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 t="s">
        <v>8823</v>
      </c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 t="s">
        <v>8823</v>
      </c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 t="s">
        <v>8823</v>
      </c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 t="s">
        <v>8823</v>
      </c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 t="s">
        <v>8823</v>
      </c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 t="s">
        <v>8823</v>
      </c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 t="s">
        <v>8822</v>
      </c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 t="s">
        <v>8825</v>
      </c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 t="s">
        <v>8818</v>
      </c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 t="s">
        <v>8823</v>
      </c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 t="s">
        <v>8823</v>
      </c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8826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 t="s">
        <v>8818</v>
      </c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 t="s">
        <v>8818</v>
      </c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 t="s">
        <v>7876</v>
      </c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 t="s">
        <v>8823</v>
      </c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 t="s">
        <v>8823</v>
      </c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 t="s">
        <v>8825</v>
      </c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 t="s">
        <v>8823</v>
      </c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 t="s">
        <v>8819</v>
      </c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 t="s">
        <v>8823</v>
      </c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 t="s">
        <v>8823</v>
      </c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 t="s">
        <v>8823</v>
      </c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 t="s">
        <v>8823</v>
      </c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 t="s">
        <v>8823</v>
      </c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 t="s">
        <v>8823</v>
      </c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 t="s">
        <v>8819</v>
      </c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 t="s">
        <v>8820</v>
      </c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 t="s">
        <v>8826</v>
      </c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 t="s">
        <v>8823</v>
      </c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 t="s">
        <v>8819</v>
      </c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 t="s">
        <v>8820</v>
      </c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8826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 t="s">
        <v>8823</v>
      </c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 t="s">
        <v>8823</v>
      </c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 t="s">
        <v>8823</v>
      </c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 t="s">
        <v>8823</v>
      </c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 t="s">
        <v>8823</v>
      </c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 t="s">
        <v>8823</v>
      </c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 t="s">
        <v>8823</v>
      </c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 t="s">
        <v>8823</v>
      </c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 t="s">
        <v>8823</v>
      </c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 t="s">
        <v>8823</v>
      </c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 t="s">
        <v>8823</v>
      </c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 t="s">
        <v>8822</v>
      </c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 t="s">
        <v>8823</v>
      </c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 t="s">
        <v>8818</v>
      </c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 t="s">
        <v>8823</v>
      </c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 t="s">
        <v>8823</v>
      </c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 t="s">
        <v>8820</v>
      </c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 t="s">
        <v>8820</v>
      </c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 t="s">
        <v>8820</v>
      </c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 t="s">
        <v>8818</v>
      </c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 t="s">
        <v>8823</v>
      </c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 t="s">
        <v>8823</v>
      </c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 t="s">
        <v>8818</v>
      </c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 t="s">
        <v>8823</v>
      </c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 t="s">
        <v>8823</v>
      </c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 t="s">
        <v>8823</v>
      </c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 t="s">
        <v>8826</v>
      </c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 t="s">
        <v>8823</v>
      </c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 t="s">
        <v>8819</v>
      </c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 t="s">
        <v>8818</v>
      </c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 t="s">
        <v>8820</v>
      </c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 t="s">
        <v>8820</v>
      </c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 t="s">
        <v>8823</v>
      </c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 t="s">
        <v>8820</v>
      </c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 t="s">
        <v>8823</v>
      </c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 t="s">
        <v>8823</v>
      </c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 t="s">
        <v>8826</v>
      </c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 t="s">
        <v>8823</v>
      </c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 t="s">
        <v>8823</v>
      </c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 t="s">
        <v>8825</v>
      </c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 t="s">
        <v>8826</v>
      </c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 t="s">
        <v>8823</v>
      </c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 t="s">
        <v>8818</v>
      </c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 t="s">
        <v>8818</v>
      </c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 t="s">
        <v>8818</v>
      </c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 t="s">
        <v>8823</v>
      </c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 t="s">
        <v>8823</v>
      </c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 t="s">
        <v>8818</v>
      </c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 t="s">
        <v>8823</v>
      </c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8826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8817</v>
      </c>
      <c r="D2" s="9" t="s">
        <v>8815</v>
      </c>
      <c r="E2" s="9" t="s">
        <v>8824</v>
      </c>
    </row>
    <row r="3" spans="2:5" x14ac:dyDescent="0.25">
      <c r="B3" s="2" t="s">
        <v>8818</v>
      </c>
      <c r="C3" s="11">
        <f>COUNTIF('data processed'!J:J,'Classification KPIs'!B3)</f>
        <v>188</v>
      </c>
      <c r="D3" s="14">
        <f t="shared" ref="D3:D15" si="0">C3/$C$18</f>
        <v>7.945900253592561E-2</v>
      </c>
      <c r="E3" s="2" t="str">
        <f>CONCATENATE(B3," | ",C3," | ",TEXT(D3,"%#,##0.00_);(%#,##0.00)"))</f>
        <v xml:space="preserve">Approval | 188 | %7.95 </v>
      </c>
    </row>
    <row r="4" spans="2:5" x14ac:dyDescent="0.25">
      <c r="B4" s="2" t="s">
        <v>8663</v>
      </c>
      <c r="C4" s="11">
        <f>COUNTIF('data processed'!J:J,'Classification KPIs'!B4)</f>
        <v>40</v>
      </c>
      <c r="D4" s="14">
        <f t="shared" si="0"/>
        <v>1.69061707523246E-2</v>
      </c>
      <c r="E4" s="2" t="str">
        <f t="shared" ref="E4:E13" si="1">CONCATENATE(B4," | ",C4," | ",TEXT(D4,"%#,##0.00_);(%#,##0.00)"))</f>
        <v xml:space="preserve">Business | 40 | %1.69 </v>
      </c>
    </row>
    <row r="5" spans="2:5" x14ac:dyDescent="0.25">
      <c r="B5" s="2" t="s">
        <v>7895</v>
      </c>
      <c r="C5" s="11">
        <f>COUNTIF('data processed'!J:J,'Classification KPIs'!B5)</f>
        <v>79</v>
      </c>
      <c r="D5" s="14">
        <f t="shared" si="0"/>
        <v>3.3389687235841084E-2</v>
      </c>
      <c r="E5" s="2" t="str">
        <f t="shared" si="1"/>
        <v xml:space="preserve">Health | 79 | %3.34 </v>
      </c>
    </row>
    <row r="6" spans="2:5" x14ac:dyDescent="0.25">
      <c r="B6" s="2" t="s">
        <v>8822</v>
      </c>
      <c r="C6" s="11">
        <f>COUNTIF('data processed'!J:J,'Classification KPIs'!B6)</f>
        <v>128</v>
      </c>
      <c r="D6" s="14">
        <f t="shared" si="0"/>
        <v>5.4099746407438712E-2</v>
      </c>
      <c r="E6" s="2" t="str">
        <f t="shared" si="1"/>
        <v xml:space="preserve">Junk Knowledge | 128 | %5.41 </v>
      </c>
    </row>
    <row r="7" spans="2:5" x14ac:dyDescent="0.25">
      <c r="B7" s="2" t="s">
        <v>7741</v>
      </c>
      <c r="C7" s="11">
        <f>COUNTIF('data processed'!J:J,'Classification KPIs'!B7)</f>
        <v>86</v>
      </c>
      <c r="D7" s="14">
        <f t="shared" si="0"/>
        <v>3.634826711749789E-2</v>
      </c>
      <c r="E7" s="2" t="str">
        <f t="shared" si="1"/>
        <v xml:space="preserve">Other | 86 | %3.63 </v>
      </c>
    </row>
    <row r="8" spans="2:5" x14ac:dyDescent="0.25">
      <c r="B8" s="2" t="s">
        <v>7876</v>
      </c>
      <c r="C8" s="11">
        <f>COUNTIF('data processed'!J:J,'Classification KPIs'!B8)</f>
        <v>97</v>
      </c>
      <c r="D8" s="14">
        <f t="shared" si="0"/>
        <v>4.0997464074387154E-2</v>
      </c>
      <c r="E8" s="2" t="str">
        <f t="shared" si="1"/>
        <v xml:space="preserve">Politics | 97 | %4.10 </v>
      </c>
    </row>
    <row r="9" spans="2:5" x14ac:dyDescent="0.25">
      <c r="B9" s="2" t="s">
        <v>8826</v>
      </c>
      <c r="C9" s="11">
        <f>COUNTIF('data processed'!J:J,'Classification KPIs'!B9)</f>
        <v>167</v>
      </c>
      <c r="D9" s="14">
        <f t="shared" si="0"/>
        <v>7.0583262890955192E-2</v>
      </c>
      <c r="E9" s="2" t="str">
        <f t="shared" si="1"/>
        <v xml:space="preserve">Procurement and Logistics | 167 | %7.06 </v>
      </c>
    </row>
    <row r="10" spans="2:5" x14ac:dyDescent="0.25">
      <c r="B10" s="2" t="s">
        <v>8823</v>
      </c>
      <c r="C10" s="11">
        <f>COUNTIF('data processed'!J:J,'Classification KPIs'!B10)</f>
        <v>470</v>
      </c>
      <c r="D10" s="14">
        <f t="shared" si="0"/>
        <v>0.19864750633981404</v>
      </c>
      <c r="E10" s="2" t="str">
        <f t="shared" si="1"/>
        <v xml:space="preserve">Unique vaccination | 470 | %19.86 </v>
      </c>
    </row>
    <row r="11" spans="2:5" x14ac:dyDescent="0.25">
      <c r="B11" s="2" t="s">
        <v>8820</v>
      </c>
      <c r="C11" s="11">
        <f>COUNTIF('data processed'!J:J,'Classification KPIs'!B11)</f>
        <v>185</v>
      </c>
      <c r="D11" s="14">
        <f t="shared" si="0"/>
        <v>7.8191039729501269E-2</v>
      </c>
      <c r="E11" s="2" t="str">
        <f t="shared" si="1"/>
        <v xml:space="preserve">Vaccination campaign | 185 | %7.82 </v>
      </c>
    </row>
    <row r="12" spans="2:5" x14ac:dyDescent="0.25">
      <c r="B12" s="2" t="s">
        <v>8819</v>
      </c>
      <c r="C12" s="11">
        <f>COUNTIF('data processed'!J:J,'Classification KPIs'!B12)</f>
        <v>178</v>
      </c>
      <c r="D12" s="14">
        <f t="shared" si="0"/>
        <v>7.5232459847844463E-2</v>
      </c>
      <c r="E12" s="2" t="str">
        <f t="shared" si="1"/>
        <v xml:space="preserve">Vaccine | 178 | %7.52 </v>
      </c>
    </row>
    <row r="13" spans="2:5" x14ac:dyDescent="0.25">
      <c r="B13" s="2" t="s">
        <v>8825</v>
      </c>
      <c r="C13" s="11">
        <f>COUNTIF('data processed'!J:J,'Classification KPIs'!B13)</f>
        <v>86</v>
      </c>
      <c r="D13" s="14">
        <f t="shared" si="0"/>
        <v>3.634826711749789E-2</v>
      </c>
      <c r="E13" s="2" t="str">
        <f t="shared" si="1"/>
        <v xml:space="preserve">Side effects | 86 | %3.63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8821</v>
      </c>
      <c r="C15" s="12">
        <f>C18-SUM(C3:C13)</f>
        <v>662</v>
      </c>
      <c r="D15" s="15">
        <f t="shared" si="0"/>
        <v>0.27979712595097211</v>
      </c>
      <c r="E15" s="10" t="str">
        <f>CONCATENATE(B15," | ",C15," | ",TEXT(D15,"%#,##0.00_);(%#,##0.00)"))</f>
        <v xml:space="preserve">Unclassified | 662 | %27.98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8816</v>
      </c>
      <c r="C17" s="13">
        <f>SUM(C3:C13)</f>
        <v>1704</v>
      </c>
    </row>
    <row r="18" spans="2:3" x14ac:dyDescent="0.25">
      <c r="B18" s="7" t="s">
        <v>8814</v>
      </c>
      <c r="C18" s="13">
        <f>COUNTA('data processed'!B:B)</f>
        <v>2366</v>
      </c>
    </row>
    <row r="19" spans="2:3" x14ac:dyDescent="0.25">
      <c r="B19" s="7" t="s">
        <v>8815</v>
      </c>
      <c r="C19" s="8">
        <f>C17/C18</f>
        <v>0.72020287404902794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2021-01-24T20:22:54Z</dcterms:modified>
</cp:coreProperties>
</file>