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2478" documentId="11_A0C6FFABC3269F808BBB45346D39CD215107B2B1" xr6:coauthVersionLast="46" xr6:coauthVersionMax="46" xr10:uidLastSave="{F1BEFA4E-863C-4163-8207-96902F1968D5}"/>
  <bookViews>
    <workbookView xWindow="-120" yWindow="-120" windowWidth="29040" windowHeight="16440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3" i="4"/>
  <c r="C6" i="4"/>
  <c r="C5" i="4"/>
  <c r="C4" i="4"/>
  <c r="C12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<sst xmlns="http://schemas.openxmlformats.org/spreadsheetml/2006/main" count="20031" uniqueCount="8827">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</sst>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abSelected="1" zoomScaleNormal="100" workbookViewId="0"/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8822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8826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8819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8819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8822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8819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8820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8826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8826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8820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8820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8822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8822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8820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8818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8823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8822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8819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8818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8819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8819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8819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8822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8820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8818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8822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8822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8818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8818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8822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8822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8823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8826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8819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8826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8823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8820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8823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8822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8822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8826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8826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8823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8819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8826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8823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8822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8819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8819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8822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8823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8823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8820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8820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8820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8826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8823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8826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8819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8826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8826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8822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8822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8818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8822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8826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8823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8818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8823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8826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8823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8823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8823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8826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8819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8826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8826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8820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8826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8822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8823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8818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8819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8826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8826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8826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8819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8820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8818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8826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8820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8826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8820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8818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8818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8822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8818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8820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8822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8822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8820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8826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8820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8818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8818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8826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8826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8822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8818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8820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8818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8818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8823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8820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8820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8826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8826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8820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8826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8818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8823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8826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8826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8826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8822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8822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8826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8818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8820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8823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8819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8819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8826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8819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8819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8823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8818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8826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8822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8826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8826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8826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8826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8818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8818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8818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8818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8818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8820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8820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8826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8826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8826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8826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8826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8819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8822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8818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8820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8818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8826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8818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8818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8819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8819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8819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8826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8820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8819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8822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8819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8826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8822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8822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8822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8823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8819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8822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8819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8818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8826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8818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8818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8818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8819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8819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8819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8818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8822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8819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8823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8818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8819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8826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8819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8826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8819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8823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8819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8822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8819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8820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8820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8820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8820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8823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8820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8819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8820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8819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8819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8819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8818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8826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8822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8826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8819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8820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8823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8823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8822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8823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8823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8819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8826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8820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8823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8820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8820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8822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8826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8819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8819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8826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8823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8822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8819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8819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8823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8823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8823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8826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8822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8822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8822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8823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8826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8823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8822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8822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8822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8822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8826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8820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8819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8818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8819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8819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8819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8819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8826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8819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8820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8819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8819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8823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8823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8823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8818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8826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8819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8826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8820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8818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8818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8819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8820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8818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8823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8826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8823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8823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8823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8819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8819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8819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8822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8823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8819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8818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8826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8819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8820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8820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8819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8819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8819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8820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8820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8823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8823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8823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8822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8820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8823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8820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8823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8820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8819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8820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8823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8823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8819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8820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8819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8818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8823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8819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8823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8823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8822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8822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8823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8822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8826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8825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8819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8823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8820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8819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8823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8823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8820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8819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8819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8820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8825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8819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8819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8823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8823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8823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8822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8818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8819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8823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8819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8823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8819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8823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8825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8819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8819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8823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8818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8823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8826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8819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8822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8819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8818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8819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8825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8819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8819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8820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8822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8820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8826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8825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8819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8825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8825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8825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8819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8825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8819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8825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8825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8825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8823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8826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8823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8818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8819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8822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8819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8820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8823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8823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8823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8823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8819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8822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8822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8825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8822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8822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8819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8823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8820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8823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8823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8818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8822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8823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8819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8819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8818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8823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8823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8820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8823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8818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8818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8823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8822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8820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8822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8820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8820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8819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8822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8823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8819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8823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8820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8820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8820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8820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8820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8820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8823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8820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8823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8819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8822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8819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8819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8822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8822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8822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8823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8822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8822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8822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8822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8819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8823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8819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8819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8820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8823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8823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8825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8822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8823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8820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8820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8822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8822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8820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8823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8820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8820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8822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8823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8823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8819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8823</v>
      </c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7741</v>
      </c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7741</v>
      </c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8822</v>
      </c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7741</v>
      </c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8819</v>
      </c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8819</v>
      </c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8822</v>
      </c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8819</v>
      </c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8826</v>
      </c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7876</v>
      </c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8823</v>
      </c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8823</v>
      </c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8822</v>
      </c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8818</v>
      </c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8823</v>
      </c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8820</v>
      </c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8823</v>
      </c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8823</v>
      </c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8823</v>
      </c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8823</v>
      </c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8820</v>
      </c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8823</v>
      </c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8820</v>
      </c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8818</v>
      </c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8823</v>
      </c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7895</v>
      </c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8663</v>
      </c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8663</v>
      </c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8823</v>
      </c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7741</v>
      </c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8823</v>
      </c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8819</v>
      </c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8822</v>
      </c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7876</v>
      </c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8822</v>
      </c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8822</v>
      </c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8820</v>
      </c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8819</v>
      </c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8826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8826</v>
      </c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8823</v>
      </c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8823</v>
      </c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8819</v>
      </c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8822</v>
      </c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8826</v>
      </c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8825</v>
      </c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8820</v>
      </c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8825</v>
      </c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8823</v>
      </c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7876</v>
      </c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8826</v>
      </c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8819</v>
      </c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7876</v>
      </c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8823</v>
      </c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8823</v>
      </c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8823</v>
      </c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8825</v>
      </c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7876</v>
      </c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7741</v>
      </c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8823</v>
      </c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7876</v>
      </c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8823</v>
      </c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7741</v>
      </c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8823</v>
      </c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8823</v>
      </c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8825</v>
      </c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8818</v>
      </c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8823</v>
      </c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8663</v>
      </c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8820</v>
      </c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7741</v>
      </c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8823</v>
      </c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8818</v>
      </c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8826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8818</v>
      </c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8820</v>
      </c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7741</v>
      </c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8826</v>
      </c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7876</v>
      </c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7741</v>
      </c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8820</v>
      </c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8822</v>
      </c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8820</v>
      </c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7895</v>
      </c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7741</v>
      </c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8822</v>
      </c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8822</v>
      </c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8818</v>
      </c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8822</v>
      </c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8820</v>
      </c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8818</v>
      </c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8825</v>
      </c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8819</v>
      </c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8825</v>
      </c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8820</v>
      </c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8823</v>
      </c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8819</v>
      </c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7741</v>
      </c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8825</v>
      </c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8825</v>
      </c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8822</v>
      </c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8818</v>
      </c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8818</v>
      </c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8818</v>
      </c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8818</v>
      </c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8818</v>
      </c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8818</v>
      </c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8818</v>
      </c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8818</v>
      </c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8818</v>
      </c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8818</v>
      </c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8818</v>
      </c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8818</v>
      </c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8818</v>
      </c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8822</v>
      </c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8818</v>
      </c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8818</v>
      </c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8818</v>
      </c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8818</v>
      </c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8818</v>
      </c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7876</v>
      </c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8825</v>
      </c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8818</v>
      </c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7741</v>
      </c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8825</v>
      </c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8825</v>
      </c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8825</v>
      </c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8823</v>
      </c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8822</v>
      </c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7876</v>
      </c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7876</v>
      </c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7876</v>
      </c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8818</v>
      </c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8822</v>
      </c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7741</v>
      </c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8826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8818</v>
      </c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8819</v>
      </c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8819</v>
      </c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8819</v>
      </c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8822</v>
      </c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8819</v>
      </c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8819</v>
      </c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8820</v>
      </c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8823</v>
      </c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8825</v>
      </c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8819</v>
      </c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8819</v>
      </c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8826</v>
      </c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8825</v>
      </c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7895</v>
      </c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7876</v>
      </c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8826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8823</v>
      </c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8818</v>
      </c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8818</v>
      </c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8818</v>
      </c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8818</v>
      </c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8818</v>
      </c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8818</v>
      </c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7741</v>
      </c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8822</v>
      </c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8823</v>
      </c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8823</v>
      </c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7741</v>
      </c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8826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7876</v>
      </c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8823</v>
      </c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8823</v>
      </c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8823</v>
      </c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8823</v>
      </c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8822</v>
      </c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8823</v>
      </c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8820</v>
      </c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8823</v>
      </c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8823</v>
      </c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8820</v>
      </c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8823</v>
      </c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8819</v>
      </c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8819</v>
      </c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8822</v>
      </c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8823</v>
      </c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8823</v>
      </c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8818</v>
      </c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7876</v>
      </c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8819</v>
      </c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8825</v>
      </c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8819</v>
      </c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8822</v>
      </c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8823</v>
      </c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8823</v>
      </c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8823</v>
      </c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8820</v>
      </c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8823</v>
      </c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8818</v>
      </c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7876</v>
      </c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8819</v>
      </c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8823</v>
      </c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8819</v>
      </c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8823</v>
      </c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8818</v>
      </c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8822</v>
      </c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8819</v>
      </c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8823</v>
      </c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8823</v>
      </c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8819</v>
      </c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7895</v>
      </c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8826</v>
      </c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8823</v>
      </c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8823</v>
      </c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8823</v>
      </c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8820</v>
      </c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8822</v>
      </c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7876</v>
      </c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8825</v>
      </c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8818</v>
      </c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8823</v>
      </c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8820</v>
      </c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8819</v>
      </c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8823</v>
      </c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8823</v>
      </c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8820</v>
      </c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8826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8823</v>
      </c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8822</v>
      </c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8820</v>
      </c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7876</v>
      </c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8823</v>
      </c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8818</v>
      </c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8823</v>
      </c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8822</v>
      </c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8822</v>
      </c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7876</v>
      </c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8823</v>
      </c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8823</v>
      </c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8823</v>
      </c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8823</v>
      </c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8818</v>
      </c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8819</v>
      </c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8823</v>
      </c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8820</v>
      </c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8818</v>
      </c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8818</v>
      </c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8818</v>
      </c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8818</v>
      </c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8818</v>
      </c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8820</v>
      </c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8822</v>
      </c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7895</v>
      </c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8823</v>
      </c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8820</v>
      </c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8822</v>
      </c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8826</v>
      </c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8822</v>
      </c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8819</v>
      </c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8823</v>
      </c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8823</v>
      </c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8823</v>
      </c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8819</v>
      </c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8820</v>
      </c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8825</v>
      </c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8826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7876</v>
      </c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8823</v>
      </c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7741</v>
      </c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8823</v>
      </c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8823</v>
      </c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8819</v>
      </c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8823</v>
      </c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8818</v>
      </c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8826</v>
      </c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8822</v>
      </c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8820</v>
      </c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8823</v>
      </c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8823</v>
      </c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8823</v>
      </c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8823</v>
      </c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8823</v>
      </c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8823</v>
      </c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8663</v>
      </c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8823</v>
      </c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8818</v>
      </c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8819</v>
      </c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8820</v>
      </c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7895</v>
      </c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8822</v>
      </c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8823</v>
      </c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8823</v>
      </c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8818</v>
      </c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7741</v>
      </c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8823</v>
      </c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8823</v>
      </c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7895</v>
      </c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8823</v>
      </c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8823</v>
      </c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7895</v>
      </c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8826</v>
      </c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8819</v>
      </c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8826</v>
      </c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8822</v>
      </c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8825</v>
      </c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8826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8818</v>
      </c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7741</v>
      </c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8818</v>
      </c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8819</v>
      </c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8822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8823</v>
      </c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8819</v>
      </c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8819</v>
      </c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8826</v>
      </c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8823</v>
      </c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8818</v>
      </c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8818</v>
      </c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8819</v>
      </c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8819</v>
      </c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8818</v>
      </c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8818</v>
      </c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8822</v>
      </c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8818</v>
      </c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8826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8822</v>
      </c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8818</v>
      </c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7741</v>
      </c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8819</v>
      </c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8818</v>
      </c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8826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7741</v>
      </c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8826</v>
      </c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8819</v>
      </c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8826</v>
      </c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7741</v>
      </c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8818</v>
      </c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8823</v>
      </c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8818</v>
      </c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8818</v>
      </c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8823</v>
      </c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8818</v>
      </c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8823</v>
      </c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8818</v>
      </c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8819</v>
      </c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8826</v>
      </c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8819</v>
      </c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8826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8818</v>
      </c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8818</v>
      </c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7741</v>
      </c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8822</v>
      </c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8823</v>
      </c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8823</v>
      </c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8823</v>
      </c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7895</v>
      </c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8825</v>
      </c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8819</v>
      </c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8823</v>
      </c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8823</v>
      </c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7741</v>
      </c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8823</v>
      </c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8819</v>
      </c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8819</v>
      </c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7895</v>
      </c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8822</v>
      </c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8825</v>
      </c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7876</v>
      </c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8823</v>
      </c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8823</v>
      </c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8822</v>
      </c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8823</v>
      </c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8826</v>
      </c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8822</v>
      </c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8819</v>
      </c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8823</v>
      </c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7741</v>
      </c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8823</v>
      </c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8823</v>
      </c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8823</v>
      </c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8663</v>
      </c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8822</v>
      </c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8823</v>
      </c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8826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8822</v>
      </c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7895</v>
      </c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8823</v>
      </c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8823</v>
      </c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8825</v>
      </c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8826</v>
      </c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7876</v>
      </c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7895</v>
      </c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7741</v>
      </c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7895</v>
      </c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8820</v>
      </c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8825</v>
      </c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8825</v>
      </c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8663</v>
      </c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8823</v>
      </c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8823</v>
      </c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8822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7876</v>
      </c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8822</v>
      </c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8822</v>
      </c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8822</v>
      </c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8822</v>
      </c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7876</v>
      </c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8825</v>
      </c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8819</v>
      </c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8823</v>
      </c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8825</v>
      </c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7876</v>
      </c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8819</v>
      </c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8820</v>
      </c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8825</v>
      </c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8819</v>
      </c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8825</v>
      </c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8819</v>
      </c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8825</v>
      </c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8820</v>
      </c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7876</v>
      </c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8822</v>
      </c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8820</v>
      </c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8818</v>
      </c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8822</v>
      </c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8819</v>
      </c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8825</v>
      </c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8663</v>
      </c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8823</v>
      </c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7741</v>
      </c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8820</v>
      </c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8818</v>
      </c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8823</v>
      </c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7741</v>
      </c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8826</v>
      </c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7876</v>
      </c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8823</v>
      </c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8823</v>
      </c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7895</v>
      </c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8825</v>
      </c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8826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8820</v>
      </c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8823</v>
      </c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8826</v>
      </c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8819</v>
      </c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8822</v>
      </c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8826</v>
      </c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8826</v>
      </c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8663</v>
      </c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8823</v>
      </c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8820</v>
      </c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8820</v>
      </c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8820</v>
      </c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8820</v>
      </c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8825</v>
      </c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8820</v>
      </c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8826</v>
      </c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8820</v>
      </c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8819</v>
      </c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8820</v>
      </c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8823</v>
      </c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8820</v>
      </c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8820</v>
      </c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8818</v>
      </c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8823</v>
      </c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8823</v>
      </c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8823</v>
      </c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8822</v>
      </c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8819</v>
      </c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8823</v>
      </c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8820</v>
      </c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8820</v>
      </c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8819</v>
      </c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8825</v>
      </c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8823</v>
      </c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8820</v>
      </c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8820</v>
      </c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8820</v>
      </c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8826</v>
      </c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8820</v>
      </c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8823</v>
      </c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8825</v>
      </c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8820</v>
      </c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8823</v>
      </c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7741</v>
      </c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8820</v>
      </c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8820</v>
      </c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8820</v>
      </c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7741</v>
      </c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7741</v>
      </c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7741</v>
      </c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7741</v>
      </c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7741</v>
      </c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8820</v>
      </c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8823</v>
      </c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7741</v>
      </c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7876</v>
      </c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8823</v>
      </c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8823</v>
      </c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8820</v>
      </c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8819</v>
      </c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8820</v>
      </c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8820</v>
      </c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8823</v>
      </c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8823</v>
      </c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7741</v>
      </c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8823</v>
      </c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8819</v>
      </c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8823</v>
      </c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8819</v>
      </c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7895</v>
      </c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8823</v>
      </c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7876</v>
      </c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7876</v>
      </c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8819</v>
      </c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8823</v>
      </c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8822</v>
      </c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8822</v>
      </c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7741</v>
      </c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8820</v>
      </c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8820</v>
      </c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8820</v>
      </c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8826</v>
      </c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8820</v>
      </c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7741</v>
      </c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8826</v>
      </c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8820</v>
      </c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8820</v>
      </c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8820</v>
      </c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8823</v>
      </c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8823</v>
      </c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8663</v>
      </c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8819</v>
      </c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8820</v>
      </c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8826</v>
      </c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8820</v>
      </c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8820</v>
      </c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8823</v>
      </c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8823</v>
      </c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 t="s">
        <v>8823</v>
      </c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 t="s">
        <v>8818</v>
      </c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8825</v>
      </c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 t="s">
        <v>8823</v>
      </c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 t="s">
        <v>8663</v>
      </c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 t="s">
        <v>8823</v>
      </c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 t="s">
        <v>8822</v>
      </c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 t="s">
        <v>8823</v>
      </c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 t="s">
        <v>8823</v>
      </c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 t="s">
        <v>8819</v>
      </c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 t="s">
        <v>7741</v>
      </c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 t="s">
        <v>8826</v>
      </c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 t="s">
        <v>8823</v>
      </c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 t="s">
        <v>8825</v>
      </c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 t="s">
        <v>8819</v>
      </c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 t="s">
        <v>8820</v>
      </c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 t="s">
        <v>8823</v>
      </c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8825</v>
      </c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 t="s">
        <v>7876</v>
      </c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 t="s">
        <v>8823</v>
      </c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 t="s">
        <v>8822</v>
      </c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 t="s">
        <v>8819</v>
      </c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 t="s">
        <v>8823</v>
      </c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 t="s">
        <v>8822</v>
      </c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 t="s">
        <v>8823</v>
      </c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 t="s">
        <v>8823</v>
      </c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 t="s">
        <v>7741</v>
      </c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 t="s">
        <v>7895</v>
      </c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 t="s">
        <v>8823</v>
      </c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 t="s">
        <v>8823</v>
      </c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 t="s">
        <v>8819</v>
      </c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 t="s">
        <v>7741</v>
      </c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 t="s">
        <v>8820</v>
      </c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 t="s">
        <v>7895</v>
      </c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 t="s">
        <v>8826</v>
      </c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8825</v>
      </c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 t="s">
        <v>7876</v>
      </c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 t="s">
        <v>7895</v>
      </c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 t="s">
        <v>8825</v>
      </c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 t="s">
        <v>8823</v>
      </c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 t="s">
        <v>7895</v>
      </c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 t="s">
        <v>8823</v>
      </c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 t="s">
        <v>8819</v>
      </c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 t="s">
        <v>8823</v>
      </c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 t="s">
        <v>8820</v>
      </c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 t="s">
        <v>7741</v>
      </c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 t="s">
        <v>8820</v>
      </c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 t="s">
        <v>8822</v>
      </c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 t="s">
        <v>8822</v>
      </c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8818</v>
      </c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 t="s">
        <v>8820</v>
      </c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 t="s">
        <v>8822</v>
      </c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8826</v>
      </c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8826</v>
      </c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8818</v>
      </c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 t="s">
        <v>8819</v>
      </c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 t="s">
        <v>8819</v>
      </c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8823</v>
      </c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 t="s">
        <v>7895</v>
      </c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 t="s">
        <v>8820</v>
      </c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8826</v>
      </c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8826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 t="s">
        <v>8819</v>
      </c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 t="s">
        <v>7741</v>
      </c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 t="s">
        <v>8823</v>
      </c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 t="s">
        <v>8826</v>
      </c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 t="s">
        <v>8823</v>
      </c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 t="s">
        <v>8825</v>
      </c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8823</v>
      </c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8826</v>
      </c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 t="s">
        <v>8823</v>
      </c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 t="s">
        <v>8820</v>
      </c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8823</v>
      </c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 t="s">
        <v>8819</v>
      </c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 t="s">
        <v>7741</v>
      </c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 t="s">
        <v>8823</v>
      </c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 t="s">
        <v>8822</v>
      </c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8826</v>
      </c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 t="s">
        <v>8819</v>
      </c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 t="s">
        <v>7895</v>
      </c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8826</v>
      </c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8818</v>
      </c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 t="s">
        <v>8826</v>
      </c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8820</v>
      </c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 t="s">
        <v>8823</v>
      </c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8818</v>
      </c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 t="s">
        <v>8823</v>
      </c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 t="s">
        <v>8823</v>
      </c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 t="s">
        <v>8825</v>
      </c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 t="s">
        <v>8819</v>
      </c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8820</v>
      </c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8826</v>
      </c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 t="s">
        <v>7895</v>
      </c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 t="s">
        <v>7741</v>
      </c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 t="s">
        <v>8818</v>
      </c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 t="s">
        <v>7876</v>
      </c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8819</v>
      </c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 t="s">
        <v>7741</v>
      </c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8826</v>
      </c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 t="s">
        <v>8820</v>
      </c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 t="s">
        <v>8823</v>
      </c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 t="s">
        <v>8823</v>
      </c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8823</v>
      </c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 t="s">
        <v>8826</v>
      </c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 t="s">
        <v>8826</v>
      </c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 t="s">
        <v>7876</v>
      </c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8823</v>
      </c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8818</v>
      </c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8820</v>
      </c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8826</v>
      </c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8818</v>
      </c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8818</v>
      </c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8823</v>
      </c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8820</v>
      </c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8820</v>
      </c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8820</v>
      </c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8823</v>
      </c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8823</v>
      </c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8823</v>
      </c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8663</v>
      </c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8820</v>
      </c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8823</v>
      </c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8663</v>
      </c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7876</v>
      </c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7876</v>
      </c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8823</v>
      </c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8818</v>
      </c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8818</v>
      </c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8818</v>
      </c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8823</v>
      </c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8823</v>
      </c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8818</v>
      </c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8818</v>
      </c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8823</v>
      </c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8823</v>
      </c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8823</v>
      </c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8823</v>
      </c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8818</v>
      </c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8823</v>
      </c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8823</v>
      </c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8818</v>
      </c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8818</v>
      </c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8823</v>
      </c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8818</v>
      </c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8823</v>
      </c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8818</v>
      </c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8826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8826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8823</v>
      </c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8818</v>
      </c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8825</v>
      </c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8823</v>
      </c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8823</v>
      </c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8823</v>
      </c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8820</v>
      </c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8826</v>
      </c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8818</v>
      </c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8823</v>
      </c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8826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8823</v>
      </c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8823</v>
      </c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8823</v>
      </c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7876</v>
      </c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8823</v>
      </c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8823</v>
      </c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8823</v>
      </c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8823</v>
      </c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8825</v>
      </c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8823</v>
      </c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8823</v>
      </c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8823</v>
      </c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8818</v>
      </c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8823</v>
      </c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8823</v>
      </c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8820</v>
      </c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8818</v>
      </c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8818</v>
      </c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8826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8818</v>
      </c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8818</v>
      </c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8820</v>
      </c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8820</v>
      </c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8818</v>
      </c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8818</v>
      </c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8826</v>
      </c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8826</v>
      </c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8823</v>
      </c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8823</v>
      </c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8826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7876</v>
      </c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8818</v>
      </c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8826</v>
      </c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8826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8826</v>
      </c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8818</v>
      </c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8826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8825</v>
      </c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8820</v>
      </c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7876</v>
      </c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8823</v>
      </c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8826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8826</v>
      </c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8826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8818</v>
      </c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 t="s">
        <v>7876</v>
      </c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 t="s">
        <v>8820</v>
      </c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 t="s">
        <v>8819</v>
      </c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 t="s">
        <v>8826</v>
      </c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 t="s">
        <v>8823</v>
      </c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8826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 t="s">
        <v>8823</v>
      </c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 t="s">
        <v>8823</v>
      </c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 t="s">
        <v>8823</v>
      </c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8826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8826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 t="s">
        <v>8823</v>
      </c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 t="s">
        <v>8823</v>
      </c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 t="s">
        <v>8823</v>
      </c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8820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 t="s">
        <v>8818</v>
      </c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 t="s">
        <v>8826</v>
      </c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 t="s">
        <v>8826</v>
      </c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 t="s">
        <v>8818</v>
      </c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 t="s">
        <v>8823</v>
      </c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 t="s">
        <v>8818</v>
      </c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 t="s">
        <v>8823</v>
      </c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 t="s">
        <v>8819</v>
      </c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 t="s">
        <v>8825</v>
      </c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 t="s">
        <v>8826</v>
      </c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 t="s">
        <v>8826</v>
      </c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 t="s">
        <v>8825</v>
      </c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 t="s">
        <v>8818</v>
      </c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 t="s">
        <v>8823</v>
      </c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 t="s">
        <v>8823</v>
      </c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 t="s">
        <v>8823</v>
      </c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 t="s">
        <v>8823</v>
      </c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 t="s">
        <v>8818</v>
      </c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 t="s">
        <v>8826</v>
      </c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 t="s">
        <v>8819</v>
      </c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 t="s">
        <v>8823</v>
      </c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 t="s">
        <v>7876</v>
      </c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 t="s">
        <v>8818</v>
      </c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8820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 t="s">
        <v>8823</v>
      </c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 t="s">
        <v>8825</v>
      </c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 t="s">
        <v>8825</v>
      </c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 t="s">
        <v>8819</v>
      </c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 t="s">
        <v>8823</v>
      </c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 t="s">
        <v>7876</v>
      </c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 t="s">
        <v>8818</v>
      </c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 t="s">
        <v>8823</v>
      </c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 t="s">
        <v>8825</v>
      </c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 t="s">
        <v>8818</v>
      </c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 t="s">
        <v>8818</v>
      </c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 t="s">
        <v>8818</v>
      </c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8826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 t="s">
        <v>8823</v>
      </c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 t="s">
        <v>8823</v>
      </c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 t="s">
        <v>8818</v>
      </c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 t="s">
        <v>8818</v>
      </c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 t="s">
        <v>8818</v>
      </c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 t="s">
        <v>8826</v>
      </c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 t="s">
        <v>8820</v>
      </c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 t="s">
        <v>8823</v>
      </c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 t="s">
        <v>8826</v>
      </c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 t="s">
        <v>8823</v>
      </c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 t="s">
        <v>8826</v>
      </c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 t="s">
        <v>8826</v>
      </c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 t="s">
        <v>8820</v>
      </c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 t="s">
        <v>8820</v>
      </c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 t="s">
        <v>8825</v>
      </c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 t="s">
        <v>8823</v>
      </c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 t="s">
        <v>8820</v>
      </c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 t="s">
        <v>8818</v>
      </c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 t="s">
        <v>8826</v>
      </c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 t="s">
        <v>8823</v>
      </c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 t="s">
        <v>8823</v>
      </c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 t="s">
        <v>8823</v>
      </c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 t="s">
        <v>8823</v>
      </c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 t="s">
        <v>8823</v>
      </c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 t="s">
        <v>8820</v>
      </c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 t="s">
        <v>8823</v>
      </c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 t="s">
        <v>8820</v>
      </c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 t="s">
        <v>8823</v>
      </c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 t="s">
        <v>8820</v>
      </c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 t="s">
        <v>8823</v>
      </c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 t="s">
        <v>8823</v>
      </c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 t="s">
        <v>8818</v>
      </c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 t="s">
        <v>8820</v>
      </c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8826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 t="s">
        <v>8823</v>
      </c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 t="s">
        <v>8818</v>
      </c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 t="s">
        <v>8818</v>
      </c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 t="s">
        <v>8823</v>
      </c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 t="s">
        <v>8823</v>
      </c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 t="s">
        <v>8823</v>
      </c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 t="s">
        <v>7876</v>
      </c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 t="s">
        <v>8823</v>
      </c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 t="s">
        <v>8823</v>
      </c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 t="s">
        <v>8823</v>
      </c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 t="s">
        <v>8823</v>
      </c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 t="s">
        <v>7876</v>
      </c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 t="s">
        <v>8823</v>
      </c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 t="s">
        <v>8818</v>
      </c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 t="s">
        <v>8818</v>
      </c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 t="s">
        <v>8818</v>
      </c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8826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 t="s">
        <v>8819</v>
      </c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 t="s">
        <v>8823</v>
      </c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 t="s">
        <v>8823</v>
      </c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 t="s">
        <v>8823</v>
      </c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 t="s">
        <v>8823</v>
      </c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8826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 t="s">
        <v>8825</v>
      </c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 t="s">
        <v>8818</v>
      </c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 t="s">
        <v>8820</v>
      </c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 t="s">
        <v>8823</v>
      </c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 t="s">
        <v>8820</v>
      </c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 t="s">
        <v>8820</v>
      </c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 t="s">
        <v>8819</v>
      </c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 t="s">
        <v>8819</v>
      </c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 t="s">
        <v>8818</v>
      </c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 t="s">
        <v>8826</v>
      </c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 t="s">
        <v>8818</v>
      </c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 t="s">
        <v>8820</v>
      </c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 t="s">
        <v>8818</v>
      </c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 t="s">
        <v>8818</v>
      </c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 t="s">
        <v>8823</v>
      </c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 t="s">
        <v>8818</v>
      </c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 t="s">
        <v>8823</v>
      </c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 t="s">
        <v>8823</v>
      </c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 t="s">
        <v>8823</v>
      </c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 t="s">
        <v>8820</v>
      </c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 t="s">
        <v>8823</v>
      </c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 t="s">
        <v>8825</v>
      </c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 t="s">
        <v>8823</v>
      </c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 t="s">
        <v>8823</v>
      </c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 t="s">
        <v>8823</v>
      </c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 t="s">
        <v>8818</v>
      </c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 t="s">
        <v>8825</v>
      </c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8819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 t="s">
        <v>8820</v>
      </c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 t="s">
        <v>8823</v>
      </c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 t="s">
        <v>8823</v>
      </c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 t="s">
        <v>8823</v>
      </c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 t="s">
        <v>8823</v>
      </c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 t="s">
        <v>8823</v>
      </c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 t="s">
        <v>8823</v>
      </c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8822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 t="s">
        <v>8823</v>
      </c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 t="s">
        <v>8823</v>
      </c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 t="s">
        <v>8823</v>
      </c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 t="s">
        <v>8823</v>
      </c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 t="s">
        <v>8823</v>
      </c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 t="s">
        <v>8823</v>
      </c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 t="s">
        <v>8823</v>
      </c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 t="s">
        <v>8823</v>
      </c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 t="s">
        <v>8823</v>
      </c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 t="s">
        <v>8823</v>
      </c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 t="s">
        <v>8823</v>
      </c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 t="s">
        <v>8823</v>
      </c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 t="s">
        <v>8825</v>
      </c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 t="s">
        <v>8823</v>
      </c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 t="s">
        <v>8823</v>
      </c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 t="s">
        <v>8823</v>
      </c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 t="s">
        <v>8825</v>
      </c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 t="s">
        <v>8823</v>
      </c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 t="s">
        <v>8823</v>
      </c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 t="s">
        <v>8823</v>
      </c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 t="s">
        <v>8823</v>
      </c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 t="s">
        <v>7876</v>
      </c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 t="s">
        <v>8825</v>
      </c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 t="s">
        <v>8823</v>
      </c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 t="s">
        <v>8823</v>
      </c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 t="s">
        <v>8823</v>
      </c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 t="s">
        <v>8823</v>
      </c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 t="s">
        <v>8823</v>
      </c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 t="s">
        <v>8823</v>
      </c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 t="s">
        <v>8823</v>
      </c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 t="s">
        <v>8818</v>
      </c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 t="s">
        <v>8825</v>
      </c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 t="s">
        <v>8825</v>
      </c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 t="s">
        <v>8825</v>
      </c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 t="s">
        <v>8823</v>
      </c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 t="s">
        <v>8823</v>
      </c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 t="s">
        <v>8823</v>
      </c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 t="s">
        <v>8823</v>
      </c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 t="s">
        <v>8826</v>
      </c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 t="s">
        <v>8823</v>
      </c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 t="s">
        <v>8823</v>
      </c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 t="s">
        <v>8819</v>
      </c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 t="s">
        <v>8823</v>
      </c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 t="s">
        <v>8819</v>
      </c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 t="s">
        <v>8820</v>
      </c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 t="s">
        <v>8823</v>
      </c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 t="s">
        <v>8823</v>
      </c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 t="s">
        <v>8823</v>
      </c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 t="s">
        <v>8823</v>
      </c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 t="s">
        <v>8823</v>
      </c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 t="s">
        <v>8825</v>
      </c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 t="s">
        <v>8823</v>
      </c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 t="s">
        <v>8823</v>
      </c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 t="s">
        <v>8823</v>
      </c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 t="s">
        <v>8819</v>
      </c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 t="s">
        <v>8823</v>
      </c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 t="s">
        <v>8823</v>
      </c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 t="s">
        <v>8823</v>
      </c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 t="s">
        <v>8823</v>
      </c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 t="s">
        <v>8823</v>
      </c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 t="s">
        <v>8823</v>
      </c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 t="s">
        <v>8823</v>
      </c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 t="s">
        <v>8823</v>
      </c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 t="s">
        <v>7876</v>
      </c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 t="s">
        <v>8823</v>
      </c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 t="s">
        <v>7876</v>
      </c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 t="s">
        <v>8823</v>
      </c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 t="s">
        <v>8823</v>
      </c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 t="s">
        <v>8823</v>
      </c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 t="s">
        <v>8823</v>
      </c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 t="s">
        <v>7876</v>
      </c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 t="s">
        <v>8823</v>
      </c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 t="s">
        <v>8823</v>
      </c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 t="s">
        <v>8823</v>
      </c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 t="s">
        <v>8823</v>
      </c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 t="s">
        <v>8819</v>
      </c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 t="s">
        <v>8823</v>
      </c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 t="s">
        <v>8823</v>
      </c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 t="s">
        <v>8823</v>
      </c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 t="s">
        <v>8823</v>
      </c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 t="s">
        <v>8823</v>
      </c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 t="s">
        <v>8823</v>
      </c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 t="s">
        <v>8823</v>
      </c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 t="s">
        <v>8823</v>
      </c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 t="s">
        <v>8818</v>
      </c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 t="s">
        <v>8823</v>
      </c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 t="s">
        <v>8823</v>
      </c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 t="s">
        <v>8823</v>
      </c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 t="s">
        <v>8825</v>
      </c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 t="s">
        <v>8820</v>
      </c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 t="s">
        <v>8823</v>
      </c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 t="s">
        <v>8826</v>
      </c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 t="s">
        <v>7741</v>
      </c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 t="s">
        <v>8823</v>
      </c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 t="s">
        <v>8826</v>
      </c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8826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 t="s">
        <v>8826</v>
      </c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 t="s">
        <v>8826</v>
      </c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 t="s">
        <v>8826</v>
      </c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 t="s">
        <v>8826</v>
      </c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 t="s">
        <v>8826</v>
      </c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 t="s">
        <v>8820</v>
      </c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 t="s">
        <v>8823</v>
      </c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 t="s">
        <v>8823</v>
      </c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 t="s">
        <v>8823</v>
      </c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 t="s">
        <v>8820</v>
      </c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 t="s">
        <v>8823</v>
      </c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 t="s">
        <v>8823</v>
      </c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 t="s">
        <v>8823</v>
      </c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 t="s">
        <v>8825</v>
      </c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 t="s">
        <v>8823</v>
      </c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 t="s">
        <v>8823</v>
      </c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 t="s">
        <v>8823</v>
      </c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 t="s">
        <v>8820</v>
      </c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8826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 t="s">
        <v>8822</v>
      </c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 t="s">
        <v>8823</v>
      </c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 t="s">
        <v>8819</v>
      </c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 t="s">
        <v>8818</v>
      </c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 t="s">
        <v>8820</v>
      </c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 t="s">
        <v>8823</v>
      </c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 t="s">
        <v>8825</v>
      </c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 t="s">
        <v>8823</v>
      </c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 t="s">
        <v>8823</v>
      </c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 t="s">
        <v>8820</v>
      </c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 t="s">
        <v>8820</v>
      </c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 t="s">
        <v>8823</v>
      </c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 t="s">
        <v>8823</v>
      </c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8820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 t="s">
        <v>8823</v>
      </c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 t="s">
        <v>8823</v>
      </c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 t="s">
        <v>8823</v>
      </c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 t="s">
        <v>8823</v>
      </c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 t="s">
        <v>8825</v>
      </c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 t="s">
        <v>8823</v>
      </c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 t="s">
        <v>8820</v>
      </c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 t="s">
        <v>8820</v>
      </c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 t="s">
        <v>8823</v>
      </c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 t="s">
        <v>8823</v>
      </c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 t="s">
        <v>7876</v>
      </c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 t="s">
        <v>8825</v>
      </c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 t="s">
        <v>8823</v>
      </c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 t="s">
        <v>8823</v>
      </c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 t="s">
        <v>8820</v>
      </c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 t="s">
        <v>8825</v>
      </c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 t="s">
        <v>8823</v>
      </c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 t="s">
        <v>8823</v>
      </c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 t="s">
        <v>8823</v>
      </c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 t="s">
        <v>8823</v>
      </c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 t="s">
        <v>8823</v>
      </c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 t="s">
        <v>8823</v>
      </c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 t="s">
        <v>8823</v>
      </c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 t="s">
        <v>8823</v>
      </c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 t="s">
        <v>8823</v>
      </c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 t="s">
        <v>8823</v>
      </c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 t="s">
        <v>8822</v>
      </c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 t="s">
        <v>8825</v>
      </c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 t="s">
        <v>8818</v>
      </c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 t="s">
        <v>8823</v>
      </c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 t="s">
        <v>8823</v>
      </c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8826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 t="s">
        <v>8818</v>
      </c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 t="s">
        <v>8818</v>
      </c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 t="s">
        <v>7876</v>
      </c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 t="s">
        <v>8823</v>
      </c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 t="s">
        <v>8823</v>
      </c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 t="s">
        <v>8825</v>
      </c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 t="s">
        <v>8823</v>
      </c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 t="s">
        <v>8819</v>
      </c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 t="s">
        <v>8823</v>
      </c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 t="s">
        <v>8823</v>
      </c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 t="s">
        <v>8823</v>
      </c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 t="s">
        <v>8823</v>
      </c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 t="s">
        <v>8823</v>
      </c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 t="s">
        <v>8823</v>
      </c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 t="s">
        <v>8819</v>
      </c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 t="s">
        <v>8820</v>
      </c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 t="s">
        <v>8826</v>
      </c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 t="s">
        <v>8823</v>
      </c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 t="s">
        <v>8819</v>
      </c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 t="s">
        <v>8820</v>
      </c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8826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 t="s">
        <v>8823</v>
      </c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 t="s">
        <v>8823</v>
      </c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 t="s">
        <v>8823</v>
      </c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 t="s">
        <v>8823</v>
      </c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 t="s">
        <v>8823</v>
      </c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 t="s">
        <v>8823</v>
      </c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 t="s">
        <v>8823</v>
      </c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 t="s">
        <v>8823</v>
      </c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 t="s">
        <v>8823</v>
      </c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 t="s">
        <v>8823</v>
      </c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 t="s">
        <v>8823</v>
      </c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 t="s">
        <v>8822</v>
      </c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 t="s">
        <v>8823</v>
      </c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 t="s">
        <v>8818</v>
      </c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 t="s">
        <v>8823</v>
      </c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 t="s">
        <v>8823</v>
      </c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 t="s">
        <v>8820</v>
      </c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 t="s">
        <v>8820</v>
      </c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 t="s">
        <v>8820</v>
      </c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 t="s">
        <v>8818</v>
      </c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 t="s">
        <v>8823</v>
      </c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 t="s">
        <v>8823</v>
      </c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 t="s">
        <v>8818</v>
      </c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 t="s">
        <v>8823</v>
      </c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 t="s">
        <v>8823</v>
      </c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 t="s">
        <v>8823</v>
      </c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 t="s">
        <v>8826</v>
      </c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 t="s">
        <v>8823</v>
      </c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 t="s">
        <v>8819</v>
      </c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 t="s">
        <v>8818</v>
      </c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 t="s">
        <v>8820</v>
      </c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 t="s">
        <v>8820</v>
      </c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 t="s">
        <v>8823</v>
      </c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 t="s">
        <v>8820</v>
      </c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 t="s">
        <v>8823</v>
      </c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 t="s">
        <v>8823</v>
      </c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 t="s">
        <v>8826</v>
      </c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 t="s">
        <v>8823</v>
      </c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 t="s">
        <v>8823</v>
      </c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 t="s">
        <v>8825</v>
      </c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 t="s">
        <v>8826</v>
      </c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 t="s">
        <v>8823</v>
      </c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 t="s">
        <v>8818</v>
      </c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 t="s">
        <v>8818</v>
      </c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 t="s">
        <v>8818</v>
      </c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 t="s">
        <v>8823</v>
      </c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 t="s">
        <v>8823</v>
      </c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 t="s">
        <v>8818</v>
      </c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 t="s">
        <v>8823</v>
      </c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8826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zoomScale="115" zoomScaleNormal="115" workbookViewId="0">
      <selection activeCell="C9" sqref="C9"/>
    </sheetView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8817</v>
      </c>
      <c r="D2" s="9" t="s">
        <v>8815</v>
      </c>
      <c r="E2" s="9" t="s">
        <v>8824</v>
      </c>
    </row>
    <row r="3" spans="2:5" x14ac:dyDescent="0.25">
      <c r="B3" s="2" t="s">
        <v>8818</v>
      </c>
      <c r="C3" s="11">
        <f>COUNTIF('data processed'!J:J,'Classification KPIs'!B3)</f>
        <v>190</v>
      </c>
      <c r="D3" s="14">
        <f t="shared" ref="D3:D15" si="0">C3/$C$18</f>
        <v>6.3801208865010076E-2</v>
      </c>
      <c r="E3" s="2" t="str">
        <f>CONCATENATE(B3," | ",C3," | ",TEXT(D3,"%#,##0.00_);(%#,##0.00)"))</f>
        <v xml:space="preserve">Approval | 190 | %6.38 </v>
      </c>
    </row>
    <row r="4" spans="2:5" x14ac:dyDescent="0.25">
      <c r="B4" s="2" t="s">
        <v>8663</v>
      </c>
      <c r="C4" s="11">
        <f>COUNTIF('data processed'!J:J,'Classification KPIs'!B4)</f>
        <v>41</v>
      </c>
      <c r="D4" s="14">
        <f t="shared" si="0"/>
        <v>1.3767629281396911E-2</v>
      </c>
      <c r="E4" s="2" t="str">
        <f t="shared" ref="E4:E13" si="1">CONCATENATE(B4," | ",C4," | ",TEXT(D4,"%#,##0.00_);(%#,##0.00)"))</f>
        <v xml:space="preserve">Business | 41 | %1.38 </v>
      </c>
    </row>
    <row r="5" spans="2:5" x14ac:dyDescent="0.25">
      <c r="B5" s="2" t="s">
        <v>7895</v>
      </c>
      <c r="C5" s="11">
        <f>COUNTIF('data processed'!J:J,'Classification KPIs'!B5)</f>
        <v>86</v>
      </c>
      <c r="D5" s="14">
        <f t="shared" si="0"/>
        <v>2.8878441907320349E-2</v>
      </c>
      <c r="E5" s="2" t="str">
        <f t="shared" si="1"/>
        <v xml:space="preserve">Health | 86 | %2.89 </v>
      </c>
    </row>
    <row r="6" spans="2:5" x14ac:dyDescent="0.25">
      <c r="B6" s="2" t="s">
        <v>8822</v>
      </c>
      <c r="C6" s="11">
        <f>COUNTIF('data processed'!J:J,'Classification KPIs'!B6)</f>
        <v>135</v>
      </c>
      <c r="D6" s="14">
        <f t="shared" si="0"/>
        <v>4.5332437877770318E-2</v>
      </c>
      <c r="E6" s="2" t="str">
        <f t="shared" si="1"/>
        <v xml:space="preserve">Junk Knowledge | 135 | %4.53 </v>
      </c>
    </row>
    <row r="7" spans="2:5" x14ac:dyDescent="0.25">
      <c r="B7" s="2" t="s">
        <v>7741</v>
      </c>
      <c r="C7" s="11">
        <f>COUNTIF('data processed'!J:J,'Classification KPIs'!B7)</f>
        <v>94</v>
      </c>
      <c r="D7" s="14">
        <f t="shared" si="0"/>
        <v>3.1564808596373402E-2</v>
      </c>
      <c r="E7" s="2" t="str">
        <f t="shared" si="1"/>
        <v xml:space="preserve">Other | 94 | %3.16 </v>
      </c>
    </row>
    <row r="8" spans="2:5" x14ac:dyDescent="0.25">
      <c r="B8" s="2" t="s">
        <v>7876</v>
      </c>
      <c r="C8" s="11">
        <f>COUNTIF('data processed'!J:J,'Classification KPIs'!B8)</f>
        <v>101</v>
      </c>
      <c r="D8" s="14">
        <f t="shared" si="0"/>
        <v>3.3915379449294826E-2</v>
      </c>
      <c r="E8" s="2" t="str">
        <f t="shared" si="1"/>
        <v xml:space="preserve">Politics | 101 | %3.39 </v>
      </c>
    </row>
    <row r="9" spans="2:5" x14ac:dyDescent="0.25">
      <c r="B9" s="2" t="s">
        <v>8826</v>
      </c>
      <c r="C9" s="11">
        <f>COUNTIF('data processed'!J:J,'Classification KPIs'!B9)</f>
        <v>173</v>
      </c>
      <c r="D9" s="14">
        <f t="shared" si="0"/>
        <v>5.8092679650772333E-2</v>
      </c>
      <c r="E9" s="2" t="str">
        <f t="shared" si="1"/>
        <v xml:space="preserve">Procurement and Logistics | 173 | %5.81 </v>
      </c>
    </row>
    <row r="10" spans="2:5" x14ac:dyDescent="0.25">
      <c r="B10" s="2" t="s">
        <v>8823</v>
      </c>
      <c r="C10" s="11">
        <f>COUNTIF('data processed'!J:J,'Classification KPIs'!B10)</f>
        <v>495</v>
      </c>
      <c r="D10" s="14">
        <f t="shared" si="0"/>
        <v>0.16621893888515782</v>
      </c>
      <c r="E10" s="2" t="str">
        <f t="shared" si="1"/>
        <v xml:space="preserve">Unique vaccination | 495 | %16.62 </v>
      </c>
    </row>
    <row r="11" spans="2:5" x14ac:dyDescent="0.25">
      <c r="B11" s="2" t="s">
        <v>8820</v>
      </c>
      <c r="C11" s="11">
        <f>COUNTIF('data processed'!J:J,'Classification KPIs'!B11)</f>
        <v>193</v>
      </c>
      <c r="D11" s="14">
        <f t="shared" si="0"/>
        <v>6.480859637340497E-2</v>
      </c>
      <c r="E11" s="2" t="str">
        <f t="shared" si="1"/>
        <v xml:space="preserve">Vaccination campaign | 193 | %6.48 </v>
      </c>
    </row>
    <row r="12" spans="2:5" x14ac:dyDescent="0.25">
      <c r="B12" s="2" t="s">
        <v>8819</v>
      </c>
      <c r="C12" s="11">
        <f>COUNTIF('data processed'!J:J,'Classification KPIs'!B12)</f>
        <v>189</v>
      </c>
      <c r="D12" s="14">
        <f t="shared" si="0"/>
        <v>6.346541302887844E-2</v>
      </c>
      <c r="E12" s="2" t="str">
        <f t="shared" si="1"/>
        <v xml:space="preserve">Vaccine | 189 | %6.35 </v>
      </c>
    </row>
    <row r="13" spans="2:5" x14ac:dyDescent="0.25">
      <c r="B13" s="2" t="s">
        <v>8825</v>
      </c>
      <c r="C13" s="11">
        <f>COUNTIF('data processed'!J:J,'Classification KPIs'!B13)</f>
        <v>90</v>
      </c>
      <c r="D13" s="14">
        <f t="shared" si="0"/>
        <v>3.0221625251846879E-2</v>
      </c>
      <c r="E13" s="2" t="str">
        <f t="shared" si="1"/>
        <v xml:space="preserve">Side effects | 90 | %3.02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8821</v>
      </c>
      <c r="C15" s="12">
        <f>C18-SUM(C3:C13)</f>
        <v>1191</v>
      </c>
      <c r="D15" s="15">
        <f t="shared" si="0"/>
        <v>0.3999328408327737</v>
      </c>
      <c r="E15" s="10" t="str">
        <f>CONCATENATE(B15," | ",C15," | ",TEXT(D15,"%#,##0.00_);(%#,##0.00)"))</f>
        <v xml:space="preserve">Unclassified | 1191 | %39.99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8816</v>
      </c>
      <c r="C17" s="13">
        <f>SUM(C3:C13)</f>
        <v>1787</v>
      </c>
    </row>
    <row r="18" spans="2:3" x14ac:dyDescent="0.25">
      <c r="B18" s="7" t="s">
        <v>8814</v>
      </c>
      <c r="C18" s="13">
        <f>COUNTA('data processed'!I2:I2979)</f>
        <v>2978</v>
      </c>
    </row>
    <row r="19" spans="2:3" x14ac:dyDescent="0.25">
      <c r="B19" s="7" t="s">
        <v>8815</v>
      </c>
      <c r="C19" s="8">
        <f>C17/C18</f>
        <v>0.6000671591672263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2021-01-24T23:24:26Z</dcterms:modified>
</cp:coreProperties>
</file>