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ffi Fatur Rahman\Dropbox\TA WAFFI\program\4. cosine similarity (synonym)\"/>
    </mc:Choice>
  </mc:AlternateContent>
  <bookViews>
    <workbookView xWindow="240" yWindow="105" windowWidth="14805" windowHeight="8010"/>
  </bookViews>
  <sheets>
    <sheet name="Sheet1" sheetId="1" r:id="rId1"/>
  </sheets>
  <definedNames>
    <definedName name="fallow" localSheetId="0">Sheet1!#REF!</definedName>
  </definedNames>
  <calcPr calcId="152511"/>
</workbook>
</file>

<file path=xl/calcChain.xml><?xml version="1.0" encoding="utf-8"?>
<calcChain xmlns="http://schemas.openxmlformats.org/spreadsheetml/2006/main">
  <c r="I43" i="1" l="1"/>
  <c r="F43" i="1" s="1"/>
  <c r="E43" i="1" l="1"/>
  <c r="G43" i="1"/>
</calcChain>
</file>

<file path=xl/sharedStrings.xml><?xml version="1.0" encoding="utf-8"?>
<sst xmlns="http://schemas.openxmlformats.org/spreadsheetml/2006/main" count="212" uniqueCount="127">
  <si>
    <t>term</t>
  </si>
  <si>
    <t>ref</t>
  </si>
  <si>
    <t>term_stemmed</t>
  </si>
  <si>
    <t>ref_stemmed</t>
  </si>
  <si>
    <t>tf_idf</t>
  </si>
  <si>
    <t>widf</t>
  </si>
  <si>
    <t>midf</t>
  </si>
  <si>
    <t>effect</t>
  </si>
  <si>
    <t>recognize</t>
  </si>
  <si>
    <t>recogn</t>
  </si>
  <si>
    <t>increase</t>
  </si>
  <si>
    <t>increas</t>
  </si>
  <si>
    <t>addition</t>
  </si>
  <si>
    <t>addit</t>
  </si>
  <si>
    <t>accomplish</t>
  </si>
  <si>
    <t>execute</t>
  </si>
  <si>
    <t>execut</t>
  </si>
  <si>
    <t>achieve</t>
  </si>
  <si>
    <t>achiev</t>
  </si>
  <si>
    <t>complete</t>
  </si>
  <si>
    <t>complet</t>
  </si>
  <si>
    <t>perform</t>
  </si>
  <si>
    <t>account</t>
  </si>
  <si>
    <t>performance</t>
  </si>
  <si>
    <t>act</t>
  </si>
  <si>
    <t>action</t>
  </si>
  <si>
    <t>operation</t>
  </si>
  <si>
    <t>oper</t>
  </si>
  <si>
    <t>movement</t>
  </si>
  <si>
    <t>advance</t>
  </si>
  <si>
    <t>progress</t>
  </si>
  <si>
    <t>advanc</t>
  </si>
  <si>
    <t>avail</t>
  </si>
  <si>
    <t>success</t>
  </si>
  <si>
    <t>advis</t>
  </si>
  <si>
    <t>advise</t>
  </si>
  <si>
    <t>inform</t>
  </si>
  <si>
    <t>move</t>
  </si>
  <si>
    <t>applicable</t>
  </si>
  <si>
    <t>available</t>
  </si>
  <si>
    <t>applic</t>
  </si>
  <si>
    <t>useful</t>
  </si>
  <si>
    <t>use</t>
  </si>
  <si>
    <t>apply</t>
  </si>
  <si>
    <t>appli</t>
  </si>
  <si>
    <t>employ</t>
  </si>
  <si>
    <t>knowing</t>
  </si>
  <si>
    <t>know</t>
  </si>
  <si>
    <t>becom</t>
  </si>
  <si>
    <t>produce</t>
  </si>
  <si>
    <t>produc</t>
  </si>
  <si>
    <t>building</t>
  </si>
  <si>
    <t>construction</t>
  </si>
  <si>
    <t>build</t>
  </si>
  <si>
    <t>construct</t>
  </si>
  <si>
    <t>regular</t>
  </si>
  <si>
    <t>sure</t>
  </si>
  <si>
    <t>continuity</t>
  </si>
  <si>
    <t>continu</t>
  </si>
  <si>
    <t>situation</t>
  </si>
  <si>
    <t>situat</t>
  </si>
  <si>
    <t>interpret</t>
  </si>
  <si>
    <t>continuation</t>
  </si>
  <si>
    <t>succession</t>
  </si>
  <si>
    <t>timely</t>
  </si>
  <si>
    <t>time</t>
  </si>
  <si>
    <t>transform</t>
  </si>
  <si>
    <t>represent</t>
  </si>
  <si>
    <t>repres</t>
  </si>
  <si>
    <t>identify</t>
  </si>
  <si>
    <t>identifi</t>
  </si>
  <si>
    <t>immedi</t>
  </si>
  <si>
    <t>examine</t>
  </si>
  <si>
    <t>examin</t>
  </si>
  <si>
    <t>period</t>
  </si>
  <si>
    <t>operative</t>
  </si>
  <si>
    <t>test</t>
  </si>
  <si>
    <t>progressive</t>
  </si>
  <si>
    <t>gradual</t>
  </si>
  <si>
    <t>grow</t>
  </si>
  <si>
    <t>become</t>
  </si>
  <si>
    <t>hand</t>
  </si>
  <si>
    <t>handle</t>
  </si>
  <si>
    <t>handl</t>
  </si>
  <si>
    <t>immediate</t>
  </si>
  <si>
    <t>advancement</t>
  </si>
  <si>
    <t>translate</t>
  </si>
  <si>
    <t>translat</t>
  </si>
  <si>
    <t>version</t>
  </si>
  <si>
    <t>normal</t>
  </si>
  <si>
    <t>work</t>
  </si>
  <si>
    <t>local</t>
  </si>
  <si>
    <t>date</t>
  </si>
  <si>
    <t>examination</t>
  </si>
  <si>
    <t>question</t>
  </si>
  <si>
    <t>ask</t>
  </si>
  <si>
    <t>locality</t>
  </si>
  <si>
    <t>temporary</t>
  </si>
  <si>
    <t>temporari</t>
  </si>
  <si>
    <t>early</t>
  </si>
  <si>
    <t>earli</t>
  </si>
  <si>
    <t>keterangan</t>
  </si>
  <si>
    <t>sinonim</t>
  </si>
  <si>
    <t>sinonim dengan sufiks</t>
  </si>
  <si>
    <t>sinonim antara</t>
  </si>
  <si>
    <t>sinonim antara dengan sufiks</t>
  </si>
  <si>
    <t>advanced</t>
  </si>
  <si>
    <t>a plan, order, or course of action</t>
  </si>
  <si>
    <t>a legally condemned person</t>
  </si>
  <si>
    <t>execute by shooting</t>
  </si>
  <si>
    <t>execute the missions</t>
  </si>
  <si>
    <t>execute people</t>
  </si>
  <si>
    <t>a word or phrase</t>
  </si>
  <si>
    <t>summer term</t>
  </si>
  <si>
    <t>four-year term</t>
  </si>
  <si>
    <t>fixed or limited period</t>
  </si>
  <si>
    <t>term of abuse</t>
  </si>
  <si>
    <t>musical term</t>
  </si>
  <si>
    <t>part of a person's</t>
  </si>
  <si>
    <t>give to</t>
  </si>
  <si>
    <t>palm of hand</t>
  </si>
  <si>
    <t>execute the plan</t>
  </si>
  <si>
    <r>
      <t>need a </t>
    </r>
    <r>
      <rPr>
        <sz val="11"/>
        <color rgb="FF222222"/>
        <rFont val="Calibri"/>
        <family val="2"/>
        <scheme val="minor"/>
      </rPr>
      <t>hand</t>
    </r>
  </si>
  <si>
    <r>
      <t xml:space="preserve">knife in his </t>
    </r>
    <r>
      <rPr>
        <sz val="11"/>
        <color rgb="FF222222"/>
        <rFont val="Calibri"/>
        <family val="2"/>
        <scheme val="minor"/>
      </rPr>
      <t>hand</t>
    </r>
  </si>
  <si>
    <r>
      <t>hand</t>
    </r>
    <r>
      <rPr>
        <sz val="11"/>
        <color rgb="FF222222"/>
        <rFont val="Calibri"/>
        <family val="2"/>
        <scheme val="minor"/>
      </rPr>
      <t> me the hammer</t>
    </r>
  </si>
  <si>
    <t>lsa.colorado.edu (general 1st year college)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</si>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</sst>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3" borderId="0" xfId="0" applyNumberFormat="1" applyFill="1"/>
    <xf numFmtId="49" fontId="0" fillId="3" borderId="1" xfId="0" applyNumberFormat="1" applyFont="1" applyFill="1" applyBorder="1"/>
    <xf numFmtId="49" fontId="0" fillId="3" borderId="2" xfId="0" applyNumberFormat="1" applyFont="1" applyFill="1" applyBorder="1"/>
    <xf numFmtId="0" fontId="0" fillId="3" borderId="2" xfId="0" applyFont="1" applyFill="1" applyBorder="1"/>
    <xf numFmtId="49" fontId="0" fillId="0" borderId="0" xfId="0" applyNumberFormat="1" applyFill="1"/>
    <xf numFmtId="0" fontId="0" fillId="0" borderId="0" xfId="0" applyFill="1"/>
    <xf numFmtId="49" fontId="0" fillId="4" borderId="0" xfId="0" applyNumberFormat="1" applyFill="1"/>
    <xf numFmtId="49" fontId="0" fillId="5" borderId="0" xfId="0" applyNumberFormat="1" applyFill="1"/>
    <xf numFmtId="49" fontId="0" fillId="5" borderId="1" xfId="0" applyNumberFormat="1" applyFont="1" applyFill="1" applyBorder="1"/>
    <xf numFmtId="49" fontId="0" fillId="5" borderId="2" xfId="0" applyNumberFormat="1" applyFont="1" applyFill="1" applyBorder="1"/>
    <xf numFmtId="0" fontId="0" fillId="5" borderId="2" xfId="0" applyFont="1" applyFill="1" applyBorder="1"/>
    <xf numFmtId="49" fontId="0" fillId="4" borderId="2" xfId="0" applyNumberFormat="1" applyFill="1" applyBorder="1"/>
    <xf numFmtId="49" fontId="0" fillId="4" borderId="1" xfId="0" applyNumberFormat="1" applyFill="1" applyBorder="1"/>
    <xf numFmtId="0" fontId="0" fillId="4" borderId="2" xfId="0" applyFill="1" applyBorder="1"/>
    <xf numFmtId="49" fontId="0" fillId="0" borderId="2" xfId="0" applyNumberFormat="1" applyFill="1" applyBorder="1"/>
    <xf numFmtId="49" fontId="0" fillId="0" borderId="1" xfId="0" applyNumberFormat="1" applyFill="1" applyBorder="1"/>
    <xf numFmtId="0" fontId="0" fillId="0" borderId="2" xfId="0" applyFill="1" applyBorder="1"/>
    <xf numFmtId="49" fontId="0" fillId="0" borderId="0" xfId="0" applyNumberFormat="1" applyFill="1" applyBorder="1"/>
    <xf numFmtId="0" fontId="0" fillId="0" borderId="0" xfId="0" applyFill="1" applyBorder="1"/>
    <xf numFmtId="49" fontId="0" fillId="5" borderId="0" xfId="0" applyNumberFormat="1" applyFont="1" applyFill="1" applyBorder="1"/>
    <xf numFmtId="0" fontId="0" fillId="5" borderId="0" xfId="0" applyFont="1" applyFill="1" applyBorder="1"/>
    <xf numFmtId="49" fontId="0" fillId="3" borderId="0" xfId="0" applyNumberFormat="1" applyFill="1" applyBorder="1"/>
    <xf numFmtId="0" fontId="0" fillId="3" borderId="0" xfId="0" applyFill="1" applyBorder="1"/>
    <xf numFmtId="49" fontId="0" fillId="3" borderId="2" xfId="0" applyNumberFormat="1" applyFill="1" applyBorder="1"/>
    <xf numFmtId="49" fontId="0" fillId="3" borderId="1" xfId="0" applyNumberFormat="1" applyFill="1" applyBorder="1"/>
    <xf numFmtId="0" fontId="0" fillId="3" borderId="2" xfId="0" applyFill="1" applyBorder="1"/>
    <xf numFmtId="49" fontId="0" fillId="4" borderId="0" xfId="0" applyNumberFormat="1" applyFill="1" applyBorder="1"/>
    <xf numFmtId="0" fontId="0" fillId="4" borderId="0" xfId="0" applyFill="1" applyBorder="1"/>
    <xf numFmtId="49" fontId="0" fillId="3" borderId="0" xfId="0" applyNumberFormat="1" applyFont="1" applyFill="1" applyBorder="1"/>
    <xf numFmtId="0" fontId="0" fillId="3" borderId="0" xfId="0" applyFont="1" applyFill="1" applyBorder="1"/>
    <xf numFmtId="49" fontId="1" fillId="0" borderId="1" xfId="0" applyNumberFormat="1" applyFont="1" applyFill="1" applyBorder="1"/>
    <xf numFmtId="0" fontId="0" fillId="0" borderId="0" xfId="0" applyFont="1"/>
    <xf numFmtId="0" fontId="0" fillId="5" borderId="3" xfId="0" applyNumberFormat="1" applyFont="1" applyFill="1" applyBorder="1"/>
    <xf numFmtId="0" fontId="0" fillId="4" borderId="3" xfId="0" applyNumberFormat="1" applyFont="1" applyFill="1" applyBorder="1"/>
    <xf numFmtId="0" fontId="0" fillId="3" borderId="3" xfId="0" applyNumberFormat="1" applyFont="1" applyFill="1" applyBorder="1"/>
    <xf numFmtId="0" fontId="0" fillId="0" borderId="3" xfId="0" applyNumberFormat="1" applyFont="1" applyBorder="1"/>
    <xf numFmtId="0" fontId="0" fillId="2" borderId="3" xfId="0" applyNumberFormat="1" applyFont="1" applyFill="1" applyBorder="1"/>
    <xf numFmtId="0" fontId="0" fillId="5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10">
    <dxf>
      <numFmt numFmtId="30" formatCode="@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41" totalsRowShown="0" dataDxfId="9">
  <autoFilter ref="A1:I41"/>
  <sortState ref="A2:I41">
    <sortCondition ref="H1:H41"/>
  </sortState>
  <tableColumns count="9">
    <tableColumn id="3" name="term" dataDxfId="8"/>
    <tableColumn id="4" name="ref" dataDxfId="7"/>
    <tableColumn id="2" name="term_stemmed" dataDxfId="6"/>
    <tableColumn id="6" name="ref_stemmed" dataDxfId="5"/>
    <tableColumn id="7" name="tf_idf" dataDxfId="4"/>
    <tableColumn id="8" name="widf" dataDxfId="3"/>
    <tableColumn id="9" name="midf" dataDxfId="2"/>
    <tableColumn id="1" name="keterangan" dataDxfId="1"/>
    <tableColumn id="5" name="lsa.colorado.edu (general 1st year college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zoomScaleNormal="100" workbookViewId="0">
      <selection activeCell="K5" sqref="K5:K6"/>
    </sheetView>
  </sheetViews>
  <sheetFormatPr defaultRowHeight="15" x14ac:dyDescent="0.25"/>
  <cols>
    <col min="1" max="2" width="11" customWidth="1"/>
    <col min="8" max="8" width="27.28515625" bestFit="1" customWidth="1"/>
    <col min="9" max="9" width="41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101</v>
      </c>
      <c r="I1" t="s">
        <v>125</v>
      </c>
    </row>
    <row r="2" spans="1:16" x14ac:dyDescent="0.25">
      <c r="A2" s="20" t="s">
        <v>39</v>
      </c>
      <c r="B2" s="20" t="s">
        <v>38</v>
      </c>
      <c r="C2" s="21" t="s">
        <v>32</v>
      </c>
      <c r="D2" s="21" t="s">
        <v>40</v>
      </c>
      <c r="E2" s="38">
        <v>-9.4280927282041613E-2</v>
      </c>
      <c r="F2" s="38">
        <v>0.33499627798191001</v>
      </c>
      <c r="G2" s="38">
        <v>2.7613166524810572E-4</v>
      </c>
      <c r="H2" s="8" t="s">
        <v>102</v>
      </c>
      <c r="I2" s="33">
        <v>0.28999999999999998</v>
      </c>
    </row>
    <row r="3" spans="1:16" x14ac:dyDescent="0.25">
      <c r="A3" s="20" t="s">
        <v>39</v>
      </c>
      <c r="B3" s="20" t="s">
        <v>41</v>
      </c>
      <c r="C3" s="21" t="s">
        <v>32</v>
      </c>
      <c r="D3" s="21" t="s">
        <v>42</v>
      </c>
      <c r="E3" s="38">
        <v>0.1675787413825249</v>
      </c>
      <c r="F3" s="38">
        <v>0.40392496752780083</v>
      </c>
      <c r="G3" s="38">
        <v>0.12094181469590221</v>
      </c>
      <c r="H3" s="8" t="s">
        <v>102</v>
      </c>
      <c r="I3" s="33">
        <v>0.43</v>
      </c>
    </row>
    <row r="4" spans="1:16" x14ac:dyDescent="0.25">
      <c r="A4" s="20" t="s">
        <v>15</v>
      </c>
      <c r="B4" s="20" t="s">
        <v>17</v>
      </c>
      <c r="C4" s="21" t="s">
        <v>16</v>
      </c>
      <c r="D4" s="21" t="s">
        <v>18</v>
      </c>
      <c r="E4" s="38">
        <v>0.14281476636777959</v>
      </c>
      <c r="F4" s="38">
        <v>0.4055523613186095</v>
      </c>
      <c r="G4" s="38">
        <v>7.4221613424877833E-2</v>
      </c>
      <c r="H4" s="8" t="s">
        <v>102</v>
      </c>
      <c r="I4" s="33">
        <v>0.14000000000000001</v>
      </c>
    </row>
    <row r="5" spans="1:16" x14ac:dyDescent="0.25">
      <c r="A5" s="20" t="s">
        <v>15</v>
      </c>
      <c r="B5" s="20" t="s">
        <v>14</v>
      </c>
      <c r="C5" s="21" t="s">
        <v>16</v>
      </c>
      <c r="D5" s="21" t="s">
        <v>14</v>
      </c>
      <c r="E5" s="38">
        <v>0.19128582868289579</v>
      </c>
      <c r="F5" s="38">
        <v>0.32701645419705427</v>
      </c>
      <c r="G5" s="38">
        <v>7.82060017653331E-2</v>
      </c>
      <c r="H5" s="8" t="s">
        <v>102</v>
      </c>
      <c r="I5" s="33">
        <v>0.26</v>
      </c>
    </row>
    <row r="6" spans="1:16" x14ac:dyDescent="0.25">
      <c r="A6" s="10" t="s">
        <v>42</v>
      </c>
      <c r="B6" s="9" t="s">
        <v>82</v>
      </c>
      <c r="C6" s="11" t="s">
        <v>42</v>
      </c>
      <c r="D6" s="11" t="s">
        <v>83</v>
      </c>
      <c r="E6" s="38">
        <v>-0.1061174083802757</v>
      </c>
      <c r="F6" s="38">
        <v>0.30210748057954451</v>
      </c>
      <c r="G6" s="38">
        <v>-4.2575860347332538E-2</v>
      </c>
      <c r="H6" s="8" t="s">
        <v>102</v>
      </c>
      <c r="I6" s="33">
        <v>0.35</v>
      </c>
    </row>
    <row r="7" spans="1:16" x14ac:dyDescent="0.25">
      <c r="A7" s="9" t="s">
        <v>42</v>
      </c>
      <c r="B7" s="9" t="s">
        <v>43</v>
      </c>
      <c r="C7" s="11" t="s">
        <v>42</v>
      </c>
      <c r="D7" s="11" t="s">
        <v>44</v>
      </c>
      <c r="E7" s="38">
        <v>0.166090325043907</v>
      </c>
      <c r="F7" s="38">
        <v>0.30540689727941822</v>
      </c>
      <c r="G7" s="38">
        <v>0.14075025154075629</v>
      </c>
      <c r="H7" s="8" t="s">
        <v>102</v>
      </c>
      <c r="I7" s="33">
        <v>0.48</v>
      </c>
    </row>
    <row r="8" spans="1:16" x14ac:dyDescent="0.25">
      <c r="A8" s="9" t="s">
        <v>42</v>
      </c>
      <c r="B8" s="9" t="s">
        <v>32</v>
      </c>
      <c r="C8" s="11" t="s">
        <v>42</v>
      </c>
      <c r="D8" s="11" t="s">
        <v>32</v>
      </c>
      <c r="E8" s="38">
        <v>0.1675787413825249</v>
      </c>
      <c r="F8" s="38">
        <v>0.40392496752780083</v>
      </c>
      <c r="G8" s="38">
        <v>0.12094181469590221</v>
      </c>
      <c r="H8" s="8" t="s">
        <v>102</v>
      </c>
      <c r="I8" s="33">
        <v>0.05</v>
      </c>
    </row>
    <row r="9" spans="1:16" x14ac:dyDescent="0.25">
      <c r="A9" s="12" t="s">
        <v>89</v>
      </c>
      <c r="B9" s="13" t="s">
        <v>55</v>
      </c>
      <c r="C9" s="14" t="s">
        <v>89</v>
      </c>
      <c r="D9" s="14" t="s">
        <v>55</v>
      </c>
      <c r="E9" s="39">
        <v>7.8277154127410292E-2</v>
      </c>
      <c r="F9" s="39">
        <v>0.36247302837082968</v>
      </c>
      <c r="G9" s="39">
        <v>0.17454056500846529</v>
      </c>
      <c r="H9" s="7" t="s">
        <v>104</v>
      </c>
      <c r="I9" s="34">
        <v>0.31</v>
      </c>
    </row>
    <row r="10" spans="1:16" x14ac:dyDescent="0.25">
      <c r="A10" s="27" t="s">
        <v>55</v>
      </c>
      <c r="B10" s="27" t="s">
        <v>89</v>
      </c>
      <c r="C10" s="28" t="s">
        <v>55</v>
      </c>
      <c r="D10" s="28" t="s">
        <v>89</v>
      </c>
      <c r="E10" s="39">
        <v>7.8277154127410292E-2</v>
      </c>
      <c r="F10" s="39">
        <v>0.36247302837082968</v>
      </c>
      <c r="G10" s="39">
        <v>0.17454056500846529</v>
      </c>
      <c r="H10" s="7" t="s">
        <v>104</v>
      </c>
      <c r="I10" s="34">
        <v>0.31</v>
      </c>
    </row>
    <row r="11" spans="1:16" x14ac:dyDescent="0.25">
      <c r="A11" s="27" t="s">
        <v>51</v>
      </c>
      <c r="B11" s="27" t="s">
        <v>52</v>
      </c>
      <c r="C11" s="28" t="s">
        <v>53</v>
      </c>
      <c r="D11" s="28" t="s">
        <v>54</v>
      </c>
      <c r="E11" s="39">
        <v>-7.9518513303392276E-4</v>
      </c>
      <c r="F11" s="39">
        <v>0.38024041628654448</v>
      </c>
      <c r="G11" s="39">
        <v>-0.17900111039185251</v>
      </c>
      <c r="H11" s="7" t="s">
        <v>105</v>
      </c>
      <c r="I11" s="34">
        <v>0.35</v>
      </c>
    </row>
    <row r="12" spans="1:16" x14ac:dyDescent="0.25">
      <c r="A12" s="27" t="s">
        <v>54</v>
      </c>
      <c r="B12" s="27" t="s">
        <v>53</v>
      </c>
      <c r="C12" s="28" t="s">
        <v>54</v>
      </c>
      <c r="D12" s="28" t="s">
        <v>53</v>
      </c>
      <c r="E12" s="39">
        <v>-7.9518513303392276E-4</v>
      </c>
      <c r="F12" s="39">
        <v>0.38024041628654448</v>
      </c>
      <c r="G12" s="39">
        <v>-0.17900111039185251</v>
      </c>
      <c r="H12" s="7" t="s">
        <v>105</v>
      </c>
      <c r="I12" s="34">
        <v>0.35</v>
      </c>
      <c r="L12" s="32"/>
      <c r="M12" s="32"/>
      <c r="N12" s="32"/>
      <c r="O12" s="32"/>
      <c r="P12" s="32"/>
    </row>
    <row r="13" spans="1:16" x14ac:dyDescent="0.25">
      <c r="A13" s="27" t="s">
        <v>72</v>
      </c>
      <c r="B13" s="27" t="s">
        <v>76</v>
      </c>
      <c r="C13" s="28" t="s">
        <v>73</v>
      </c>
      <c r="D13" s="28" t="s">
        <v>76</v>
      </c>
      <c r="E13" s="39">
        <v>5.9569972575414017E-3</v>
      </c>
      <c r="F13" s="39">
        <v>0.41606698143428389</v>
      </c>
      <c r="G13" s="39">
        <v>-1.4781382790603091E-2</v>
      </c>
      <c r="H13" s="7" t="s">
        <v>105</v>
      </c>
      <c r="I13" s="34">
        <v>0.32</v>
      </c>
      <c r="L13" s="32"/>
      <c r="M13" s="32"/>
      <c r="N13" s="32"/>
      <c r="O13" s="32"/>
      <c r="P13" s="32"/>
    </row>
    <row r="14" spans="1:16" x14ac:dyDescent="0.25">
      <c r="A14" s="27" t="s">
        <v>76</v>
      </c>
      <c r="B14" s="27" t="s">
        <v>93</v>
      </c>
      <c r="C14" s="28" t="s">
        <v>76</v>
      </c>
      <c r="D14" s="28" t="s">
        <v>73</v>
      </c>
      <c r="E14" s="39">
        <v>5.9569972575414017E-3</v>
      </c>
      <c r="F14" s="39">
        <v>0.41606698143428389</v>
      </c>
      <c r="G14" s="39">
        <v>-1.4781382790603091E-2</v>
      </c>
      <c r="H14" s="7" t="s">
        <v>105</v>
      </c>
      <c r="I14" s="34">
        <v>0.32</v>
      </c>
    </row>
    <row r="15" spans="1:16" x14ac:dyDescent="0.25">
      <c r="A15" s="29" t="s">
        <v>26</v>
      </c>
      <c r="B15" s="29" t="s">
        <v>23</v>
      </c>
      <c r="C15" s="30" t="s">
        <v>27</v>
      </c>
      <c r="D15" s="30" t="s">
        <v>21</v>
      </c>
      <c r="E15" s="40">
        <v>2.2259476193971849E-2</v>
      </c>
      <c r="F15" s="40">
        <v>0.35157051152259949</v>
      </c>
      <c r="G15" s="40">
        <v>-0.10466320841159529</v>
      </c>
      <c r="H15" s="1" t="s">
        <v>103</v>
      </c>
      <c r="I15" s="35">
        <v>0.15</v>
      </c>
    </row>
    <row r="16" spans="1:16" x14ac:dyDescent="0.25">
      <c r="A16" s="29" t="s">
        <v>75</v>
      </c>
      <c r="B16" s="29" t="s">
        <v>81</v>
      </c>
      <c r="C16" s="30" t="s">
        <v>27</v>
      </c>
      <c r="D16" s="30" t="s">
        <v>81</v>
      </c>
      <c r="E16" s="40">
        <v>-2.071371810198238E-2</v>
      </c>
      <c r="F16" s="40">
        <v>0.30108074061756562</v>
      </c>
      <c r="G16" s="40">
        <v>3.2647776341940341E-2</v>
      </c>
      <c r="H16" s="1" t="s">
        <v>103</v>
      </c>
      <c r="I16" s="35">
        <v>7.0000000000000007E-2</v>
      </c>
    </row>
    <row r="17" spans="1:9" x14ac:dyDescent="0.25">
      <c r="A17" s="22" t="s">
        <v>30</v>
      </c>
      <c r="B17" s="22" t="s">
        <v>29</v>
      </c>
      <c r="C17" s="23" t="s">
        <v>30</v>
      </c>
      <c r="D17" s="23" t="s">
        <v>31</v>
      </c>
      <c r="E17" s="40">
        <v>9.0562354588943975E-2</v>
      </c>
      <c r="F17" s="40">
        <v>0.34570506631299819</v>
      </c>
      <c r="G17" s="40">
        <v>-0.24901772843580131</v>
      </c>
      <c r="H17" s="1" t="s">
        <v>103</v>
      </c>
      <c r="I17" s="35">
        <v>0.42</v>
      </c>
    </row>
    <row r="18" spans="1:9" x14ac:dyDescent="0.25">
      <c r="A18" s="24" t="s">
        <v>30</v>
      </c>
      <c r="B18" s="25" t="s">
        <v>85</v>
      </c>
      <c r="C18" s="26" t="s">
        <v>30</v>
      </c>
      <c r="D18" s="26" t="s">
        <v>31</v>
      </c>
      <c r="E18" s="40">
        <v>9.0562354588943975E-2</v>
      </c>
      <c r="F18" s="40">
        <v>0.34570506631299819</v>
      </c>
      <c r="G18" s="40">
        <v>-0.24901772843580131</v>
      </c>
      <c r="H18" s="1" t="s">
        <v>103</v>
      </c>
      <c r="I18" s="35">
        <v>0.43</v>
      </c>
    </row>
    <row r="19" spans="1:9" x14ac:dyDescent="0.25">
      <c r="A19" s="3" t="s">
        <v>30</v>
      </c>
      <c r="B19" s="2" t="s">
        <v>106</v>
      </c>
      <c r="C19" s="4" t="s">
        <v>30</v>
      </c>
      <c r="D19" s="4" t="s">
        <v>31</v>
      </c>
      <c r="E19" s="40">
        <v>9.0562354588943975E-2</v>
      </c>
      <c r="F19" s="40">
        <v>0.34570506631299819</v>
      </c>
      <c r="G19" s="40">
        <v>-0.24901772843580131</v>
      </c>
      <c r="H19" s="1" t="s">
        <v>103</v>
      </c>
      <c r="I19" s="35">
        <v>0.44</v>
      </c>
    </row>
    <row r="20" spans="1:9" x14ac:dyDescent="0.25">
      <c r="A20" s="29" t="s">
        <v>77</v>
      </c>
      <c r="B20" s="29" t="s">
        <v>78</v>
      </c>
      <c r="C20" s="30" t="s">
        <v>30</v>
      </c>
      <c r="D20" s="30" t="s">
        <v>78</v>
      </c>
      <c r="E20" s="40">
        <v>1.8318987733064229E-2</v>
      </c>
      <c r="F20" s="40">
        <v>0.33615996052408392</v>
      </c>
      <c r="G20" s="40">
        <v>-3.76447715742367E-2</v>
      </c>
      <c r="H20" s="1" t="s">
        <v>103</v>
      </c>
      <c r="I20" s="35">
        <v>0.32</v>
      </c>
    </row>
    <row r="21" spans="1:9" x14ac:dyDescent="0.25">
      <c r="A21" s="22" t="s">
        <v>65</v>
      </c>
      <c r="B21" s="22" t="s">
        <v>92</v>
      </c>
      <c r="C21" s="23" t="s">
        <v>65</v>
      </c>
      <c r="D21" s="23" t="s">
        <v>92</v>
      </c>
      <c r="E21" s="40">
        <v>0.14170594365112821</v>
      </c>
      <c r="F21" s="40">
        <v>0.32038959294216018</v>
      </c>
      <c r="G21" s="40">
        <v>9.3924400686521331E-2</v>
      </c>
      <c r="H21" s="1" t="s">
        <v>103</v>
      </c>
      <c r="I21" s="35">
        <v>0.27</v>
      </c>
    </row>
    <row r="22" spans="1:9" x14ac:dyDescent="0.25">
      <c r="A22" s="22" t="s">
        <v>64</v>
      </c>
      <c r="B22" s="22" t="s">
        <v>99</v>
      </c>
      <c r="C22" s="23" t="s">
        <v>65</v>
      </c>
      <c r="D22" s="23" t="s">
        <v>100</v>
      </c>
      <c r="E22" s="40">
        <v>0.17841347297768109</v>
      </c>
      <c r="F22" s="40">
        <v>0.30242914392644771</v>
      </c>
      <c r="G22" s="40">
        <v>0.1247830326431898</v>
      </c>
      <c r="H22" s="1" t="s">
        <v>103</v>
      </c>
      <c r="I22" s="35">
        <v>0.14000000000000001</v>
      </c>
    </row>
    <row r="23" spans="1:9" x14ac:dyDescent="0.25">
      <c r="A23" s="18" t="s">
        <v>24</v>
      </c>
      <c r="B23" s="18" t="s">
        <v>25</v>
      </c>
      <c r="C23" s="19" t="s">
        <v>24</v>
      </c>
      <c r="D23" s="19" t="s">
        <v>25</v>
      </c>
      <c r="E23" s="41">
        <v>3.2930034746537849E-2</v>
      </c>
      <c r="F23" s="41">
        <v>0.4535513222024582</v>
      </c>
      <c r="G23" s="41">
        <v>4.14875544200232E-2</v>
      </c>
      <c r="H23" s="5"/>
      <c r="I23" s="36">
        <v>0</v>
      </c>
    </row>
    <row r="24" spans="1:9" x14ac:dyDescent="0.25">
      <c r="A24" s="18" t="s">
        <v>12</v>
      </c>
      <c r="B24" s="18" t="s">
        <v>10</v>
      </c>
      <c r="C24" s="19" t="s">
        <v>13</v>
      </c>
      <c r="D24" s="19" t="s">
        <v>11</v>
      </c>
      <c r="E24" s="41">
        <v>0.13908720608402561</v>
      </c>
      <c r="F24" s="41">
        <v>0.46419540891817451</v>
      </c>
      <c r="G24" s="41">
        <v>6.77534981701092E-2</v>
      </c>
      <c r="H24" s="5"/>
      <c r="I24" s="37">
        <v>0.41</v>
      </c>
    </row>
    <row r="25" spans="1:9" x14ac:dyDescent="0.25">
      <c r="A25" s="18" t="s">
        <v>35</v>
      </c>
      <c r="B25" s="18" t="s">
        <v>36</v>
      </c>
      <c r="C25" s="19" t="s">
        <v>34</v>
      </c>
      <c r="D25" s="19" t="s">
        <v>36</v>
      </c>
      <c r="E25" s="41">
        <v>0.13289585114745411</v>
      </c>
      <c r="F25" s="41">
        <v>0.3451188243371846</v>
      </c>
      <c r="G25" s="41">
        <v>7.574173400609352E-2</v>
      </c>
      <c r="H25" s="5"/>
      <c r="I25" s="36">
        <v>0.24</v>
      </c>
    </row>
    <row r="26" spans="1:9" x14ac:dyDescent="0.25">
      <c r="A26" s="18" t="s">
        <v>43</v>
      </c>
      <c r="B26" s="18" t="s">
        <v>45</v>
      </c>
      <c r="C26" s="19" t="s">
        <v>44</v>
      </c>
      <c r="D26" s="19" t="s">
        <v>45</v>
      </c>
      <c r="E26" s="41">
        <v>0.3062384221241079</v>
      </c>
      <c r="F26" s="41">
        <v>1.2312926743043479E-2</v>
      </c>
      <c r="G26" s="41">
        <v>0.17978490229861571</v>
      </c>
      <c r="H26" s="5"/>
      <c r="I26" s="37">
        <v>0.33</v>
      </c>
    </row>
    <row r="27" spans="1:9" x14ac:dyDescent="0.25">
      <c r="A27" s="18" t="s">
        <v>62</v>
      </c>
      <c r="B27" s="18" t="s">
        <v>63</v>
      </c>
      <c r="C27" s="19" t="s">
        <v>58</v>
      </c>
      <c r="D27" s="19" t="s">
        <v>33</v>
      </c>
      <c r="E27" s="41">
        <v>6.3998043009368594E-2</v>
      </c>
      <c r="F27" s="41">
        <v>0.30220115003942599</v>
      </c>
      <c r="G27" s="41">
        <v>6.9960162942854454E-2</v>
      </c>
      <c r="H27" s="5"/>
      <c r="I27" s="36">
        <v>0.1</v>
      </c>
    </row>
    <row r="28" spans="1:9" x14ac:dyDescent="0.25">
      <c r="A28" s="18" t="s">
        <v>79</v>
      </c>
      <c r="B28" s="18" t="s">
        <v>80</v>
      </c>
      <c r="C28" s="19" t="s">
        <v>79</v>
      </c>
      <c r="D28" s="19" t="s">
        <v>48</v>
      </c>
      <c r="E28" s="41">
        <v>0.39201531574455251</v>
      </c>
      <c r="F28" s="41">
        <v>0.1593809412435811</v>
      </c>
      <c r="G28" s="41">
        <v>-5.6297100722828364E-3</v>
      </c>
      <c r="H28" s="5"/>
      <c r="I28" s="37">
        <v>0.27</v>
      </c>
    </row>
    <row r="29" spans="1:9" x14ac:dyDescent="0.25">
      <c r="A29" s="18" t="s">
        <v>61</v>
      </c>
      <c r="B29" s="18" t="s">
        <v>67</v>
      </c>
      <c r="C29" s="19" t="s">
        <v>61</v>
      </c>
      <c r="D29" s="19" t="s">
        <v>68</v>
      </c>
      <c r="E29" s="41">
        <v>0.137775833701547</v>
      </c>
      <c r="F29" s="41">
        <v>0.35521372054389327</v>
      </c>
      <c r="G29" s="41">
        <v>6.79236305850036E-2</v>
      </c>
      <c r="H29" s="5"/>
      <c r="I29" s="36">
        <v>0.35</v>
      </c>
    </row>
    <row r="30" spans="1:9" x14ac:dyDescent="0.25">
      <c r="A30" s="18" t="s">
        <v>28</v>
      </c>
      <c r="B30" s="18" t="s">
        <v>37</v>
      </c>
      <c r="C30" s="19" t="s">
        <v>28</v>
      </c>
      <c r="D30" s="19" t="s">
        <v>37</v>
      </c>
      <c r="E30" s="41">
        <v>0.1192559052343935</v>
      </c>
      <c r="F30" s="41">
        <v>0.49694319202234982</v>
      </c>
      <c r="G30" s="41">
        <v>9.8923036044233331E-2</v>
      </c>
      <c r="H30" s="5"/>
      <c r="I30" s="37">
        <v>0.57999999999999996</v>
      </c>
    </row>
    <row r="31" spans="1:9" x14ac:dyDescent="0.25">
      <c r="A31" s="18" t="s">
        <v>49</v>
      </c>
      <c r="B31" s="18" t="s">
        <v>7</v>
      </c>
      <c r="C31" s="19" t="s">
        <v>50</v>
      </c>
      <c r="D31" s="19" t="s">
        <v>7</v>
      </c>
      <c r="E31" s="41">
        <v>-0.1797375970998038</v>
      </c>
      <c r="F31" s="41">
        <v>0.3613342294237038</v>
      </c>
      <c r="G31" s="41">
        <v>-2.600036188175911E-2</v>
      </c>
      <c r="H31" s="5"/>
      <c r="I31" s="36">
        <v>0.35</v>
      </c>
    </row>
    <row r="32" spans="1:9" x14ac:dyDescent="0.25">
      <c r="A32" s="18" t="s">
        <v>94</v>
      </c>
      <c r="B32" s="18" t="s">
        <v>95</v>
      </c>
      <c r="C32" s="19" t="s">
        <v>94</v>
      </c>
      <c r="D32" s="19" t="s">
        <v>95</v>
      </c>
      <c r="E32" s="41">
        <v>0.24623991341314261</v>
      </c>
      <c r="F32" s="41">
        <v>0.47531813125276928</v>
      </c>
      <c r="G32" s="41">
        <v>0.13717874190439239</v>
      </c>
      <c r="H32" s="5"/>
      <c r="I32" s="37">
        <v>0.7</v>
      </c>
    </row>
    <row r="33" spans="1:9" x14ac:dyDescent="0.25">
      <c r="A33" s="5" t="s">
        <v>8</v>
      </c>
      <c r="B33" s="5" t="s">
        <v>69</v>
      </c>
      <c r="C33" s="6" t="s">
        <v>9</v>
      </c>
      <c r="D33" s="6" t="s">
        <v>70</v>
      </c>
      <c r="E33" s="41">
        <v>-6.7026006634540461E-2</v>
      </c>
      <c r="F33" s="41">
        <v>0.32462055860461903</v>
      </c>
      <c r="G33" s="41">
        <v>-5.5025837376285802E-2</v>
      </c>
      <c r="H33" s="5"/>
      <c r="I33" s="36">
        <v>0.53</v>
      </c>
    </row>
    <row r="34" spans="1:9" x14ac:dyDescent="0.25">
      <c r="A34" s="18" t="s">
        <v>59</v>
      </c>
      <c r="B34" s="18" t="s">
        <v>96</v>
      </c>
      <c r="C34" s="19" t="s">
        <v>60</v>
      </c>
      <c r="D34" s="19" t="s">
        <v>91</v>
      </c>
      <c r="E34" s="41">
        <v>0.32896990976353968</v>
      </c>
      <c r="F34" s="41">
        <v>0.18894762486251851</v>
      </c>
      <c r="G34" s="41">
        <v>0.1070940062609316</v>
      </c>
      <c r="H34" s="5"/>
      <c r="I34" s="37">
        <v>0.21</v>
      </c>
    </row>
    <row r="35" spans="1:9" x14ac:dyDescent="0.25">
      <c r="A35" s="5" t="s">
        <v>63</v>
      </c>
      <c r="B35" s="5" t="s">
        <v>57</v>
      </c>
      <c r="C35" s="6" t="s">
        <v>33</v>
      </c>
      <c r="D35" s="6" t="s">
        <v>58</v>
      </c>
      <c r="E35" s="41">
        <v>6.3998043009368594E-2</v>
      </c>
      <c r="F35" s="41">
        <v>0.30220115003942599</v>
      </c>
      <c r="G35" s="41">
        <v>6.9960162942854454E-2</v>
      </c>
      <c r="H35" s="5"/>
      <c r="I35" s="36">
        <v>0.16</v>
      </c>
    </row>
    <row r="36" spans="1:9" x14ac:dyDescent="0.25">
      <c r="A36" s="18" t="s">
        <v>56</v>
      </c>
      <c r="B36" s="18" t="s">
        <v>46</v>
      </c>
      <c r="C36" s="19" t="s">
        <v>56</v>
      </c>
      <c r="D36" s="19" t="s">
        <v>47</v>
      </c>
      <c r="E36" s="41">
        <v>0.1500816335875482</v>
      </c>
      <c r="F36" s="41">
        <v>0.31301956921793039</v>
      </c>
      <c r="G36" s="41">
        <v>7.2600954788261243E-2</v>
      </c>
      <c r="H36" s="5"/>
      <c r="I36" s="37">
        <v>0.35</v>
      </c>
    </row>
    <row r="37" spans="1:9" x14ac:dyDescent="0.25">
      <c r="A37" s="18" t="s">
        <v>97</v>
      </c>
      <c r="B37" s="18" t="s">
        <v>84</v>
      </c>
      <c r="C37" s="19" t="s">
        <v>98</v>
      </c>
      <c r="D37" s="19" t="s">
        <v>71</v>
      </c>
      <c r="E37" s="41">
        <v>0.30424354122188407</v>
      </c>
      <c r="F37" s="41">
        <v>0.19833965145279159</v>
      </c>
      <c r="G37" s="41">
        <v>0.15426701115566219</v>
      </c>
      <c r="H37" s="5"/>
      <c r="I37" s="36">
        <v>0.33</v>
      </c>
    </row>
    <row r="38" spans="1:9" x14ac:dyDescent="0.25">
      <c r="A38" s="15" t="s">
        <v>0</v>
      </c>
      <c r="B38" s="31" t="s">
        <v>74</v>
      </c>
      <c r="C38" s="17" t="s">
        <v>0</v>
      </c>
      <c r="D38" s="17" t="s">
        <v>74</v>
      </c>
      <c r="E38" s="41">
        <v>0.17566286965747391</v>
      </c>
      <c r="F38" s="41">
        <v>0.31665697232930667</v>
      </c>
      <c r="G38" s="41">
        <v>1.425110586254825E-2</v>
      </c>
      <c r="H38" s="5"/>
      <c r="I38" s="37">
        <v>0.3</v>
      </c>
    </row>
    <row r="39" spans="1:9" x14ac:dyDescent="0.25">
      <c r="A39" s="15" t="s">
        <v>86</v>
      </c>
      <c r="B39" s="16" t="s">
        <v>66</v>
      </c>
      <c r="C39" s="17" t="s">
        <v>87</v>
      </c>
      <c r="D39" s="17" t="s">
        <v>66</v>
      </c>
      <c r="E39" s="41">
        <v>0.15686652240449919</v>
      </c>
      <c r="F39" s="41">
        <v>0.301078714228045</v>
      </c>
      <c r="G39" s="41">
        <v>4.2112079384614517E-2</v>
      </c>
      <c r="H39" s="5"/>
      <c r="I39" s="36">
        <v>0.1</v>
      </c>
    </row>
    <row r="40" spans="1:9" x14ac:dyDescent="0.25">
      <c r="A40" s="15" t="s">
        <v>88</v>
      </c>
      <c r="B40" s="16" t="s">
        <v>22</v>
      </c>
      <c r="C40" s="17" t="s">
        <v>88</v>
      </c>
      <c r="D40" s="17" t="s">
        <v>22</v>
      </c>
      <c r="E40" s="41">
        <v>0.1006029307227007</v>
      </c>
      <c r="F40" s="41">
        <v>1.7423670377983931E-2</v>
      </c>
      <c r="G40" s="41">
        <v>0.36144490183449018</v>
      </c>
      <c r="H40" s="5"/>
      <c r="I40" s="37">
        <v>0.05</v>
      </c>
    </row>
    <row r="41" spans="1:9" x14ac:dyDescent="0.25">
      <c r="A41" s="18" t="s">
        <v>90</v>
      </c>
      <c r="B41" s="18" t="s">
        <v>19</v>
      </c>
      <c r="C41" s="19" t="s">
        <v>90</v>
      </c>
      <c r="D41" s="19" t="s">
        <v>20</v>
      </c>
      <c r="E41" s="41">
        <v>0.3756414468077684</v>
      </c>
      <c r="F41" s="41">
        <v>0.15391370463626289</v>
      </c>
      <c r="G41" s="41">
        <v>0.25094494819206159</v>
      </c>
      <c r="H41" s="5"/>
      <c r="I41" s="36">
        <v>0.22</v>
      </c>
    </row>
    <row r="43" spans="1:9" x14ac:dyDescent="0.25">
      <c r="E43" s="32">
        <f>COUNTIF(Table1[tf_idf],"&gt;"&amp;$I$43)</f>
        <v>5</v>
      </c>
      <c r="F43" s="32">
        <f>COUNTIF(Table1[widf],"&gt;"&amp;$I$43)</f>
        <v>34</v>
      </c>
      <c r="G43" s="32">
        <f>COUNTIF(Table1[midf],"&gt;"&amp;$I$43)</f>
        <v>1</v>
      </c>
      <c r="H43" t="s">
        <v>126</v>
      </c>
      <c r="I43">
        <f>AVERAGE(Table1[lsa.colorado.edu (general 1st year college)])</f>
        <v>0.29450000000000004</v>
      </c>
    </row>
    <row r="44" spans="1:9" x14ac:dyDescent="0.25">
      <c r="E44" s="32"/>
    </row>
    <row r="45" spans="1:9" x14ac:dyDescent="0.25">
      <c r="A45" s="32" t="s">
        <v>15</v>
      </c>
      <c r="B45" s="32" t="s">
        <v>107</v>
      </c>
      <c r="C45" s="32" t="s">
        <v>108</v>
      </c>
      <c r="D45" s="32"/>
      <c r="E45" s="32"/>
    </row>
    <row r="46" spans="1:9" x14ac:dyDescent="0.25">
      <c r="A46" s="32"/>
      <c r="B46" s="32" t="s">
        <v>110</v>
      </c>
      <c r="C46" s="32" t="s">
        <v>109</v>
      </c>
      <c r="D46" s="32"/>
      <c r="E46" s="32"/>
    </row>
    <row r="47" spans="1:9" x14ac:dyDescent="0.25">
      <c r="A47" s="32"/>
      <c r="B47" s="32" t="s">
        <v>121</v>
      </c>
      <c r="C47" s="32" t="s">
        <v>111</v>
      </c>
      <c r="D47" s="32"/>
      <c r="E47" s="32"/>
    </row>
    <row r="48" spans="1:9" x14ac:dyDescent="0.25">
      <c r="A48" s="32"/>
      <c r="B48" s="32"/>
      <c r="C48" s="32"/>
      <c r="D48" s="32"/>
      <c r="E48" s="32"/>
    </row>
    <row r="49" spans="1:5" x14ac:dyDescent="0.25">
      <c r="A49" s="32" t="s">
        <v>0</v>
      </c>
      <c r="B49" s="32" t="s">
        <v>112</v>
      </c>
      <c r="C49" s="32" t="s">
        <v>115</v>
      </c>
      <c r="D49" s="32"/>
      <c r="E49" s="32"/>
    </row>
    <row r="50" spans="1:5" x14ac:dyDescent="0.25">
      <c r="A50" s="32"/>
      <c r="B50" s="32" t="s">
        <v>116</v>
      </c>
      <c r="C50" s="32" t="s">
        <v>113</v>
      </c>
      <c r="D50" s="32"/>
      <c r="E50" s="32"/>
    </row>
    <row r="51" spans="1:5" x14ac:dyDescent="0.25">
      <c r="A51" s="32"/>
      <c r="B51" s="32" t="s">
        <v>117</v>
      </c>
      <c r="C51" s="32" t="s">
        <v>114</v>
      </c>
      <c r="D51" s="32"/>
      <c r="E51" s="32"/>
    </row>
    <row r="52" spans="1:5" x14ac:dyDescent="0.25">
      <c r="A52" s="32"/>
      <c r="B52" s="32"/>
      <c r="C52" s="32"/>
      <c r="D52" s="32"/>
      <c r="E52" s="32"/>
    </row>
    <row r="53" spans="1:5" x14ac:dyDescent="0.25">
      <c r="A53" s="32" t="s">
        <v>81</v>
      </c>
      <c r="B53" s="32" t="s">
        <v>118</v>
      </c>
      <c r="C53" s="32" t="s">
        <v>119</v>
      </c>
      <c r="D53" s="32"/>
      <c r="E53" s="32"/>
    </row>
    <row r="54" spans="1:5" x14ac:dyDescent="0.25">
      <c r="A54" s="32"/>
      <c r="B54" s="32" t="s">
        <v>120</v>
      </c>
      <c r="C54" s="32" t="s">
        <v>122</v>
      </c>
      <c r="D54" s="32"/>
    </row>
    <row r="55" spans="1:5" x14ac:dyDescent="0.25">
      <c r="A55" s="32"/>
      <c r="B55" s="32" t="s">
        <v>123</v>
      </c>
      <c r="C55" s="32" t="s">
        <v>124</v>
      </c>
      <c r="D55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Waffi Fatur Rahman</cp:lastModifiedBy>
  <dcterms:created xsi:type="dcterms:W3CDTF">2006-09-16T00:00:00Z</dcterms:created>
  <dcterms:modified xsi:type="dcterms:W3CDTF">2018-07-29T02:40:59Z</dcterms:modified>
</cp:coreProperties>
</file>