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A\Code\data\"/>
    </mc:Choice>
  </mc:AlternateContent>
  <xr:revisionPtr revIDLastSave="0" documentId="13_ncr:1_{5C373714-4C3F-4482-9D0B-7D1D867780D6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Pewarna_Tungga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2" i="1" l="1"/>
  <c r="S19" i="1"/>
  <c r="S17" i="1"/>
  <c r="S20" i="1" s="1"/>
  <c r="R17" i="1"/>
  <c r="R18" i="1"/>
  <c r="R19" i="1"/>
  <c r="R20" i="1"/>
  <c r="R21" i="1"/>
  <c r="R22" i="1"/>
  <c r="R23" i="1"/>
  <c r="R24" i="1"/>
  <c r="Q17" i="1"/>
  <c r="Q18" i="1"/>
  <c r="Q19" i="1"/>
  <c r="Q20" i="1"/>
  <c r="Q21" i="1"/>
  <c r="Q22" i="1"/>
  <c r="Q23" i="1"/>
  <c r="Q24" i="1"/>
  <c r="P17" i="1"/>
  <c r="P18" i="1"/>
  <c r="P19" i="1"/>
  <c r="P20" i="1"/>
  <c r="P21" i="1"/>
  <c r="P22" i="1"/>
  <c r="P23" i="1"/>
  <c r="P24" i="1"/>
  <c r="Q16" i="1"/>
  <c r="R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A16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A15" i="1"/>
  <c r="S18" i="1" l="1"/>
  <c r="S23" i="1"/>
  <c r="S24" i="1" l="1"/>
  <c r="S21" i="1"/>
</calcChain>
</file>

<file path=xl/sharedStrings.xml><?xml version="1.0" encoding="utf-8"?>
<sst xmlns="http://schemas.openxmlformats.org/spreadsheetml/2006/main" count="20" uniqueCount="20">
  <si>
    <t>Mean R Mik</t>
  </si>
  <si>
    <t>Mean G Mik</t>
  </si>
  <si>
    <t>Mean B Mik</t>
  </si>
  <si>
    <t>Max R Mik</t>
  </si>
  <si>
    <t>Max G Mik</t>
  </si>
  <si>
    <t>Max B Mik</t>
  </si>
  <si>
    <t>Mean R Cam</t>
  </si>
  <si>
    <t>Mean G Cam</t>
  </si>
  <si>
    <t>Mean B Cam</t>
  </si>
  <si>
    <t>Max R Cam</t>
  </si>
  <si>
    <t>Max G Cam</t>
  </si>
  <si>
    <t>Max B Cam</t>
  </si>
  <si>
    <t>Sensor R</t>
  </si>
  <si>
    <t>Sensor G</t>
  </si>
  <si>
    <t>Sensor B</t>
  </si>
  <si>
    <t>R</t>
  </si>
  <si>
    <t>G</t>
  </si>
  <si>
    <t>B</t>
  </si>
  <si>
    <t>Normalisasi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</si>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</sst>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Mikroskop Pewarna Merah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Pewarna_Tunggal!$A$15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Pewarna_Tunggal!$A$19:$A$21</c:f>
              <c:numCache>
                <c:formatCode>General</c:formatCode>
                <c:ptCount val="3"/>
                <c:pt idx="0">
                  <c:v>0.99607843137254903</c:v>
                </c:pt>
                <c:pt idx="1">
                  <c:v>0.99607843137254903</c:v>
                </c:pt>
                <c:pt idx="2">
                  <c:v>0.99607843137254903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Pewarna_Tunggal!$B$15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Pewarna_Tunggal!$B$19:$B$21</c:f>
              <c:numCache>
                <c:formatCode>General</c:formatCode>
                <c:ptCount val="3"/>
                <c:pt idx="0">
                  <c:v>0.54117647058823526</c:v>
                </c:pt>
                <c:pt idx="1">
                  <c:v>0.53725490196078429</c:v>
                </c:pt>
                <c:pt idx="2">
                  <c:v>0.4823529411764706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Pewarna_Tunggal!$C$15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Pewarna_Tunggal!$C$19:$C$21</c:f>
              <c:numCache>
                <c:formatCode>General</c:formatCode>
                <c:ptCount val="3"/>
                <c:pt idx="0">
                  <c:v>0.396078431372549</c:v>
                </c:pt>
                <c:pt idx="1">
                  <c:v>0.37254901960784315</c:v>
                </c:pt>
                <c:pt idx="2">
                  <c:v>0.35686274509803922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 (normalisasi)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Warna Pewarna Hijau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Pewarna_Tunggal!$M$15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Pewarna_Tunggal!$M$22:$M$24</c:f>
              <c:numCache>
                <c:formatCode>General</c:formatCode>
                <c:ptCount val="3"/>
                <c:pt idx="0">
                  <c:v>0.25098039215686274</c:v>
                </c:pt>
                <c:pt idx="1">
                  <c:v>0.24705882352941178</c:v>
                </c:pt>
                <c:pt idx="2">
                  <c:v>0.24705882352941178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Pewarna_Tunggal!$N$15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Pewarna_Tunggal!$N$22:$N$24</c:f>
              <c:numCache>
                <c:formatCode>General</c:formatCode>
                <c:ptCount val="3"/>
                <c:pt idx="0">
                  <c:v>0.45490196078431372</c:v>
                </c:pt>
                <c:pt idx="1">
                  <c:v>0.45098039215686275</c:v>
                </c:pt>
                <c:pt idx="2">
                  <c:v>0.45098039215686275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Pewarna_Tunggal!$O$15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Pewarna_Tunggal!$O$22:$O$24</c:f>
              <c:numCache>
                <c:formatCode>General</c:formatCode>
                <c:ptCount val="3"/>
                <c:pt idx="0">
                  <c:v>0.28235294117647058</c:v>
                </c:pt>
                <c:pt idx="1">
                  <c:v>0.30196078431372547</c:v>
                </c:pt>
                <c:pt idx="2">
                  <c:v>0.30196078431372547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 (normalisasi)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Mikroskop Pewarna Biru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Pewarna_Tunggal!$A$15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Pewarna_Tunggal!$A$16:$A$18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Pewarna_Tunggal!$B$15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Pewarna_Tunggal!$B$16:$B$18</c:f>
              <c:numCache>
                <c:formatCode>General</c:formatCode>
                <c:ptCount val="3"/>
                <c:pt idx="0">
                  <c:v>0.89411764705882357</c:v>
                </c:pt>
                <c:pt idx="1">
                  <c:v>0.92549019607843142</c:v>
                </c:pt>
                <c:pt idx="2">
                  <c:v>0.90588235294117647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Pewarna_Tunggal!$C$15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Pewarna_Tunggal!$C$16:$C$18</c:f>
              <c:numCache>
                <c:formatCode>General</c:formatCode>
                <c:ptCount val="3"/>
                <c:pt idx="0">
                  <c:v>0.99607843137254903</c:v>
                </c:pt>
                <c:pt idx="1">
                  <c:v>0.9882352941176471</c:v>
                </c:pt>
                <c:pt idx="2">
                  <c:v>0.99215686274509807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 (normalisasi)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Mikroskop Pewarna Biru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Pewarna_Tunggal!$D$15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Pewarna_Tunggal!$D$16:$D$18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Pewarna_Tunggal!$E$15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Pewarna_Tunggal!$E$16:$E$18</c:f>
              <c:numCache>
                <c:formatCode>General</c:formatCode>
                <c:ptCount val="3"/>
                <c:pt idx="0">
                  <c:v>0.89803921568627454</c:v>
                </c:pt>
                <c:pt idx="1">
                  <c:v>0.96078431372549022</c:v>
                </c:pt>
                <c:pt idx="2">
                  <c:v>0.9137254901960784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Pewarna_Tunggal!$F$15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Pewarna_Tunggal!$F$16:$F$18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 (normalisasi)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Kamera Pewarna Biru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Pewarna_Tunggal!$G$15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Pewarna_Tunggal!$G$16:$G$18</c:f>
              <c:numCache>
                <c:formatCode>General</c:formatCode>
                <c:ptCount val="3"/>
                <c:pt idx="0">
                  <c:v>0.25882352941176473</c:v>
                </c:pt>
                <c:pt idx="1">
                  <c:v>0.24705882352941178</c:v>
                </c:pt>
                <c:pt idx="2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Pewarna_Tunggal!$H$15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Pewarna_Tunggal!$H$16:$H$18</c:f>
              <c:numCache>
                <c:formatCode>General</c:formatCode>
                <c:ptCount val="3"/>
                <c:pt idx="0">
                  <c:v>0.32941176470588235</c:v>
                </c:pt>
                <c:pt idx="1">
                  <c:v>0.32941176470588235</c:v>
                </c:pt>
                <c:pt idx="2">
                  <c:v>0.32156862745098042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Pewarna_Tunggal!$I$15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Pewarna_Tunggal!$I$16:$I$18</c:f>
              <c:numCache>
                <c:formatCode>General</c:formatCode>
                <c:ptCount val="3"/>
                <c:pt idx="0">
                  <c:v>0.25490196078431371</c:v>
                </c:pt>
                <c:pt idx="1">
                  <c:v>0.22352941176470589</c:v>
                </c:pt>
                <c:pt idx="2">
                  <c:v>0.22745098039215686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 (normalisasi)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Kamera Pewarna Biru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Pewarna_Tunggal!$J$15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Pewarna_Tunggal!$J$16:$J$18</c:f>
              <c:numCache>
                <c:formatCode>General</c:formatCode>
                <c:ptCount val="3"/>
                <c:pt idx="0">
                  <c:v>0.25882352941176473</c:v>
                </c:pt>
                <c:pt idx="1">
                  <c:v>0.24705882352941178</c:v>
                </c:pt>
                <c:pt idx="2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Pewarna_Tunggal!$K$15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Pewarna_Tunggal!$K$16:$K$18</c:f>
              <c:numCache>
                <c:formatCode>General</c:formatCode>
                <c:ptCount val="3"/>
                <c:pt idx="0">
                  <c:v>0.32941176470588235</c:v>
                </c:pt>
                <c:pt idx="1">
                  <c:v>0.32941176470588235</c:v>
                </c:pt>
                <c:pt idx="2">
                  <c:v>0.32156862745098042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Pewarna_Tunggal!$L$15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Pewarna_Tunggal!$L$16:$L$18</c:f>
              <c:numCache>
                <c:formatCode>General</c:formatCode>
                <c:ptCount val="3"/>
                <c:pt idx="0">
                  <c:v>0.25490196078431371</c:v>
                </c:pt>
                <c:pt idx="1">
                  <c:v>0.22352941176470589</c:v>
                </c:pt>
                <c:pt idx="2">
                  <c:v>0.22745098039215686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 (normalisasi)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Warna Pewarna Biru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Pewarna_Tunggal!$M$15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Pewarna_Tunggal!$M$16:$M$18</c:f>
              <c:numCache>
                <c:formatCode>General</c:formatCode>
                <c:ptCount val="3"/>
                <c:pt idx="0">
                  <c:v>0.14901960784313725</c:v>
                </c:pt>
                <c:pt idx="1">
                  <c:v>0.14901960784313725</c:v>
                </c:pt>
                <c:pt idx="2">
                  <c:v>0.14509803921568629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Pewarna_Tunggal!$N$15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Pewarna_Tunggal!$N$16:$N$18</c:f>
              <c:numCache>
                <c:formatCode>General</c:formatCode>
                <c:ptCount val="3"/>
                <c:pt idx="0">
                  <c:v>0.42352941176470588</c:v>
                </c:pt>
                <c:pt idx="1">
                  <c:v>0.44313725490196076</c:v>
                </c:pt>
                <c:pt idx="2">
                  <c:v>0.43137254901960786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Pewarna_Tunggal!$O$15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Pewarna_Tunggal!$O$16:$O$18</c:f>
              <c:numCache>
                <c:formatCode>General</c:formatCode>
                <c:ptCount val="3"/>
                <c:pt idx="0">
                  <c:v>0.4392156862745098</c:v>
                </c:pt>
                <c:pt idx="1">
                  <c:v>0.45490196078431372</c:v>
                </c:pt>
                <c:pt idx="2">
                  <c:v>0.43137254901960786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 (normalisasi)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Mikroskop Pewarna Biru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Pewarna_Tunggal!$A$1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Pewarna_Tunggal!$A$2:$A$4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Pewarna_Tunggal!$B$1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Pewarna_Tunggal!$B$2:$B$4</c:f>
              <c:numCache>
                <c:formatCode>General</c:formatCode>
                <c:ptCount val="3"/>
                <c:pt idx="0">
                  <c:v>228</c:v>
                </c:pt>
                <c:pt idx="1">
                  <c:v>236</c:v>
                </c:pt>
                <c:pt idx="2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Pewarna_Tunggal!$C$1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Pewarna_Tunggal!$C$2:$C$4</c:f>
              <c:numCache>
                <c:formatCode>General</c:formatCode>
                <c:ptCount val="3"/>
                <c:pt idx="0">
                  <c:v>254</c:v>
                </c:pt>
                <c:pt idx="1">
                  <c:v>252</c:v>
                </c:pt>
                <c:pt idx="2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Mikroskop Pewarna Biru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Pewarna_Tunggal!$D$1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Pewarna_Tunggal!$D$2:$D$4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Pewarna_Tunggal!$E$1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Pewarna_Tunggal!$E$2:$E$4</c:f>
              <c:numCache>
                <c:formatCode>General</c:formatCode>
                <c:ptCount val="3"/>
                <c:pt idx="0">
                  <c:v>229</c:v>
                </c:pt>
                <c:pt idx="1">
                  <c:v>245</c:v>
                </c:pt>
                <c:pt idx="2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Pewarna_Tunggal!$F$1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Pewarna_Tunggal!$F$2:$F$4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Kamera Pewarna Biru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Pewarna_Tunggal!$G$1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Pewarna_Tunggal!$G$2:$G$4</c:f>
              <c:numCache>
                <c:formatCode>General</c:formatCode>
                <c:ptCount val="3"/>
                <c:pt idx="0">
                  <c:v>66</c:v>
                </c:pt>
                <c:pt idx="1">
                  <c:v>63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Pewarna_Tunggal!$H$1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Pewarna_Tunggal!$H$2:$H$4</c:f>
              <c:numCache>
                <c:formatCode>General</c:formatCode>
                <c:ptCount val="3"/>
                <c:pt idx="0">
                  <c:v>84</c:v>
                </c:pt>
                <c:pt idx="1">
                  <c:v>84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Pewarna_Tunggal!$I$1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Pewarna_Tunggal!$I$2:$I$4</c:f>
              <c:numCache>
                <c:formatCode>General</c:formatCode>
                <c:ptCount val="3"/>
                <c:pt idx="0">
                  <c:v>65</c:v>
                </c:pt>
                <c:pt idx="1">
                  <c:v>57</c:v>
                </c:pt>
                <c:pt idx="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KameraPewarna Biru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Pewarna_Tunggal!$J$1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Pewarna_Tunggal!$J$2:$J$4</c:f>
              <c:numCache>
                <c:formatCode>General</c:formatCode>
                <c:ptCount val="3"/>
                <c:pt idx="0">
                  <c:v>66</c:v>
                </c:pt>
                <c:pt idx="1">
                  <c:v>63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Pewarna_Tunggal!$K$1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Pewarna_Tunggal!$K$2:$K$4</c:f>
              <c:numCache>
                <c:formatCode>General</c:formatCode>
                <c:ptCount val="3"/>
                <c:pt idx="0">
                  <c:v>84</c:v>
                </c:pt>
                <c:pt idx="1">
                  <c:v>84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Pewarna_Tunggal!$L$1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Pewarna_Tunggal!$L$2:$L$4</c:f>
              <c:numCache>
                <c:formatCode>General</c:formatCode>
                <c:ptCount val="3"/>
                <c:pt idx="0">
                  <c:v>65</c:v>
                </c:pt>
                <c:pt idx="1">
                  <c:v>57</c:v>
                </c:pt>
                <c:pt idx="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Mikroskop Pewarna Merah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Pewarna_Tunggal!$D$15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Pewarna_Tunggal!$D$19:$D$21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Pewarna_Tunggal!$E$15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Pewarna_Tunggal!$E$19:$E$21</c:f>
              <c:numCache>
                <c:formatCode>General</c:formatCode>
                <c:ptCount val="3"/>
                <c:pt idx="0">
                  <c:v>0.5607843137254902</c:v>
                </c:pt>
                <c:pt idx="1">
                  <c:v>0.52941176470588236</c:v>
                </c:pt>
                <c:pt idx="2">
                  <c:v>0.47843137254901963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Pewarna_Tunggal!$F$15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Pewarna_Tunggal!$F$19:$F$21</c:f>
              <c:numCache>
                <c:formatCode>General</c:formatCode>
                <c:ptCount val="3"/>
                <c:pt idx="0">
                  <c:v>0.40392156862745099</c:v>
                </c:pt>
                <c:pt idx="1">
                  <c:v>0.3843137254901961</c:v>
                </c:pt>
                <c:pt idx="2">
                  <c:v>0.36470588235294116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 (normalisasi)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Warna Pewarna Biru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Pewarna_Tunggal!$M$1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Pewarna_Tunggal!$M$2:$M$4</c:f>
              <c:numCache>
                <c:formatCode>General</c:formatCode>
                <c:ptCount val="3"/>
                <c:pt idx="0">
                  <c:v>38</c:v>
                </c:pt>
                <c:pt idx="1">
                  <c:v>38</c:v>
                </c:pt>
                <c:pt idx="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Pewarna_Tunggal!$N$1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Pewarna_Tunggal!$N$2:$N$4</c:f>
              <c:numCache>
                <c:formatCode>General</c:formatCode>
                <c:ptCount val="3"/>
                <c:pt idx="0">
                  <c:v>108</c:v>
                </c:pt>
                <c:pt idx="1">
                  <c:v>113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Pewarna_Tunggal!$O$1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Pewarna_Tunggal!$O$2:$O$4</c:f>
              <c:numCache>
                <c:formatCode>General</c:formatCode>
                <c:ptCount val="3"/>
                <c:pt idx="0">
                  <c:v>112</c:v>
                </c:pt>
                <c:pt idx="1">
                  <c:v>116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Mikroskop Pewarna Merah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Pewarna_Tunggal!$A$5:$A$7</c:f>
              <c:numCache>
                <c:formatCode>General</c:formatCode>
                <c:ptCount val="3"/>
                <c:pt idx="0">
                  <c:v>254</c:v>
                </c:pt>
                <c:pt idx="1">
                  <c:v>254</c:v>
                </c:pt>
                <c:pt idx="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Pewarna_Tunggal!$B$5:$B$7</c:f>
              <c:numCache>
                <c:formatCode>General</c:formatCode>
                <c:ptCount val="3"/>
                <c:pt idx="0">
                  <c:v>138</c:v>
                </c:pt>
                <c:pt idx="1">
                  <c:v>137</c:v>
                </c:pt>
                <c:pt idx="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Pewarna_Tunggal!$C$5:$C$7</c:f>
              <c:numCache>
                <c:formatCode>General</c:formatCode>
                <c:ptCount val="3"/>
                <c:pt idx="0">
                  <c:v>101</c:v>
                </c:pt>
                <c:pt idx="1">
                  <c:v>95</c:v>
                </c:pt>
                <c:pt idx="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Mikroskop Pewarna Merah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Pewarna_Tunggal!$D$5:$D$7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Pewarna_Tunggal!$E$5:$E$7</c:f>
              <c:numCache>
                <c:formatCode>General</c:formatCode>
                <c:ptCount val="3"/>
                <c:pt idx="0">
                  <c:v>143</c:v>
                </c:pt>
                <c:pt idx="1">
                  <c:v>135</c:v>
                </c:pt>
                <c:pt idx="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Pewarna_Tunggal!$F$5:$F$7</c:f>
              <c:numCache>
                <c:formatCode>General</c:formatCode>
                <c:ptCount val="3"/>
                <c:pt idx="0">
                  <c:v>103</c:v>
                </c:pt>
                <c:pt idx="1">
                  <c:v>98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KameraPewarna Merah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Pewarna_Tunggal!$G$5:$G$7</c:f>
              <c:numCache>
                <c:formatCode>General</c:formatCode>
                <c:ptCount val="3"/>
                <c:pt idx="0">
                  <c:v>92</c:v>
                </c:pt>
                <c:pt idx="1">
                  <c:v>89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Pewarna_Tunggal!$H$5:$H$7</c:f>
              <c:numCache>
                <c:formatCode>General</c:formatCode>
                <c:ptCount val="3"/>
                <c:pt idx="0">
                  <c:v>65</c:v>
                </c:pt>
                <c:pt idx="1">
                  <c:v>63</c:v>
                </c:pt>
                <c:pt idx="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Pewarna_Tunggal!$I$5:$I$7</c:f>
              <c:numCache>
                <c:formatCode>General</c:formatCode>
                <c:ptCount val="3"/>
                <c:pt idx="0">
                  <c:v>46</c:v>
                </c:pt>
                <c:pt idx="1">
                  <c:v>44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KameraPewarna Merah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Pewarna_Tunggal!$J$5:$J$7</c:f>
              <c:numCache>
                <c:formatCode>General</c:formatCode>
                <c:ptCount val="3"/>
                <c:pt idx="0">
                  <c:v>92</c:v>
                </c:pt>
                <c:pt idx="1">
                  <c:v>89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Pewarna_Tunggal!$K$5:$K$7</c:f>
              <c:numCache>
                <c:formatCode>General</c:formatCode>
                <c:ptCount val="3"/>
                <c:pt idx="0">
                  <c:v>65</c:v>
                </c:pt>
                <c:pt idx="1">
                  <c:v>63</c:v>
                </c:pt>
                <c:pt idx="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Pewarna_Tunggal!$L$5:$L$7</c:f>
              <c:numCache>
                <c:formatCode>General</c:formatCode>
                <c:ptCount val="3"/>
                <c:pt idx="0">
                  <c:v>46</c:v>
                </c:pt>
                <c:pt idx="1">
                  <c:v>44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Warna Pewarna Merah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Pewarna_Tunggal!$M$5:$M$7</c:f>
              <c:numCache>
                <c:formatCode>General</c:formatCode>
                <c:ptCount val="3"/>
                <c:pt idx="0">
                  <c:v>134</c:v>
                </c:pt>
                <c:pt idx="1">
                  <c:v>132</c:v>
                </c:pt>
                <c:pt idx="2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Pewarna_Tunggal!$N$5:$N$7</c:f>
              <c:numCache>
                <c:formatCode>General</c:formatCode>
                <c:ptCount val="3"/>
                <c:pt idx="0">
                  <c:v>44</c:v>
                </c:pt>
                <c:pt idx="1">
                  <c:v>44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Pewarna_Tunggal!$O$5:$O$7</c:f>
              <c:numCache>
                <c:formatCode>General</c:formatCode>
                <c:ptCount val="3"/>
                <c:pt idx="0">
                  <c:v>81</c:v>
                </c:pt>
                <c:pt idx="1">
                  <c:v>84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Mikroskop Pewarna Hijau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Pewarna_Tunggal!$A$8:$A$10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Pewarna_Tunggal!$B$8:$B$10</c:f>
              <c:numCache>
                <c:formatCode>General</c:formatCode>
                <c:ptCount val="3"/>
                <c:pt idx="0">
                  <c:v>246</c:v>
                </c:pt>
                <c:pt idx="1">
                  <c:v>242</c:v>
                </c:pt>
                <c:pt idx="2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Pewarna_Tunggal!$C$8:$C$10</c:f>
              <c:numCache>
                <c:formatCode>General</c:formatCode>
                <c:ptCount val="3"/>
                <c:pt idx="0">
                  <c:v>65</c:v>
                </c:pt>
                <c:pt idx="1">
                  <c:v>62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Mikroskop Pewarna Hijau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Pewarna_Tunggal!$D$8:$D$10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Pewarna_Tunggal!$E$8:$E$10</c:f>
              <c:numCache>
                <c:formatCode>General</c:formatCode>
                <c:ptCount val="3"/>
                <c:pt idx="0">
                  <c:v>248</c:v>
                </c:pt>
                <c:pt idx="1">
                  <c:v>245</c:v>
                </c:pt>
                <c:pt idx="2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Pewarna_Tunggal!$F$8:$F$10</c:f>
              <c:numCache>
                <c:formatCode>General</c:formatCode>
                <c:ptCount val="3"/>
                <c:pt idx="0">
                  <c:v>66</c:v>
                </c:pt>
                <c:pt idx="1">
                  <c:v>62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Kamera Pewarna Hijau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Pewarna_Tunggal!$G$8:$G$10</c:f>
              <c:numCache>
                <c:formatCode>General</c:formatCode>
                <c:ptCount val="3"/>
                <c:pt idx="0">
                  <c:v>51</c:v>
                </c:pt>
                <c:pt idx="1">
                  <c:v>48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Pewarna_Tunggal!$H$8:$H$10</c:f>
              <c:numCache>
                <c:formatCode>General</c:formatCode>
                <c:ptCount val="3"/>
                <c:pt idx="0">
                  <c:v>73</c:v>
                </c:pt>
                <c:pt idx="1">
                  <c:v>70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Pewarna_Tunggal!$I$8:$I$10</c:f>
              <c:numCache>
                <c:formatCode>General</c:formatCode>
                <c:ptCount val="3"/>
                <c:pt idx="0">
                  <c:v>33</c:v>
                </c:pt>
                <c:pt idx="1">
                  <c:v>30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Kamera Pewarna Hijau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Pewarna_Tunggal!$J$8:$J$10</c:f>
              <c:numCache>
                <c:formatCode>General</c:formatCode>
                <c:ptCount val="3"/>
                <c:pt idx="0">
                  <c:v>51</c:v>
                </c:pt>
                <c:pt idx="1">
                  <c:v>48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Pewarna_Tunggal!$K$8:$K$10</c:f>
              <c:numCache>
                <c:formatCode>General</c:formatCode>
                <c:ptCount val="3"/>
                <c:pt idx="0">
                  <c:v>73</c:v>
                </c:pt>
                <c:pt idx="1">
                  <c:v>70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Pewarna_Tunggal!$L$8:$L$10</c:f>
              <c:numCache>
                <c:formatCode>General</c:formatCode>
                <c:ptCount val="3"/>
                <c:pt idx="0">
                  <c:v>33</c:v>
                </c:pt>
                <c:pt idx="1">
                  <c:v>30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Kamera Pewarna Merah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Pewarna_Tunggal!$G$15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Pewarna_Tunggal!$G$19:$G$21</c:f>
              <c:numCache>
                <c:formatCode>General</c:formatCode>
                <c:ptCount val="3"/>
                <c:pt idx="0">
                  <c:v>0.36078431372549019</c:v>
                </c:pt>
                <c:pt idx="1">
                  <c:v>0.34901960784313724</c:v>
                </c:pt>
                <c:pt idx="2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Pewarna_Tunggal!$H$15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Pewarna_Tunggal!$H$19:$H$21</c:f>
              <c:numCache>
                <c:formatCode>General</c:formatCode>
                <c:ptCount val="3"/>
                <c:pt idx="0">
                  <c:v>0.25490196078431371</c:v>
                </c:pt>
                <c:pt idx="1">
                  <c:v>0.24705882352941178</c:v>
                </c:pt>
                <c:pt idx="2">
                  <c:v>0.24313725490196078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Pewarna_Tunggal!$I$15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Pewarna_Tunggal!$I$19:$I$21</c:f>
              <c:numCache>
                <c:formatCode>General</c:formatCode>
                <c:ptCount val="3"/>
                <c:pt idx="0">
                  <c:v>0.1803921568627451</c:v>
                </c:pt>
                <c:pt idx="1">
                  <c:v>0.17254901960784313</c:v>
                </c:pt>
                <c:pt idx="2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 (normalisasi)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Warna Pewarna Hijau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Pewarna_Tunggal!$M$8:$M$10</c:f>
              <c:numCache>
                <c:formatCode>General</c:formatCode>
                <c:ptCount val="3"/>
                <c:pt idx="0">
                  <c:v>64</c:v>
                </c:pt>
                <c:pt idx="1">
                  <c:v>63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Pewarna_Tunggal!$N$8:$N$10</c:f>
              <c:numCache>
                <c:formatCode>General</c:formatCode>
                <c:ptCount val="3"/>
                <c:pt idx="0">
                  <c:v>116</c:v>
                </c:pt>
                <c:pt idx="1">
                  <c:v>115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Pewarna_Tunggal!$O$8:$O$10</c:f>
              <c:numCache>
                <c:formatCode>General</c:formatCode>
                <c:ptCount val="3"/>
                <c:pt idx="0">
                  <c:v>72</c:v>
                </c:pt>
                <c:pt idx="1">
                  <c:v>77</c:v>
                </c:pt>
                <c:pt idx="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Kamera Pewarna Merah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Pewarna_Tunggal!$J$15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Pewarna_Tunggal!$J$19:$J$21</c:f>
              <c:numCache>
                <c:formatCode>General</c:formatCode>
                <c:ptCount val="3"/>
                <c:pt idx="0">
                  <c:v>0.36078431372549019</c:v>
                </c:pt>
                <c:pt idx="1">
                  <c:v>0.34901960784313724</c:v>
                </c:pt>
                <c:pt idx="2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Pewarna_Tunggal!$K$15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Pewarna_Tunggal!$K$19:$K$21</c:f>
              <c:numCache>
                <c:formatCode>General</c:formatCode>
                <c:ptCount val="3"/>
                <c:pt idx="0">
                  <c:v>0.25490196078431371</c:v>
                </c:pt>
                <c:pt idx="1">
                  <c:v>0.24705882352941178</c:v>
                </c:pt>
                <c:pt idx="2">
                  <c:v>0.24313725490196078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Pewarna_Tunggal!$L$15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Pewarna_Tunggal!$L$19:$L$21</c:f>
              <c:numCache>
                <c:formatCode>General</c:formatCode>
                <c:ptCount val="3"/>
                <c:pt idx="0">
                  <c:v>0.1803921568627451</c:v>
                </c:pt>
                <c:pt idx="1">
                  <c:v>0.17254901960784313</c:v>
                </c:pt>
                <c:pt idx="2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 (normalisasi)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Warna Pewarna Merah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Pewarna_Tunggal!$M$15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Pewarna_Tunggal!$M$19:$M$21</c:f>
              <c:numCache>
                <c:formatCode>General</c:formatCode>
                <c:ptCount val="3"/>
                <c:pt idx="0">
                  <c:v>0.52549019607843139</c:v>
                </c:pt>
                <c:pt idx="1">
                  <c:v>0.51764705882352946</c:v>
                </c:pt>
                <c:pt idx="2">
                  <c:v>0.53333333333333333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Pewarna_Tunggal!$N$15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Pewarna_Tunggal!$N$19:$N$21</c:f>
              <c:numCache>
                <c:formatCode>General</c:formatCode>
                <c:ptCount val="3"/>
                <c:pt idx="0">
                  <c:v>0.17254901960784313</c:v>
                </c:pt>
                <c:pt idx="1">
                  <c:v>0.17254901960784313</c:v>
                </c:pt>
                <c:pt idx="2">
                  <c:v>0.1803921568627451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Pewarna_Tunggal!$O$15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Pewarna_Tunggal!$O$19:$O$21</c:f>
              <c:numCache>
                <c:formatCode>General</c:formatCode>
                <c:ptCount val="3"/>
                <c:pt idx="0">
                  <c:v>0.31764705882352939</c:v>
                </c:pt>
                <c:pt idx="1">
                  <c:v>0.32941176470588235</c:v>
                </c:pt>
                <c:pt idx="2">
                  <c:v>0.32156862745098042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 (normalisasi)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Mikroskop Pewarna Hijau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Pewarna_Tunggal!$A$15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Pewarna_Tunggal!$A$22:$A$24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Pewarna_Tunggal!$B$15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Pewarna_Tunggal!$B$22:$B$24</c:f>
              <c:numCache>
                <c:formatCode>General</c:formatCode>
                <c:ptCount val="3"/>
                <c:pt idx="0">
                  <c:v>0.96470588235294119</c:v>
                </c:pt>
                <c:pt idx="1">
                  <c:v>0.94901960784313721</c:v>
                </c:pt>
                <c:pt idx="2">
                  <c:v>0.89803921568627454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Pewarna_Tunggal!$C$15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Pewarna_Tunggal!$C$22:$C$24</c:f>
              <c:numCache>
                <c:formatCode>General</c:formatCode>
                <c:ptCount val="3"/>
                <c:pt idx="0">
                  <c:v>0.25490196078431371</c:v>
                </c:pt>
                <c:pt idx="1">
                  <c:v>0.24313725490196078</c:v>
                </c:pt>
                <c:pt idx="2">
                  <c:v>0.20392156862745098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 (normalisasi)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Mikroskop Pewarna Hijau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Pewarna_Tunggal!$D$15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Pewarna_Tunggal!$D$22:$D$24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Pewarna_Tunggal!$E$15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Pewarna_Tunggal!$E$22:$E$24</c:f>
              <c:numCache>
                <c:formatCode>General</c:formatCode>
                <c:ptCount val="3"/>
                <c:pt idx="0">
                  <c:v>0.97254901960784312</c:v>
                </c:pt>
                <c:pt idx="1">
                  <c:v>0.96078431372549022</c:v>
                </c:pt>
                <c:pt idx="2">
                  <c:v>0.92156862745098034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Pewarna_Tunggal!$F$15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Pewarna_Tunggal!$F$22:$F$24</c:f>
              <c:numCache>
                <c:formatCode>General</c:formatCode>
                <c:ptCount val="3"/>
                <c:pt idx="0">
                  <c:v>0.25882352941176473</c:v>
                </c:pt>
                <c:pt idx="1">
                  <c:v>0.24313725490196078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 (normalisasi)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Kamera Pewarna Hijau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16426071741033"/>
          <c:y val="0.13935167872159948"/>
          <c:w val="0.7639468503937008"/>
          <c:h val="0.59700982940673919"/>
        </c:manualLayout>
      </c:layout>
      <c:lineChart>
        <c:grouping val="standard"/>
        <c:varyColors val="0"/>
        <c:ser>
          <c:idx val="0"/>
          <c:order val="0"/>
          <c:tx>
            <c:strRef>
              <c:f>Pewarna_Tunggal!$G$15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Pewarna_Tunggal!$G$22:$G$24</c:f>
              <c:numCache>
                <c:formatCode>General</c:formatCode>
                <c:ptCount val="3"/>
                <c:pt idx="0">
                  <c:v>0.2</c:v>
                </c:pt>
                <c:pt idx="1">
                  <c:v>0.18823529411764706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Pewarna_Tunggal!$H$15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Pewarna_Tunggal!$H$22:$H$24</c:f>
              <c:numCache>
                <c:formatCode>General</c:formatCode>
                <c:ptCount val="3"/>
                <c:pt idx="0">
                  <c:v>0.28627450980392155</c:v>
                </c:pt>
                <c:pt idx="1">
                  <c:v>0.27450980392156865</c:v>
                </c:pt>
                <c:pt idx="2">
                  <c:v>0.27450980392156865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Pewarna_Tunggal!$I$15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Pewarna_Tunggal!$I$22:$I$24</c:f>
              <c:numCache>
                <c:formatCode>General</c:formatCode>
                <c:ptCount val="3"/>
                <c:pt idx="0">
                  <c:v>0.12941176470588237</c:v>
                </c:pt>
                <c:pt idx="1">
                  <c:v>0.11764705882352941</c:v>
                </c:pt>
                <c:pt idx="2">
                  <c:v>0.10980392156862745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 (normalisasi)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Kamera Pewarna Hijau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Pewarna_Tunggal!$J$15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Pewarna_Tunggal!$J$22:$J$24</c:f>
              <c:numCache>
                <c:formatCode>General</c:formatCode>
                <c:ptCount val="3"/>
                <c:pt idx="0">
                  <c:v>0.2</c:v>
                </c:pt>
                <c:pt idx="1">
                  <c:v>0.18823529411764706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Pewarna_Tunggal!$K$15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Pewarna_Tunggal!$K$22:$K$24</c:f>
              <c:numCache>
                <c:formatCode>General</c:formatCode>
                <c:ptCount val="3"/>
                <c:pt idx="0">
                  <c:v>0.28627450980392155</c:v>
                </c:pt>
                <c:pt idx="1">
                  <c:v>0.27450980392156865</c:v>
                </c:pt>
                <c:pt idx="2">
                  <c:v>0.27450980392156865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Pewarna_Tunggal!$L$15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Pewarna_Tunggal!$L$22:$L$24</c:f>
              <c:numCache>
                <c:formatCode>General</c:formatCode>
                <c:ptCount val="3"/>
                <c:pt idx="0">
                  <c:v>0.12941176470588237</c:v>
                </c:pt>
                <c:pt idx="1">
                  <c:v>0.11764705882352941</c:v>
                </c:pt>
                <c:pt idx="2">
                  <c:v>0.10980392156862745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ke - 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 (normalisasi)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81887</xdr:colOff>
      <xdr:row>89</xdr:row>
      <xdr:rowOff>163772</xdr:rowOff>
    </xdr:from>
    <xdr:to>
      <xdr:col>5</xdr:col>
      <xdr:colOff>109182</xdr:colOff>
      <xdr:row>107</xdr:row>
      <xdr:rowOff>37530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D0E865-E017-A2BF-2C20-2C0221DC2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378728</xdr:colOff>
      <xdr:row>89</xdr:row>
      <xdr:rowOff>81885</xdr:rowOff>
    </xdr:from>
    <xdr:to>
      <xdr:col>10</xdr:col>
      <xdr:colOff>736980</xdr:colOff>
      <xdr:row>107</xdr:row>
      <xdr:rowOff>20470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ED2DB4-BE62-0EF5-E20A-B6C8EF52A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453792</xdr:colOff>
      <xdr:row>88</xdr:row>
      <xdr:rowOff>136479</xdr:rowOff>
    </xdr:from>
    <xdr:to>
      <xdr:col>17</xdr:col>
      <xdr:colOff>272956</xdr:colOff>
      <xdr:row>106</xdr:row>
      <xdr:rowOff>163776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E725EF-BEB7-FA78-4C33-59B9D6785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518614</xdr:colOff>
      <xdr:row>88</xdr:row>
      <xdr:rowOff>163775</xdr:rowOff>
    </xdr:from>
    <xdr:to>
      <xdr:col>27</xdr:col>
      <xdr:colOff>27298</xdr:colOff>
      <xdr:row>106</xdr:row>
      <xdr:rowOff>64829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611D93-7200-9E66-D39A-AB546BBC0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303661</xdr:colOff>
      <xdr:row>89</xdr:row>
      <xdr:rowOff>81885</xdr:rowOff>
    </xdr:from>
    <xdr:to>
      <xdr:col>37</xdr:col>
      <xdr:colOff>109182</xdr:colOff>
      <xdr:row>106</xdr:row>
      <xdr:rowOff>174011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C7EDC3-9BFB-9A2A-A36E-D693899A5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93827</xdr:colOff>
      <xdr:row>28</xdr:row>
      <xdr:rowOff>61412</xdr:rowOff>
    </xdr:from>
    <xdr:to>
      <xdr:col>4</xdr:col>
      <xdr:colOff>844454</xdr:colOff>
      <xdr:row>44</xdr:row>
      <xdr:rowOff>75059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B8C12F6-B20F-D47A-03AF-E691B4411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127947</xdr:colOff>
      <xdr:row>28</xdr:row>
      <xdr:rowOff>61412</xdr:rowOff>
    </xdr:from>
    <xdr:to>
      <xdr:col>10</xdr:col>
      <xdr:colOff>196184</xdr:colOff>
      <xdr:row>44</xdr:row>
      <xdr:rowOff>75059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13DA431-154E-80F9-A954-896903EAB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349721</xdr:colOff>
      <xdr:row>28</xdr:row>
      <xdr:rowOff>27293</xdr:rowOff>
    </xdr:from>
    <xdr:to>
      <xdr:col>15</xdr:col>
      <xdr:colOff>503259</xdr:colOff>
      <xdr:row>44</xdr:row>
      <xdr:rowOff>40940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2B3D65E-518B-E558-9E06-9BF5E3A70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417961</xdr:colOff>
      <xdr:row>46</xdr:row>
      <xdr:rowOff>129652</xdr:rowOff>
    </xdr:from>
    <xdr:to>
      <xdr:col>7</xdr:col>
      <xdr:colOff>332663</xdr:colOff>
      <xdr:row>62</xdr:row>
      <xdr:rowOff>143299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DCC8F56-439E-D867-B83D-793B607A4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639738</xdr:colOff>
      <xdr:row>47</xdr:row>
      <xdr:rowOff>27294</xdr:rowOff>
    </xdr:from>
    <xdr:to>
      <xdr:col>12</xdr:col>
      <xdr:colOff>759156</xdr:colOff>
      <xdr:row>63</xdr:row>
      <xdr:rowOff>40942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5A6E3E0-E72F-7046-4DAE-E717190A4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119419</xdr:colOff>
      <xdr:row>66</xdr:row>
      <xdr:rowOff>-1</xdr:rowOff>
    </xdr:from>
    <xdr:to>
      <xdr:col>7</xdr:col>
      <xdr:colOff>51177</xdr:colOff>
      <xdr:row>82</xdr:row>
      <xdr:rowOff>34121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8A99C0-46A5-DAA7-B03A-7460A87BC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443550</xdr:colOff>
      <xdr:row>65</xdr:row>
      <xdr:rowOff>122828</xdr:rowOff>
    </xdr:from>
    <xdr:to>
      <xdr:col>12</xdr:col>
      <xdr:colOff>566381</xdr:colOff>
      <xdr:row>81</xdr:row>
      <xdr:rowOff>136479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ADE862-D5A9-53D9-E7FE-B15CB3A80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822277</xdr:colOff>
      <xdr:row>65</xdr:row>
      <xdr:rowOff>71649</xdr:rowOff>
    </xdr:from>
    <xdr:to>
      <xdr:col>18</xdr:col>
      <xdr:colOff>98946</xdr:colOff>
      <xdr:row>81</xdr:row>
      <xdr:rowOff>85300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7A186E-E09E-DCAD-2175-521D2E817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477673</xdr:colOff>
      <xdr:row>64</xdr:row>
      <xdr:rowOff>174005</xdr:rowOff>
    </xdr:from>
    <xdr:to>
      <xdr:col>26</xdr:col>
      <xdr:colOff>269541</xdr:colOff>
      <xdr:row>80</xdr:row>
      <xdr:rowOff>187656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E00ADA-70DC-8C90-1F45-8630D8F95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235425</xdr:colOff>
      <xdr:row>64</xdr:row>
      <xdr:rowOff>105766</xdr:rowOff>
    </xdr:from>
    <xdr:to>
      <xdr:col>35</xdr:col>
      <xdr:colOff>30710</xdr:colOff>
      <xdr:row>80</xdr:row>
      <xdr:rowOff>119417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EA2EA4-0666-4F5E-8F02-65AFE6712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120969</xdr:colOff>
      <xdr:row>0</xdr:row>
      <xdr:rowOff>123449</xdr:rowOff>
    </xdr:from>
    <xdr:to>
      <xdr:col>27</xdr:col>
      <xdr:colOff>524198</xdr:colOff>
      <xdr:row>16</xdr:row>
      <xdr:rowOff>87469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FFF0805-DC0F-5754-DC60-B5EF12EA8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207818</xdr:colOff>
      <xdr:row>0</xdr:row>
      <xdr:rowOff>123450</xdr:rowOff>
    </xdr:from>
    <xdr:to>
      <xdr:col>36</xdr:col>
      <xdr:colOff>15508</xdr:colOff>
      <xdr:row>16</xdr:row>
      <xdr:rowOff>87470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E10DCD8-E15F-FD38-88D7-0AB896B96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245037</xdr:colOff>
      <xdr:row>1</xdr:row>
      <xdr:rowOff>11787</xdr:rowOff>
    </xdr:from>
    <xdr:to>
      <xdr:col>44</xdr:col>
      <xdr:colOff>52727</xdr:colOff>
      <xdr:row>16</xdr:row>
      <xdr:rowOff>149505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37E63A1-F686-A123-EDA1-B641AA2AC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44</xdr:col>
      <xdr:colOff>220224</xdr:colOff>
      <xdr:row>0</xdr:row>
      <xdr:rowOff>173078</xdr:rowOff>
    </xdr:from>
    <xdr:to>
      <xdr:col>52</xdr:col>
      <xdr:colOff>27915</xdr:colOff>
      <xdr:row>16</xdr:row>
      <xdr:rowOff>137098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E5F35AD-18B2-424B-D098-57344BF77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52</xdr:col>
      <xdr:colOff>207817</xdr:colOff>
      <xdr:row>0</xdr:row>
      <xdr:rowOff>86229</xdr:rowOff>
    </xdr:from>
    <xdr:to>
      <xdr:col>60</xdr:col>
      <xdr:colOff>15508</xdr:colOff>
      <xdr:row>16</xdr:row>
      <xdr:rowOff>50249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C5E5FD0-4BBD-2F3C-E61C-58269BA0B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145783</xdr:colOff>
      <xdr:row>17</xdr:row>
      <xdr:rowOff>160670</xdr:rowOff>
    </xdr:from>
    <xdr:to>
      <xdr:col>27</xdr:col>
      <xdr:colOff>549012</xdr:colOff>
      <xdr:row>33</xdr:row>
      <xdr:rowOff>124690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4CC025F-7A7B-ACD2-B596-2F1BDE135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28</xdr:col>
      <xdr:colOff>240074</xdr:colOff>
      <xdr:row>17</xdr:row>
      <xdr:rowOff>190444</xdr:rowOff>
    </xdr:from>
    <xdr:to>
      <xdr:col>36</xdr:col>
      <xdr:colOff>8063</xdr:colOff>
      <xdr:row>33</xdr:row>
      <xdr:rowOff>154468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E3C2D9F-1717-482B-70A0-AEFEE6745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36</xdr:col>
      <xdr:colOff>230305</xdr:colOff>
      <xdr:row>17</xdr:row>
      <xdr:rowOff>163772</xdr:rowOff>
    </xdr:from>
    <xdr:to>
      <xdr:col>44</xdr:col>
      <xdr:colOff>25590</xdr:colOff>
      <xdr:row>34</xdr:row>
      <xdr:rowOff>6824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C167449-EFB5-4A75-6F34-BEE1A6B47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44</xdr:col>
      <xdr:colOff>213246</xdr:colOff>
      <xdr:row>17</xdr:row>
      <xdr:rowOff>95533</xdr:rowOff>
    </xdr:from>
    <xdr:to>
      <xdr:col>52</xdr:col>
      <xdr:colOff>8528</xdr:colOff>
      <xdr:row>33</xdr:row>
      <xdr:rowOff>109180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B086095-63FF-03F1-CDAB-1D0B90E4D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52</xdr:col>
      <xdr:colOff>196184</xdr:colOff>
      <xdr:row>18</xdr:row>
      <xdr:rowOff>10233</xdr:rowOff>
    </xdr:from>
    <xdr:to>
      <xdr:col>59</xdr:col>
      <xdr:colOff>588557</xdr:colOff>
      <xdr:row>34</xdr:row>
      <xdr:rowOff>23883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3786A93-1437-777F-DBD2-98BD7D108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162065</xdr:colOff>
      <xdr:row>35</xdr:row>
      <xdr:rowOff>78475</xdr:rowOff>
    </xdr:from>
    <xdr:to>
      <xdr:col>27</xdr:col>
      <xdr:colOff>554438</xdr:colOff>
      <xdr:row>51</xdr:row>
      <xdr:rowOff>92122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AE33081-8A90-58B5-DF6D-B6389890A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28</xdr:col>
      <xdr:colOff>281484</xdr:colOff>
      <xdr:row>35</xdr:row>
      <xdr:rowOff>112594</xdr:rowOff>
    </xdr:from>
    <xdr:to>
      <xdr:col>36</xdr:col>
      <xdr:colOff>76767</xdr:colOff>
      <xdr:row>51</xdr:row>
      <xdr:rowOff>126241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43D98DF-514E-BD81-FBDB-5CAA3FD46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315603</xdr:colOff>
      <xdr:row>36</xdr:row>
      <xdr:rowOff>27294</xdr:rowOff>
    </xdr:from>
    <xdr:to>
      <xdr:col>44</xdr:col>
      <xdr:colOff>110888</xdr:colOff>
      <xdr:row>52</xdr:row>
      <xdr:rowOff>40942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5412677-68E8-3D93-B4E4-F629EB504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44</xdr:col>
      <xdr:colOff>264425</xdr:colOff>
      <xdr:row>36</xdr:row>
      <xdr:rowOff>27294</xdr:rowOff>
    </xdr:from>
    <xdr:to>
      <xdr:col>52</xdr:col>
      <xdr:colOff>59707</xdr:colOff>
      <xdr:row>52</xdr:row>
      <xdr:rowOff>40942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5AE7FDC-7E5B-E6A4-6CC8-D0BDF7535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52</xdr:col>
      <xdr:colOff>230303</xdr:colOff>
      <xdr:row>36</xdr:row>
      <xdr:rowOff>10235</xdr:rowOff>
    </xdr:from>
    <xdr:to>
      <xdr:col>60</xdr:col>
      <xdr:colOff>25586</xdr:colOff>
      <xdr:row>52</xdr:row>
      <xdr:rowOff>23883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C457E7C-BCA7-9186-884A-24EA77CF5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40" zoomScaleNormal="40" workbookViewId="0">
      <selection activeCell="R30" sqref="R30"/>
    </sheetView>
  </sheetViews>
  <sheetFormatPr defaultRowHeight="15.6" x14ac:dyDescent="0.35"/>
  <cols>
    <col min="1" max="1" width="15.3984375" style="1" customWidth="1"/>
    <col min="2" max="2" width="13.69921875" style="1" customWidth="1"/>
    <col min="3" max="3" width="13" style="1" customWidth="1"/>
    <col min="4" max="4" width="13.69921875" style="1" customWidth="1"/>
    <col min="5" max="5" width="14.5" style="1" customWidth="1"/>
    <col min="6" max="6" width="13" style="1" customWidth="1"/>
    <col min="7" max="7" width="14.09765625" style="1" customWidth="1"/>
    <col min="8" max="8" width="13.3984375" style="1" customWidth="1"/>
    <col min="9" max="9" width="12.59765625" style="1" customWidth="1"/>
    <col min="10" max="10" width="12.8984375" style="1" customWidth="1"/>
    <col min="11" max="11" width="13.296875" style="1" customWidth="1"/>
    <col min="12" max="12" width="13.09765625" style="1" customWidth="1"/>
    <col min="13" max="13" width="13.19921875" style="1" customWidth="1"/>
    <col min="14" max="14" width="12.296875" style="1" customWidth="1"/>
    <col min="15" max="15" width="13" style="1" customWidth="1"/>
    <col min="16" max="16" width="13.09765625" style="1" customWidth="1"/>
    <col min="17" max="17" width="12.8984375" style="1" customWidth="1"/>
    <col min="18" max="18" width="13.296875" style="1" customWidth="1"/>
    <col min="19" max="16384" width="8.796875" style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x14ac:dyDescent="0.35">
      <c r="A2" s="1">
        <v>0</v>
      </c>
      <c r="B2" s="1">
        <v>228</v>
      </c>
      <c r="C2" s="1">
        <v>254</v>
      </c>
      <c r="D2" s="1">
        <v>0</v>
      </c>
      <c r="E2" s="1">
        <v>229</v>
      </c>
      <c r="F2" s="1">
        <v>255</v>
      </c>
      <c r="G2" s="1">
        <v>66</v>
      </c>
      <c r="H2" s="1">
        <v>84</v>
      </c>
      <c r="I2" s="1">
        <v>65</v>
      </c>
      <c r="J2" s="1">
        <v>66</v>
      </c>
      <c r="K2" s="1">
        <v>84</v>
      </c>
      <c r="L2" s="1">
        <v>65</v>
      </c>
      <c r="M2" s="1">
        <v>38</v>
      </c>
      <c r="N2" s="1">
        <v>108</v>
      </c>
      <c r="O2" s="1">
        <v>112</v>
      </c>
      <c r="P2" s="1">
        <v>0</v>
      </c>
      <c r="Q2" s="1">
        <v>0</v>
      </c>
      <c r="R2" s="1">
        <v>100</v>
      </c>
    </row>
    <row r="3" spans="1:19" x14ac:dyDescent="0.35">
      <c r="A3" s="1">
        <v>0</v>
      </c>
      <c r="B3" s="1">
        <v>236</v>
      </c>
      <c r="C3" s="1">
        <v>252</v>
      </c>
      <c r="D3" s="1">
        <v>0</v>
      </c>
      <c r="E3" s="1">
        <v>245</v>
      </c>
      <c r="F3" s="1">
        <v>255</v>
      </c>
      <c r="G3" s="1">
        <v>63</v>
      </c>
      <c r="H3" s="1">
        <v>84</v>
      </c>
      <c r="I3" s="1">
        <v>57</v>
      </c>
      <c r="J3" s="1">
        <v>63</v>
      </c>
      <c r="K3" s="1">
        <v>84</v>
      </c>
      <c r="L3" s="1">
        <v>57</v>
      </c>
      <c r="M3" s="1">
        <v>38</v>
      </c>
      <c r="N3" s="1">
        <v>113</v>
      </c>
      <c r="O3" s="1">
        <v>116</v>
      </c>
      <c r="P3" s="1">
        <v>0</v>
      </c>
      <c r="Q3" s="1">
        <v>0</v>
      </c>
      <c r="R3" s="1">
        <v>100</v>
      </c>
    </row>
    <row r="4" spans="1:19" x14ac:dyDescent="0.35">
      <c r="A4" s="1">
        <v>0</v>
      </c>
      <c r="B4" s="1">
        <v>231</v>
      </c>
      <c r="C4" s="1">
        <v>253</v>
      </c>
      <c r="D4" s="1">
        <v>0</v>
      </c>
      <c r="E4" s="1">
        <v>233</v>
      </c>
      <c r="F4" s="1">
        <v>255</v>
      </c>
      <c r="G4" s="1">
        <v>60</v>
      </c>
      <c r="H4" s="1">
        <v>82</v>
      </c>
      <c r="I4" s="1">
        <v>58</v>
      </c>
      <c r="J4" s="1">
        <v>60</v>
      </c>
      <c r="K4" s="1">
        <v>82</v>
      </c>
      <c r="L4" s="1">
        <v>58</v>
      </c>
      <c r="M4" s="1">
        <v>37</v>
      </c>
      <c r="N4" s="1">
        <v>110</v>
      </c>
      <c r="O4" s="1">
        <v>110</v>
      </c>
      <c r="P4" s="1">
        <v>0</v>
      </c>
      <c r="Q4" s="1">
        <v>0</v>
      </c>
      <c r="R4" s="1">
        <v>100</v>
      </c>
    </row>
    <row r="5" spans="1:19" x14ac:dyDescent="0.35">
      <c r="A5" s="1">
        <v>254</v>
      </c>
      <c r="B5" s="1">
        <v>138</v>
      </c>
      <c r="C5" s="1">
        <v>101</v>
      </c>
      <c r="D5" s="1">
        <v>255</v>
      </c>
      <c r="E5" s="1">
        <v>143</v>
      </c>
      <c r="F5" s="1">
        <v>103</v>
      </c>
      <c r="G5" s="1">
        <v>92</v>
      </c>
      <c r="H5" s="1">
        <v>65</v>
      </c>
      <c r="I5" s="1">
        <v>46</v>
      </c>
      <c r="J5" s="1">
        <v>92</v>
      </c>
      <c r="K5" s="1">
        <v>65</v>
      </c>
      <c r="L5" s="1">
        <v>46</v>
      </c>
      <c r="M5" s="1">
        <v>134</v>
      </c>
      <c r="N5" s="1">
        <v>44</v>
      </c>
      <c r="O5" s="1">
        <v>81</v>
      </c>
      <c r="P5" s="1">
        <v>100</v>
      </c>
      <c r="Q5" s="1">
        <v>0</v>
      </c>
      <c r="R5" s="1">
        <v>0</v>
      </c>
    </row>
    <row r="6" spans="1:19" x14ac:dyDescent="0.35">
      <c r="A6" s="1">
        <v>254</v>
      </c>
      <c r="B6" s="1">
        <v>137</v>
      </c>
      <c r="C6" s="1">
        <v>95</v>
      </c>
      <c r="D6" s="1">
        <v>255</v>
      </c>
      <c r="E6" s="1">
        <v>135</v>
      </c>
      <c r="F6" s="1">
        <v>98</v>
      </c>
      <c r="G6" s="1">
        <v>89</v>
      </c>
      <c r="H6" s="1">
        <v>63</v>
      </c>
      <c r="I6" s="1">
        <v>44</v>
      </c>
      <c r="J6" s="1">
        <v>89</v>
      </c>
      <c r="K6" s="1">
        <v>63</v>
      </c>
      <c r="L6" s="1">
        <v>44</v>
      </c>
      <c r="M6" s="1">
        <v>132</v>
      </c>
      <c r="N6" s="1">
        <v>44</v>
      </c>
      <c r="O6" s="1">
        <v>84</v>
      </c>
      <c r="P6" s="1">
        <v>100</v>
      </c>
      <c r="Q6" s="1">
        <v>0</v>
      </c>
      <c r="R6" s="1">
        <v>0</v>
      </c>
    </row>
    <row r="7" spans="1:19" x14ac:dyDescent="0.35">
      <c r="A7" s="1">
        <v>254</v>
      </c>
      <c r="B7" s="1">
        <v>123</v>
      </c>
      <c r="C7" s="1">
        <v>91</v>
      </c>
      <c r="D7" s="1">
        <v>255</v>
      </c>
      <c r="E7" s="1">
        <v>122</v>
      </c>
      <c r="F7" s="1">
        <v>93</v>
      </c>
      <c r="G7" s="1">
        <v>90</v>
      </c>
      <c r="H7" s="1">
        <v>62</v>
      </c>
      <c r="I7" s="1">
        <v>45</v>
      </c>
      <c r="J7" s="1">
        <v>90</v>
      </c>
      <c r="K7" s="1">
        <v>62</v>
      </c>
      <c r="L7" s="1">
        <v>45</v>
      </c>
      <c r="M7" s="1">
        <v>136</v>
      </c>
      <c r="N7" s="1">
        <v>46</v>
      </c>
      <c r="O7" s="1">
        <v>82</v>
      </c>
      <c r="P7" s="1">
        <v>100</v>
      </c>
      <c r="Q7" s="1">
        <v>0</v>
      </c>
      <c r="R7" s="1">
        <v>0</v>
      </c>
    </row>
    <row r="8" spans="1:19" x14ac:dyDescent="0.35">
      <c r="A8" s="1">
        <v>0</v>
      </c>
      <c r="B8" s="1">
        <v>246</v>
      </c>
      <c r="C8" s="1">
        <v>65</v>
      </c>
      <c r="D8" s="1">
        <v>0</v>
      </c>
      <c r="E8" s="1">
        <v>248</v>
      </c>
      <c r="F8" s="1">
        <v>66</v>
      </c>
      <c r="G8" s="1">
        <v>51</v>
      </c>
      <c r="H8" s="1">
        <v>73</v>
      </c>
      <c r="I8" s="1">
        <v>33</v>
      </c>
      <c r="J8" s="1">
        <v>51</v>
      </c>
      <c r="K8" s="1">
        <v>73</v>
      </c>
      <c r="L8" s="1">
        <v>33</v>
      </c>
      <c r="M8" s="1">
        <v>64</v>
      </c>
      <c r="N8" s="1">
        <v>116</v>
      </c>
      <c r="O8" s="1">
        <v>72</v>
      </c>
      <c r="P8" s="1">
        <v>0</v>
      </c>
      <c r="Q8" s="1">
        <v>100</v>
      </c>
      <c r="R8" s="1">
        <v>0</v>
      </c>
    </row>
    <row r="9" spans="1:19" x14ac:dyDescent="0.35">
      <c r="A9" s="1">
        <v>0</v>
      </c>
      <c r="B9" s="1">
        <v>242</v>
      </c>
      <c r="C9" s="1">
        <v>62</v>
      </c>
      <c r="D9" s="1">
        <v>0</v>
      </c>
      <c r="E9" s="1">
        <v>245</v>
      </c>
      <c r="F9" s="1">
        <v>62</v>
      </c>
      <c r="G9" s="1">
        <v>48</v>
      </c>
      <c r="H9" s="1">
        <v>70</v>
      </c>
      <c r="I9" s="1">
        <v>30</v>
      </c>
      <c r="J9" s="1">
        <v>48</v>
      </c>
      <c r="K9" s="1">
        <v>70</v>
      </c>
      <c r="L9" s="1">
        <v>30</v>
      </c>
      <c r="M9" s="1">
        <v>63</v>
      </c>
      <c r="N9" s="1">
        <v>115</v>
      </c>
      <c r="O9" s="1">
        <v>77</v>
      </c>
      <c r="P9" s="1">
        <v>0</v>
      </c>
      <c r="Q9" s="1">
        <v>100</v>
      </c>
      <c r="R9" s="1">
        <v>0</v>
      </c>
    </row>
    <row r="10" spans="1:19" x14ac:dyDescent="0.35">
      <c r="A10" s="1">
        <v>0</v>
      </c>
      <c r="B10" s="1">
        <v>229</v>
      </c>
      <c r="C10" s="1">
        <v>52</v>
      </c>
      <c r="D10" s="1">
        <v>0</v>
      </c>
      <c r="E10" s="1">
        <v>235</v>
      </c>
      <c r="F10" s="1">
        <v>51</v>
      </c>
      <c r="G10" s="1">
        <v>51</v>
      </c>
      <c r="H10" s="1">
        <v>70</v>
      </c>
      <c r="I10" s="1">
        <v>28</v>
      </c>
      <c r="J10" s="1">
        <v>51</v>
      </c>
      <c r="K10" s="1">
        <v>70</v>
      </c>
      <c r="L10" s="1">
        <v>28</v>
      </c>
      <c r="M10" s="1">
        <v>63</v>
      </c>
      <c r="N10" s="1">
        <v>115</v>
      </c>
      <c r="O10" s="1">
        <v>77</v>
      </c>
      <c r="P10" s="1">
        <v>0</v>
      </c>
      <c r="Q10" s="1">
        <v>100</v>
      </c>
      <c r="R10" s="1">
        <v>0</v>
      </c>
    </row>
    <row r="12" spans="1:19" x14ac:dyDescent="0.35">
      <c r="A12" s="2" t="s">
        <v>18</v>
      </c>
      <c r="B12" s="2"/>
      <c r="C12" s="2"/>
      <c r="D12" s="2"/>
      <c r="E12" s="2"/>
      <c r="F12" s="2"/>
      <c r="G12" s="2"/>
    </row>
    <row r="13" spans="1:19" x14ac:dyDescent="0.35">
      <c r="A13" s="2"/>
      <c r="B13" s="2"/>
      <c r="C13" s="2"/>
      <c r="D13" s="2"/>
      <c r="E13" s="2"/>
      <c r="F13" s="2"/>
      <c r="G13" s="2"/>
    </row>
    <row r="14" spans="1:19" x14ac:dyDescent="0.35">
      <c r="A14" s="2"/>
      <c r="B14" s="2"/>
      <c r="C14" s="2"/>
      <c r="D14" s="2"/>
      <c r="E14" s="2"/>
      <c r="F14" s="2"/>
      <c r="G14" s="2"/>
    </row>
    <row r="15" spans="1:19" x14ac:dyDescent="0.35">
      <c r="A15" s="1" t="str">
        <f t="shared" ref="A15:R15" si="0">A1</f>
        <v>Mean R Mik</v>
      </c>
      <c r="B15" s="1" t="str">
        <f t="shared" si="0"/>
        <v>Mean G Mik</v>
      </c>
      <c r="C15" s="1" t="str">
        <f t="shared" si="0"/>
        <v>Mean B Mik</v>
      </c>
      <c r="D15" s="1" t="str">
        <f t="shared" si="0"/>
        <v>Max R Mik</v>
      </c>
      <c r="E15" s="1" t="str">
        <f t="shared" si="0"/>
        <v>Max G Mik</v>
      </c>
      <c r="F15" s="1" t="str">
        <f t="shared" si="0"/>
        <v>Max B Mik</v>
      </c>
      <c r="G15" s="1" t="str">
        <f t="shared" si="0"/>
        <v>Mean R Cam</v>
      </c>
      <c r="H15" s="1" t="str">
        <f t="shared" si="0"/>
        <v>Mean G Cam</v>
      </c>
      <c r="I15" s="1" t="str">
        <f t="shared" si="0"/>
        <v>Mean B Cam</v>
      </c>
      <c r="J15" s="1" t="str">
        <f t="shared" si="0"/>
        <v>Max R Cam</v>
      </c>
      <c r="K15" s="1" t="str">
        <f t="shared" si="0"/>
        <v>Max G Cam</v>
      </c>
      <c r="L15" s="1" t="str">
        <f t="shared" si="0"/>
        <v>Max B Cam</v>
      </c>
      <c r="M15" s="1" t="str">
        <f t="shared" si="0"/>
        <v>Sensor R</v>
      </c>
      <c r="N15" s="1" t="str">
        <f t="shared" si="0"/>
        <v>Sensor G</v>
      </c>
      <c r="O15" s="1" t="str">
        <f t="shared" si="0"/>
        <v>Sensor B</v>
      </c>
      <c r="P15" s="1" t="str">
        <f t="shared" si="0"/>
        <v>R</v>
      </c>
      <c r="Q15" s="1" t="str">
        <f t="shared" si="0"/>
        <v>G</v>
      </c>
      <c r="R15" s="1" t="str">
        <f t="shared" si="0"/>
        <v>B</v>
      </c>
      <c r="S15" s="1" t="s">
        <v>19</v>
      </c>
    </row>
    <row r="16" spans="1:19" x14ac:dyDescent="0.35">
      <c r="A16" s="1">
        <f t="shared" ref="A16:O16" si="1">A2/255</f>
        <v>0</v>
      </c>
      <c r="B16" s="1">
        <f t="shared" si="1"/>
        <v>0.89411764705882357</v>
      </c>
      <c r="C16" s="1">
        <f t="shared" si="1"/>
        <v>0.99607843137254903</v>
      </c>
      <c r="D16" s="1">
        <f t="shared" si="1"/>
        <v>0</v>
      </c>
      <c r="E16" s="1">
        <f t="shared" si="1"/>
        <v>0.89803921568627454</v>
      </c>
      <c r="F16" s="1">
        <f t="shared" si="1"/>
        <v>1</v>
      </c>
      <c r="G16" s="1">
        <f t="shared" si="1"/>
        <v>0.25882352941176473</v>
      </c>
      <c r="H16" s="1">
        <f t="shared" si="1"/>
        <v>0.32941176470588235</v>
      </c>
      <c r="I16" s="1">
        <f t="shared" si="1"/>
        <v>0.25490196078431371</v>
      </c>
      <c r="J16" s="1">
        <f t="shared" si="1"/>
        <v>0.25882352941176473</v>
      </c>
      <c r="K16" s="1">
        <f t="shared" si="1"/>
        <v>0.32941176470588235</v>
      </c>
      <c r="L16" s="1">
        <f t="shared" si="1"/>
        <v>0.25490196078431371</v>
      </c>
      <c r="M16" s="1">
        <f t="shared" si="1"/>
        <v>0.14901960784313725</v>
      </c>
      <c r="N16" s="1">
        <f t="shared" si="1"/>
        <v>0.42352941176470588</v>
      </c>
      <c r="O16" s="1">
        <f t="shared" si="1"/>
        <v>0.4392156862745098</v>
      </c>
      <c r="P16" s="1">
        <f t="shared" ref="P16:R24" si="2">P2</f>
        <v>0</v>
      </c>
      <c r="Q16" s="1">
        <f t="shared" si="2"/>
        <v>0</v>
      </c>
      <c r="R16" s="1">
        <f t="shared" si="2"/>
        <v>100</v>
      </c>
      <c r="S16" s="1">
        <v>1</v>
      </c>
    </row>
    <row r="17" spans="1:19" x14ac:dyDescent="0.35">
      <c r="A17" s="1">
        <f t="shared" ref="A17:O17" si="3">A3/255</f>
        <v>0</v>
      </c>
      <c r="B17" s="1">
        <f t="shared" si="3"/>
        <v>0.92549019607843142</v>
      </c>
      <c r="C17" s="1">
        <f t="shared" si="3"/>
        <v>0.9882352941176471</v>
      </c>
      <c r="D17" s="1">
        <f t="shared" si="3"/>
        <v>0</v>
      </c>
      <c r="E17" s="1">
        <f t="shared" si="3"/>
        <v>0.96078431372549022</v>
      </c>
      <c r="F17" s="1">
        <f t="shared" si="3"/>
        <v>1</v>
      </c>
      <c r="G17" s="1">
        <f t="shared" si="3"/>
        <v>0.24705882352941178</v>
      </c>
      <c r="H17" s="1">
        <f t="shared" si="3"/>
        <v>0.32941176470588235</v>
      </c>
      <c r="I17" s="1">
        <f t="shared" si="3"/>
        <v>0.22352941176470589</v>
      </c>
      <c r="J17" s="1">
        <f t="shared" si="3"/>
        <v>0.24705882352941178</v>
      </c>
      <c r="K17" s="1">
        <f t="shared" si="3"/>
        <v>0.32941176470588235</v>
      </c>
      <c r="L17" s="1">
        <f t="shared" si="3"/>
        <v>0.22352941176470589</v>
      </c>
      <c r="M17" s="1">
        <f t="shared" si="3"/>
        <v>0.14901960784313725</v>
      </c>
      <c r="N17" s="1">
        <f t="shared" si="3"/>
        <v>0.44313725490196076</v>
      </c>
      <c r="O17" s="1">
        <f t="shared" si="3"/>
        <v>0.45490196078431372</v>
      </c>
      <c r="P17" s="1">
        <f t="shared" si="2"/>
        <v>0</v>
      </c>
      <c r="Q17" s="1">
        <f t="shared" si="2"/>
        <v>0</v>
      </c>
      <c r="R17" s="1">
        <f t="shared" si="2"/>
        <v>100</v>
      </c>
      <c r="S17" s="1">
        <f>S16+1</f>
        <v>2</v>
      </c>
    </row>
    <row r="18" spans="1:19" x14ac:dyDescent="0.35">
      <c r="A18" s="1">
        <f t="shared" ref="A18:O18" si="4">A4/255</f>
        <v>0</v>
      </c>
      <c r="B18" s="1">
        <f t="shared" si="4"/>
        <v>0.90588235294117647</v>
      </c>
      <c r="C18" s="1">
        <f t="shared" si="4"/>
        <v>0.99215686274509807</v>
      </c>
      <c r="D18" s="1">
        <f t="shared" si="4"/>
        <v>0</v>
      </c>
      <c r="E18" s="1">
        <f t="shared" si="4"/>
        <v>0.9137254901960784</v>
      </c>
      <c r="F18" s="1">
        <f t="shared" si="4"/>
        <v>1</v>
      </c>
      <c r="G18" s="1">
        <f t="shared" si="4"/>
        <v>0.23529411764705882</v>
      </c>
      <c r="H18" s="1">
        <f t="shared" si="4"/>
        <v>0.32156862745098042</v>
      </c>
      <c r="I18" s="1">
        <f t="shared" si="4"/>
        <v>0.22745098039215686</v>
      </c>
      <c r="J18" s="1">
        <f t="shared" si="4"/>
        <v>0.23529411764705882</v>
      </c>
      <c r="K18" s="1">
        <f t="shared" si="4"/>
        <v>0.32156862745098042</v>
      </c>
      <c r="L18" s="1">
        <f t="shared" si="4"/>
        <v>0.22745098039215686</v>
      </c>
      <c r="M18" s="1">
        <f t="shared" si="4"/>
        <v>0.14509803921568629</v>
      </c>
      <c r="N18" s="1">
        <f t="shared" si="4"/>
        <v>0.43137254901960786</v>
      </c>
      <c r="O18" s="1">
        <f t="shared" si="4"/>
        <v>0.43137254901960786</v>
      </c>
      <c r="P18" s="1">
        <f t="shared" si="2"/>
        <v>0</v>
      </c>
      <c r="Q18" s="1">
        <f t="shared" si="2"/>
        <v>0</v>
      </c>
      <c r="R18" s="1">
        <f t="shared" si="2"/>
        <v>100</v>
      </c>
      <c r="S18" s="1">
        <f t="shared" ref="S18" si="5">S17+1</f>
        <v>3</v>
      </c>
    </row>
    <row r="19" spans="1:19" x14ac:dyDescent="0.35">
      <c r="A19" s="1">
        <f t="shared" ref="A19:O19" si="6">A5/255</f>
        <v>0.99607843137254903</v>
      </c>
      <c r="B19" s="1">
        <f t="shared" si="6"/>
        <v>0.54117647058823526</v>
      </c>
      <c r="C19" s="1">
        <f t="shared" si="6"/>
        <v>0.396078431372549</v>
      </c>
      <c r="D19" s="1">
        <f t="shared" si="6"/>
        <v>1</v>
      </c>
      <c r="E19" s="1">
        <f t="shared" si="6"/>
        <v>0.5607843137254902</v>
      </c>
      <c r="F19" s="1">
        <f t="shared" si="6"/>
        <v>0.40392156862745099</v>
      </c>
      <c r="G19" s="1">
        <f t="shared" si="6"/>
        <v>0.36078431372549019</v>
      </c>
      <c r="H19" s="1">
        <f t="shared" si="6"/>
        <v>0.25490196078431371</v>
      </c>
      <c r="I19" s="1">
        <f t="shared" si="6"/>
        <v>0.1803921568627451</v>
      </c>
      <c r="J19" s="1">
        <f t="shared" si="6"/>
        <v>0.36078431372549019</v>
      </c>
      <c r="K19" s="1">
        <f t="shared" si="6"/>
        <v>0.25490196078431371</v>
      </c>
      <c r="L19" s="1">
        <f t="shared" si="6"/>
        <v>0.1803921568627451</v>
      </c>
      <c r="M19" s="1">
        <f t="shared" si="6"/>
        <v>0.52549019607843139</v>
      </c>
      <c r="N19" s="1">
        <f t="shared" si="6"/>
        <v>0.17254901960784313</v>
      </c>
      <c r="O19" s="1">
        <f t="shared" si="6"/>
        <v>0.31764705882352939</v>
      </c>
      <c r="P19" s="1">
        <f t="shared" si="2"/>
        <v>100</v>
      </c>
      <c r="Q19" s="1">
        <f t="shared" si="2"/>
        <v>0</v>
      </c>
      <c r="R19" s="1">
        <f t="shared" si="2"/>
        <v>0</v>
      </c>
      <c r="S19" s="1">
        <f>S16</f>
        <v>1</v>
      </c>
    </row>
    <row r="20" spans="1:19" x14ac:dyDescent="0.35">
      <c r="A20" s="1">
        <f t="shared" ref="A20:O20" si="7">A6/255</f>
        <v>0.99607843137254903</v>
      </c>
      <c r="B20" s="1">
        <f t="shared" si="7"/>
        <v>0.53725490196078429</v>
      </c>
      <c r="C20" s="1">
        <f t="shared" si="7"/>
        <v>0.37254901960784315</v>
      </c>
      <c r="D20" s="1">
        <f t="shared" si="7"/>
        <v>1</v>
      </c>
      <c r="E20" s="1">
        <f t="shared" si="7"/>
        <v>0.52941176470588236</v>
      </c>
      <c r="F20" s="1">
        <f t="shared" si="7"/>
        <v>0.3843137254901961</v>
      </c>
      <c r="G20" s="1">
        <f t="shared" si="7"/>
        <v>0.34901960784313724</v>
      </c>
      <c r="H20" s="1">
        <f t="shared" si="7"/>
        <v>0.24705882352941178</v>
      </c>
      <c r="I20" s="1">
        <f t="shared" si="7"/>
        <v>0.17254901960784313</v>
      </c>
      <c r="J20" s="1">
        <f t="shared" si="7"/>
        <v>0.34901960784313724</v>
      </c>
      <c r="K20" s="1">
        <f t="shared" si="7"/>
        <v>0.24705882352941178</v>
      </c>
      <c r="L20" s="1">
        <f t="shared" si="7"/>
        <v>0.17254901960784313</v>
      </c>
      <c r="M20" s="1">
        <f t="shared" si="7"/>
        <v>0.51764705882352946</v>
      </c>
      <c r="N20" s="1">
        <f t="shared" si="7"/>
        <v>0.17254901960784313</v>
      </c>
      <c r="O20" s="1">
        <f t="shared" si="7"/>
        <v>0.32941176470588235</v>
      </c>
      <c r="P20" s="1">
        <f t="shared" si="2"/>
        <v>100</v>
      </c>
      <c r="Q20" s="1">
        <f t="shared" si="2"/>
        <v>0</v>
      </c>
      <c r="R20" s="1">
        <f t="shared" si="2"/>
        <v>0</v>
      </c>
      <c r="S20" s="1">
        <f>S17</f>
        <v>2</v>
      </c>
    </row>
    <row r="21" spans="1:19" x14ac:dyDescent="0.35">
      <c r="A21" s="1">
        <f t="shared" ref="A21:O21" si="8">A7/255</f>
        <v>0.99607843137254903</v>
      </c>
      <c r="B21" s="1">
        <f t="shared" si="8"/>
        <v>0.4823529411764706</v>
      </c>
      <c r="C21" s="1">
        <f t="shared" si="8"/>
        <v>0.35686274509803922</v>
      </c>
      <c r="D21" s="1">
        <f t="shared" si="8"/>
        <v>1</v>
      </c>
      <c r="E21" s="1">
        <f t="shared" si="8"/>
        <v>0.47843137254901963</v>
      </c>
      <c r="F21" s="1">
        <f t="shared" si="8"/>
        <v>0.36470588235294116</v>
      </c>
      <c r="G21" s="1">
        <f t="shared" si="8"/>
        <v>0.35294117647058826</v>
      </c>
      <c r="H21" s="1">
        <f t="shared" si="8"/>
        <v>0.24313725490196078</v>
      </c>
      <c r="I21" s="1">
        <f t="shared" si="8"/>
        <v>0.17647058823529413</v>
      </c>
      <c r="J21" s="1">
        <f t="shared" si="8"/>
        <v>0.35294117647058826</v>
      </c>
      <c r="K21" s="1">
        <f t="shared" si="8"/>
        <v>0.24313725490196078</v>
      </c>
      <c r="L21" s="1">
        <f t="shared" si="8"/>
        <v>0.17647058823529413</v>
      </c>
      <c r="M21" s="1">
        <f t="shared" si="8"/>
        <v>0.53333333333333333</v>
      </c>
      <c r="N21" s="1">
        <f t="shared" si="8"/>
        <v>0.1803921568627451</v>
      </c>
      <c r="O21" s="1">
        <f t="shared" si="8"/>
        <v>0.32156862745098042</v>
      </c>
      <c r="P21" s="1">
        <f t="shared" si="2"/>
        <v>100</v>
      </c>
      <c r="Q21" s="1">
        <f t="shared" si="2"/>
        <v>0</v>
      </c>
      <c r="R21" s="1">
        <f t="shared" si="2"/>
        <v>0</v>
      </c>
      <c r="S21" s="1">
        <f>S18</f>
        <v>3</v>
      </c>
    </row>
    <row r="22" spans="1:19" x14ac:dyDescent="0.35">
      <c r="A22" s="1">
        <f t="shared" ref="A22:O22" si="9">A8/255</f>
        <v>0</v>
      </c>
      <c r="B22" s="1">
        <f t="shared" si="9"/>
        <v>0.96470588235294119</v>
      </c>
      <c r="C22" s="1">
        <f t="shared" si="9"/>
        <v>0.25490196078431371</v>
      </c>
      <c r="D22" s="1">
        <f t="shared" si="9"/>
        <v>0</v>
      </c>
      <c r="E22" s="1">
        <f t="shared" si="9"/>
        <v>0.97254901960784312</v>
      </c>
      <c r="F22" s="1">
        <f t="shared" si="9"/>
        <v>0.25882352941176473</v>
      </c>
      <c r="G22" s="1">
        <f t="shared" si="9"/>
        <v>0.2</v>
      </c>
      <c r="H22" s="1">
        <f t="shared" si="9"/>
        <v>0.28627450980392155</v>
      </c>
      <c r="I22" s="1">
        <f t="shared" si="9"/>
        <v>0.12941176470588237</v>
      </c>
      <c r="J22" s="1">
        <f t="shared" si="9"/>
        <v>0.2</v>
      </c>
      <c r="K22" s="1">
        <f t="shared" si="9"/>
        <v>0.28627450980392155</v>
      </c>
      <c r="L22" s="1">
        <f t="shared" si="9"/>
        <v>0.12941176470588237</v>
      </c>
      <c r="M22" s="1">
        <f t="shared" si="9"/>
        <v>0.25098039215686274</v>
      </c>
      <c r="N22" s="1">
        <f t="shared" si="9"/>
        <v>0.45490196078431372</v>
      </c>
      <c r="O22" s="1">
        <f t="shared" si="9"/>
        <v>0.28235294117647058</v>
      </c>
      <c r="P22" s="1">
        <f t="shared" si="2"/>
        <v>0</v>
      </c>
      <c r="Q22" s="1">
        <f t="shared" si="2"/>
        <v>100</v>
      </c>
      <c r="R22" s="1">
        <f t="shared" si="2"/>
        <v>0</v>
      </c>
      <c r="S22" s="1">
        <f>S16</f>
        <v>1</v>
      </c>
    </row>
    <row r="23" spans="1:19" x14ac:dyDescent="0.35">
      <c r="A23" s="1">
        <f t="shared" ref="A23:O23" si="10">A9/255</f>
        <v>0</v>
      </c>
      <c r="B23" s="1">
        <f t="shared" si="10"/>
        <v>0.94901960784313721</v>
      </c>
      <c r="C23" s="1">
        <f t="shared" si="10"/>
        <v>0.24313725490196078</v>
      </c>
      <c r="D23" s="1">
        <f t="shared" si="10"/>
        <v>0</v>
      </c>
      <c r="E23" s="1">
        <f t="shared" si="10"/>
        <v>0.96078431372549022</v>
      </c>
      <c r="F23" s="1">
        <f t="shared" si="10"/>
        <v>0.24313725490196078</v>
      </c>
      <c r="G23" s="1">
        <f t="shared" si="10"/>
        <v>0.18823529411764706</v>
      </c>
      <c r="H23" s="1">
        <f t="shared" si="10"/>
        <v>0.27450980392156865</v>
      </c>
      <c r="I23" s="1">
        <f t="shared" si="10"/>
        <v>0.11764705882352941</v>
      </c>
      <c r="J23" s="1">
        <f t="shared" si="10"/>
        <v>0.18823529411764706</v>
      </c>
      <c r="K23" s="1">
        <f t="shared" si="10"/>
        <v>0.27450980392156865</v>
      </c>
      <c r="L23" s="1">
        <f t="shared" si="10"/>
        <v>0.11764705882352941</v>
      </c>
      <c r="M23" s="1">
        <f t="shared" si="10"/>
        <v>0.24705882352941178</v>
      </c>
      <c r="N23" s="1">
        <f t="shared" si="10"/>
        <v>0.45098039215686275</v>
      </c>
      <c r="O23" s="1">
        <f t="shared" si="10"/>
        <v>0.30196078431372547</v>
      </c>
      <c r="P23" s="1">
        <f t="shared" si="2"/>
        <v>0</v>
      </c>
      <c r="Q23" s="1">
        <f t="shared" si="2"/>
        <v>100</v>
      </c>
      <c r="R23" s="1">
        <f t="shared" si="2"/>
        <v>0</v>
      </c>
      <c r="S23" s="1">
        <f>S17</f>
        <v>2</v>
      </c>
    </row>
    <row r="24" spans="1:19" x14ac:dyDescent="0.35">
      <c r="A24" s="1">
        <f t="shared" ref="A24:O24" si="11">A10/255</f>
        <v>0</v>
      </c>
      <c r="B24" s="1">
        <f t="shared" si="11"/>
        <v>0.89803921568627454</v>
      </c>
      <c r="C24" s="1">
        <f t="shared" si="11"/>
        <v>0.20392156862745098</v>
      </c>
      <c r="D24" s="1">
        <f t="shared" si="11"/>
        <v>0</v>
      </c>
      <c r="E24" s="1">
        <f t="shared" si="11"/>
        <v>0.92156862745098034</v>
      </c>
      <c r="F24" s="1">
        <f t="shared" si="11"/>
        <v>0.2</v>
      </c>
      <c r="G24" s="1">
        <f t="shared" si="11"/>
        <v>0.2</v>
      </c>
      <c r="H24" s="1">
        <f t="shared" si="11"/>
        <v>0.27450980392156865</v>
      </c>
      <c r="I24" s="1">
        <f t="shared" si="11"/>
        <v>0.10980392156862745</v>
      </c>
      <c r="J24" s="1">
        <f t="shared" si="11"/>
        <v>0.2</v>
      </c>
      <c r="K24" s="1">
        <f t="shared" si="11"/>
        <v>0.27450980392156865</v>
      </c>
      <c r="L24" s="1">
        <f t="shared" si="11"/>
        <v>0.10980392156862745</v>
      </c>
      <c r="M24" s="1">
        <f t="shared" si="11"/>
        <v>0.24705882352941178</v>
      </c>
      <c r="N24" s="1">
        <f t="shared" si="11"/>
        <v>0.45098039215686275</v>
      </c>
      <c r="O24" s="1">
        <f t="shared" si="11"/>
        <v>0.30196078431372547</v>
      </c>
      <c r="P24" s="1">
        <f t="shared" si="2"/>
        <v>0</v>
      </c>
      <c r="Q24" s="1">
        <f t="shared" si="2"/>
        <v>100</v>
      </c>
      <c r="R24" s="1">
        <f t="shared" si="2"/>
        <v>0</v>
      </c>
      <c r="S24" s="1">
        <f>S18</f>
        <v>3</v>
      </c>
    </row>
  </sheetData>
  <mergeCells count="1">
    <mergeCell ref="A12:G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Pewarna_Tunggal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2022-06-17T15:04:52Z</dcterms:created>
  <dcterms:modified xsi:type="dcterms:W3CDTF">2022-06-26T23:57:34Z</dcterms:modified>
</cp:coreProperties>
</file>