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1080" yWindow="1080" windowWidth="20730" windowHeight="1176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GanttChart!$A$1:$BN$29</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9" i="9" l="1"/>
  <c r="I14" i="9"/>
  <c r="I13" i="9"/>
  <c r="I20" i="9"/>
  <c r="I19" i="9"/>
  <c r="I18" i="9"/>
  <c r="I17" i="9"/>
  <c r="I23" i="9"/>
  <c r="I24" i="9" l="1"/>
  <c r="I10" i="9" l="1"/>
  <c r="K6" i="9"/>
  <c r="K5" i="9" s="1"/>
  <c r="K7" i="9" l="1"/>
  <c r="K4" i="9"/>
  <c r="A8" i="9"/>
  <c r="L6" i="9" l="1"/>
  <c r="M6" i="9" l="1"/>
  <c r="N6" i="9" l="1"/>
  <c r="O6" i="9" l="1"/>
  <c r="P6" i="9" l="1"/>
  <c r="L7" i="9"/>
  <c r="Q6" i="9" l="1"/>
  <c r="M7" i="9"/>
  <c r="N7" i="9" l="1"/>
  <c r="O7" i="9" l="1"/>
  <c r="P7" i="9" l="1"/>
  <c r="Q7" i="9" l="1"/>
  <c r="A9" i="9" l="1"/>
  <c r="A10" i="9" s="1"/>
  <c r="A12" i="9" l="1"/>
  <c r="A13" i="9" s="1"/>
  <c r="A14" i="9" s="1"/>
  <c r="A16" i="9" l="1"/>
  <c r="A17" i="9" l="1"/>
  <c r="A18" i="9" s="1"/>
  <c r="A19" i="9" s="1"/>
  <c r="A20" i="9" s="1"/>
  <c r="A22" i="9"/>
  <c r="A23" i="9" s="1"/>
  <c r="A24" i="9" s="1"/>
</calcChain>
</file>

<file path=xl/comments1.xml><?xml version="1.0" encoding="utf-8"?>
<comments xmlns="http://schemas.openxmlformats.org/spreadsheetml/2006/main">
  <authors>
    <author>Vertex42</author>
    <author>Vertex42.com Templates</author>
  </authors>
  <commentList>
    <comment ref="A7" author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<sst xmlns="http://schemas.openxmlformats.org/spreadsheetml/2006/main" count="151" uniqueCount="142">
  <si>
    <t>WBS</t>
  </si>
  <si>
    <t>Getting Started Tips</t>
  </si>
  <si>
    <t>FAQs</t>
  </si>
  <si>
    <t>Q:</t>
  </si>
  <si>
    <t>Creating Task Dependencies</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</si>
  <si>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</si>
  <si>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</si>
  <si>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</si>
  <si>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</si>
  <si>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</si>
  <si>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</si>
  <si>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</si>
  <si>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</si>
  <si>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</si>
  <si>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</si>
  <si>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</si>
  <si>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</si>
  <si>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</si>
  <si>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</si>
  <si>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</si>
  <si>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</si>
  <si>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</si>
  <si>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</si>
  <si>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</si>
  <si>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</si>
  <si>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</si>
  <si>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</si>
  <si>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</si>
  <si>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</si>
  <si>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</si>
  <si>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</si>
  <si>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</si>
  <si>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</si>
  <si>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</si>
  <si>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</si>
  <si>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</si>
  <si>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</si>
  <si>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</si>
  <si>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</si>
  <si>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</si>
  <si>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</si>
  <si>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</si>
  <si>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</si>
  <si>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</si>
  <si>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</si>
  <si>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</si>
  <si>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</si>
  <si>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</si>
  <si>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</si>
  <si>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</si>
  <si>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</si>
  <si>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</si>
  <si>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</si>
  <si>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</si>
  <si>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</si>
  <si>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</si>
  <si>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</si>
  <si>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</si>
  <si>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</si>
  <si>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</si>
  <si>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</si>
  <si>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</si>
  <si>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</si>
  <si>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</si>
  <si>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</si>
  <si>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</si>
  <si>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</si>
  <si>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</si>
  <si>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Display Week</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</si>
  <si>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</si>
  <si>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</si>
  <si>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</si>
  <si>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</si>
  <si>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</si>
  <si>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</si>
  <si>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</si>
  <si>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</si>
  <si>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</si>
  <si>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</si>
  <si>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</si>
  <si>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</si>
  <si>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</si>
  <si>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</si>
  <si>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</si>
  <si>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</si>
  <si>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</si>
  <si>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</si>
  <si>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</si>
  <si>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</si>
  <si>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</si>
  <si>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</si>
  <si>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</si>
  <si>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</si>
  <si>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</si>
  <si>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</si>
  <si>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</si>
  <si>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</si>
  <si>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</si>
  <si>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</si>
  <si>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</si>
  <si>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</si>
  <si>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</si>
  <si>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</si>
  <si>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</si>
  <si>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</si>
  <si>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</si>
  <si>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</si>
  <si>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</si>
  <si>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</si>
  <si>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</si>
  <si>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</si>
  <si>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</si>
  <si>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</si>
  <si>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</si>
  <si>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</si>
  <si>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</si>
  <si>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</si>
  <si>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</si>
  <si>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</si>
  <si>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</si>
  <si>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</si>
  <si>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</si>
  <si>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</si>
  <si>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</si>
  <si>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</si>
  <si>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</si>
  <si>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LTTS</t>
  </si>
  <si>
    <t>Quiz Game in C</t>
  </si>
  <si>
    <t>Requirements</t>
  </si>
  <si>
    <t>Architecture</t>
  </si>
  <si>
    <t>Implementation</t>
  </si>
  <si>
    <t>TestPlan and Output</t>
  </si>
  <si>
    <t>Requirements wrt system</t>
  </si>
  <si>
    <t>Basic Palnning</t>
  </si>
  <si>
    <t>Behavior Diagram</t>
  </si>
  <si>
    <t>Structure Diagram</t>
  </si>
  <si>
    <t>System setup</t>
  </si>
  <si>
    <t>Coding</t>
  </si>
  <si>
    <t>documentation</t>
  </si>
  <si>
    <t>test</t>
  </si>
  <si>
    <t>Unity test</t>
  </si>
  <si>
    <t>Test final output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</si>
</sst>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87"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11"/>
      <color theme="4"/>
      <name val="Arial"/>
      <family val="2"/>
      <scheme val="minor"/>
    </font>
    <font>
      <sz val="11"/>
      <color theme="0"/>
      <name val="Arial"/>
      <family val="2"/>
      <scheme val="minor"/>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176">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8" fillId="0" borderId="0" xfId="0" applyFont="1" applyProtection="1"/>
    <xf numFmtId="0" fontId="38" fillId="0" borderId="0" xfId="0" applyFont="1" applyFill="1" applyBorder="1" applyProtection="1"/>
    <xf numFmtId="0" fontId="38" fillId="0" borderId="0" xfId="0" applyNumberFormat="1" applyFont="1" applyFill="1" applyBorder="1" applyProtection="1"/>
    <xf numFmtId="0" fontId="38" fillId="0" borderId="0" xfId="0" applyNumberFormat="1" applyFont="1" applyProtection="1"/>
    <xf numFmtId="0" fontId="39" fillId="20" borderId="14" xfId="0" applyFont="1" applyFill="1" applyBorder="1" applyAlignment="1" applyProtection="1">
      <alignment vertical="center"/>
    </xf>
    <xf numFmtId="0" fontId="39" fillId="20" borderId="14" xfId="0" applyNumberFormat="1" applyFont="1" applyFill="1" applyBorder="1" applyAlignment="1" applyProtection="1">
      <alignment horizontal="center" vertical="center"/>
    </xf>
    <xf numFmtId="165" fontId="39" fillId="20" borderId="14" xfId="0" applyNumberFormat="1" applyFont="1" applyFill="1" applyBorder="1" applyAlignment="1" applyProtection="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4" xfId="0" applyFont="1" applyFill="1" applyBorder="1" applyAlignment="1" applyProtection="1">
      <alignment horizontal="center" vertical="center"/>
    </xf>
    <xf numFmtId="0" fontId="39" fillId="20" borderId="10" xfId="0" applyFont="1" applyFill="1" applyBorder="1" applyAlignment="1" applyProtection="1">
      <alignment vertical="center"/>
    </xf>
    <xf numFmtId="0" fontId="39" fillId="0" borderId="10" xfId="0" applyNumberFormat="1" applyFont="1" applyFill="1" applyBorder="1" applyAlignment="1" applyProtection="1">
      <alignment horizontal="left" vertical="center"/>
    </xf>
    <xf numFmtId="0" fontId="39" fillId="0" borderId="10" xfId="0" applyFont="1" applyFill="1" applyBorder="1" applyAlignment="1" applyProtection="1">
      <alignment vertical="center"/>
    </xf>
    <xf numFmtId="0" fontId="41" fillId="0" borderId="11" xfId="0" applyFont="1" applyBorder="1" applyAlignment="1" applyProtection="1">
      <alignment horizontal="center" vertical="center"/>
    </xf>
    <xf numFmtId="0" fontId="39" fillId="0" borderId="10" xfId="0" applyFont="1" applyFill="1" applyBorder="1" applyAlignment="1" applyProtection="1">
      <alignment horizontal="center" vertical="center"/>
    </xf>
    <xf numFmtId="0" fontId="39" fillId="0" borderId="10" xfId="0" applyFont="1" applyFill="1" applyBorder="1" applyAlignment="1" applyProtection="1">
      <alignment horizontal="left" vertical="center" wrapText="1" indent="1"/>
    </xf>
    <xf numFmtId="0" fontId="39" fillId="20" borderId="10" xfId="0" applyNumberFormat="1" applyFont="1" applyFill="1" applyBorder="1" applyAlignment="1" applyProtection="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20" borderId="10" xfId="0" applyFont="1" applyFill="1" applyBorder="1" applyAlignment="1" applyProtection="1">
      <alignment horizontal="center" vertical="center"/>
    </xf>
    <xf numFmtId="0" fontId="42" fillId="0" borderId="10" xfId="0" applyFont="1" applyFill="1" applyBorder="1" applyAlignment="1" applyProtection="1">
      <alignment vertical="center"/>
    </xf>
    <xf numFmtId="0" fontId="39" fillId="0" borderId="10" xfId="0" applyNumberFormat="1" applyFont="1" applyFill="1" applyBorder="1" applyAlignment="1" applyProtection="1">
      <alignment horizontal="center" vertical="center"/>
    </xf>
    <xf numFmtId="1" fontId="39" fillId="0" borderId="10" xfId="40" applyNumberFormat="1" applyFont="1" applyFill="1" applyBorder="1" applyAlignment="1" applyProtection="1">
      <alignment horizontal="center" vertical="center"/>
    </xf>
    <xf numFmtId="9" fontId="39" fillId="0" borderId="10" xfId="40" applyFont="1" applyFill="1" applyBorder="1" applyAlignment="1" applyProtection="1">
      <alignment horizontal="center" vertical="center"/>
    </xf>
    <xf numFmtId="0" fontId="39" fillId="0" borderId="0" xfId="0" applyFont="1" applyFill="1" applyBorder="1" applyAlignment="1" applyProtection="1">
      <alignment vertical="center"/>
    </xf>
    <xf numFmtId="0" fontId="45" fillId="24" borderId="0" xfId="0" applyNumberFormat="1" applyFont="1" applyFill="1" applyBorder="1" applyAlignment="1" applyProtection="1">
      <alignment vertical="center"/>
      <protection locked="0"/>
    </xf>
    <xf numFmtId="0" fontId="46" fillId="24" borderId="0" xfId="0" applyFont="1" applyFill="1" applyProtection="1"/>
    <xf numFmtId="0" fontId="47" fillId="24" borderId="0" xfId="0" applyFont="1" applyFill="1" applyBorder="1" applyAlignment="1">
      <alignment vertical="center"/>
    </xf>
    <xf numFmtId="0" fontId="46" fillId="24" borderId="0" xfId="0" applyFont="1" applyFill="1" applyBorder="1" applyProtection="1"/>
    <xf numFmtId="1" fontId="41" fillId="22" borderId="11" xfId="0" applyNumberFormat="1" applyFont="1" applyFill="1" applyBorder="1" applyAlignment="1" applyProtection="1">
      <alignment horizontal="center" vertical="center"/>
    </xf>
    <xf numFmtId="9" fontId="41" fillId="22" borderId="11" xfId="40" applyFont="1" applyFill="1" applyBorder="1" applyAlignment="1" applyProtection="1">
      <alignment horizontal="center" vertical="center"/>
    </xf>
    <xf numFmtId="0" fontId="50" fillId="27" borderId="16" xfId="0" applyFont="1" applyFill="1" applyBorder="1" applyAlignment="1" applyProtection="1">
      <alignment horizontal="center" vertical="center" wrapText="1"/>
    </xf>
    <xf numFmtId="0" fontId="49" fillId="27" borderId="16" xfId="0" applyNumberFormat="1" applyFont="1" applyFill="1" applyBorder="1" applyAlignment="1" applyProtection="1">
      <alignment horizontal="left" vertical="center"/>
    </xf>
    <xf numFmtId="0" fontId="49" fillId="27" borderId="16" xfId="0" applyFont="1" applyFill="1" applyBorder="1" applyAlignment="1" applyProtection="1">
      <alignment horizontal="left" vertical="center"/>
    </xf>
    <xf numFmtId="0" fontId="49" fillId="27" borderId="16" xfId="0" applyFont="1" applyFill="1" applyBorder="1" applyAlignment="1" applyProtection="1">
      <alignment horizontal="center" vertical="center" wrapText="1"/>
    </xf>
    <xf numFmtId="0" fontId="49" fillId="27" borderId="16" xfId="0" applyNumberFormat="1" applyFont="1" applyFill="1" applyBorder="1" applyAlignment="1" applyProtection="1">
      <alignment horizontal="center" vertical="center" wrapText="1"/>
    </xf>
    <xf numFmtId="0" fontId="49" fillId="27" borderId="16" xfId="0" applyFont="1" applyFill="1" applyBorder="1" applyAlignment="1" applyProtection="1">
      <alignment horizontal="center" vertical="center"/>
    </xf>
    <xf numFmtId="0" fontId="50" fillId="26" borderId="16" xfId="0" applyFont="1" applyFill="1" applyBorder="1" applyAlignment="1" applyProtection="1"/>
    <xf numFmtId="0" fontId="50" fillId="23" borderId="16" xfId="0" applyFont="1" applyFill="1" applyBorder="1" applyAlignment="1" applyProtection="1"/>
    <xf numFmtId="0" fontId="52" fillId="23" borderId="0" xfId="0" applyNumberFormat="1" applyFont="1" applyFill="1" applyBorder="1" applyProtection="1"/>
    <xf numFmtId="0" fontId="52" fillId="23" borderId="0" xfId="0" applyFont="1" applyFill="1" applyProtection="1"/>
    <xf numFmtId="0" fontId="52" fillId="23" borderId="0" xfId="0" applyNumberFormat="1" applyFont="1" applyFill="1" applyProtection="1"/>
    <xf numFmtId="0" fontId="52" fillId="23" borderId="0" xfId="0" applyFont="1" applyFill="1" applyBorder="1" applyProtection="1"/>
    <xf numFmtId="0" fontId="44" fillId="23" borderId="0" xfId="0" applyFont="1" applyFill="1" applyAlignment="1" applyProtection="1">
      <alignment vertical="center"/>
    </xf>
    <xf numFmtId="0" fontId="44" fillId="23" borderId="0" xfId="0" applyFont="1" applyFill="1" applyBorder="1" applyAlignment="1" applyProtection="1">
      <alignment vertical="center"/>
    </xf>
    <xf numFmtId="0" fontId="43" fillId="25" borderId="0" xfId="0" applyNumberFormat="1" applyFont="1" applyFill="1" applyBorder="1" applyAlignment="1" applyProtection="1">
      <alignment vertical="center"/>
      <protection locked="0"/>
    </xf>
    <xf numFmtId="0" fontId="53" fillId="25" borderId="0" xfId="34" applyNumberFormat="1" applyFont="1" applyFill="1" applyBorder="1" applyAlignment="1" applyProtection="1">
      <alignment horizontal="right" vertical="center"/>
      <protection locked="0"/>
    </xf>
    <xf numFmtId="0" fontId="43" fillId="25" borderId="0" xfId="0" applyFont="1" applyFill="1" applyBorder="1" applyAlignment="1" applyProtection="1">
      <alignment vertical="center"/>
      <protection locked="0"/>
    </xf>
    <xf numFmtId="0" fontId="48" fillId="25" borderId="0" xfId="0" applyFont="1" applyFill="1" applyBorder="1" applyAlignment="1" applyProtection="1">
      <alignment vertical="center"/>
      <protection locked="0"/>
    </xf>
    <xf numFmtId="0" fontId="37" fillId="25" borderId="0" xfId="0" applyFont="1" applyFill="1" applyBorder="1" applyAlignment="1" applyProtection="1">
      <alignment vertical="center"/>
    </xf>
    <xf numFmtId="0" fontId="40" fillId="20" borderId="14" xfId="0" applyFont="1" applyFill="1" applyBorder="1" applyAlignment="1" applyProtection="1">
      <alignment horizontal="left" vertical="center" indent="1"/>
    </xf>
    <xf numFmtId="0" fontId="40" fillId="20" borderId="10" xfId="0" applyFont="1" applyFill="1" applyBorder="1" applyAlignment="1" applyProtection="1">
      <alignment horizontal="left" vertical="center" indent="1"/>
    </xf>
    <xf numFmtId="165" fontId="56" fillId="20" borderId="10" xfId="0" applyNumberFormat="1" applyFont="1" applyFill="1" applyBorder="1" applyAlignment="1" applyProtection="1">
      <alignment horizontal="right" vertical="center"/>
    </xf>
    <xf numFmtId="165" fontId="57" fillId="20" borderId="10" xfId="0" applyNumberFormat="1" applyFont="1" applyFill="1" applyBorder="1" applyAlignment="1" applyProtection="1">
      <alignment horizontal="right" vertical="center"/>
    </xf>
    <xf numFmtId="0" fontId="49" fillId="27" borderId="16" xfId="0" applyFont="1" applyFill="1" applyBorder="1" applyAlignment="1" applyProtection="1">
      <alignment horizontal="right" vertical="center" wrapText="1"/>
    </xf>
    <xf numFmtId="165" fontId="57" fillId="21" borderId="11" xfId="0" applyNumberFormat="1" applyFont="1" applyFill="1" applyBorder="1" applyAlignment="1" applyProtection="1">
      <alignment horizontal="center" vertical="center"/>
    </xf>
    <xf numFmtId="165" fontId="56" fillId="20" borderId="10" xfId="0" applyNumberFormat="1" applyFont="1" applyFill="1" applyBorder="1" applyAlignment="1" applyProtection="1">
      <alignment horizontal="center" vertical="center"/>
    </xf>
    <xf numFmtId="165" fontId="57" fillId="20" borderId="10" xfId="0" applyNumberFormat="1" applyFont="1" applyFill="1" applyBorder="1" applyAlignment="1" applyProtection="1">
      <alignment horizontal="center" vertical="center"/>
    </xf>
    <xf numFmtId="0" fontId="58" fillId="0" borderId="10" xfId="0" applyFont="1" applyFill="1" applyBorder="1" applyAlignment="1" applyProtection="1">
      <alignment vertical="center"/>
    </xf>
    <xf numFmtId="165" fontId="59" fillId="0" borderId="11" xfId="0" applyNumberFormat="1" applyFont="1" applyFill="1" applyBorder="1" applyAlignment="1" applyProtection="1">
      <alignment horizontal="center" vertical="center"/>
    </xf>
    <xf numFmtId="0" fontId="59" fillId="0" borderId="10" xfId="0" applyFont="1" applyFill="1" applyBorder="1" applyAlignment="1" applyProtection="1">
      <alignment horizontal="left" vertical="center" wrapText="1" indent="1"/>
    </xf>
    <xf numFmtId="0" fontId="59" fillId="0" borderId="10" xfId="0" applyFont="1" applyFill="1" applyBorder="1" applyAlignment="1" applyProtection="1">
      <alignment vertical="center"/>
    </xf>
    <xf numFmtId="0" fontId="59" fillId="0" borderId="11" xfId="0" applyFont="1" applyBorder="1" applyAlignment="1" applyProtection="1">
      <alignment horizontal="center" vertical="center"/>
    </xf>
    <xf numFmtId="0" fontId="54" fillId="20" borderId="14" xfId="0" applyNumberFormat="1" applyFont="1" applyFill="1" applyBorder="1" applyAlignment="1" applyProtection="1">
      <alignment horizontal="left" vertical="center"/>
    </xf>
    <xf numFmtId="0" fontId="55" fillId="21" borderId="10" xfId="0" applyNumberFormat="1" applyFont="1" applyFill="1" applyBorder="1" applyAlignment="1" applyProtection="1">
      <alignment horizontal="left" vertical="center"/>
    </xf>
    <xf numFmtId="0" fontId="54" fillId="20" borderId="10" xfId="0" applyNumberFormat="1" applyFont="1" applyFill="1" applyBorder="1" applyAlignment="1" applyProtection="1">
      <alignment horizontal="left" vertical="center"/>
    </xf>
    <xf numFmtId="1" fontId="60" fillId="20" borderId="14" xfId="0" applyNumberFormat="1" applyFont="1" applyFill="1" applyBorder="1" applyAlignment="1" applyProtection="1">
      <alignment horizontal="center" vertical="center"/>
    </xf>
    <xf numFmtId="1" fontId="61" fillId="21" borderId="11" xfId="0" applyNumberFormat="1" applyFont="1" applyFill="1" applyBorder="1" applyAlignment="1" applyProtection="1">
      <alignment horizontal="center" vertical="center"/>
    </xf>
    <xf numFmtId="1" fontId="60" fillId="20" borderId="10" xfId="0" applyNumberFormat="1" applyFont="1" applyFill="1" applyBorder="1" applyAlignment="1" applyProtection="1">
      <alignment horizontal="center" vertical="center"/>
    </xf>
    <xf numFmtId="1" fontId="60" fillId="0" borderId="10" xfId="0" applyNumberFormat="1" applyFont="1" applyFill="1" applyBorder="1" applyAlignment="1" applyProtection="1">
      <alignment horizontal="center" vertical="center"/>
    </xf>
    <xf numFmtId="0" fontId="62" fillId="23" borderId="0" xfId="0" applyNumberFormat="1" applyFont="1" applyFill="1" applyBorder="1" applyProtection="1"/>
    <xf numFmtId="0" fontId="63" fillId="23" borderId="0" xfId="0" applyNumberFormat="1" applyFont="1" applyFill="1" applyBorder="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3" fillId="23" borderId="0" xfId="0" applyFont="1" applyFill="1" applyBorder="1" applyAlignment="1" applyProtection="1">
      <alignment vertical="center"/>
      <protection locked="0"/>
    </xf>
    <xf numFmtId="0" fontId="65" fillId="23" borderId="0" xfId="0" applyFont="1" applyFill="1" applyBorder="1" applyAlignment="1" applyProtection="1">
      <alignment vertical="center"/>
      <protection locked="0"/>
    </xf>
    <xf numFmtId="0" fontId="66" fillId="23" borderId="0" xfId="0" applyFont="1" applyFill="1" applyBorder="1" applyAlignment="1" applyProtection="1">
      <alignment vertical="center"/>
    </xf>
    <xf numFmtId="1" fontId="57" fillId="21" borderId="11" xfId="0" applyNumberFormat="1" applyFont="1" applyFill="1" applyBorder="1" applyAlignment="1" applyProtection="1">
      <alignment horizontal="right" vertical="center" indent="1"/>
    </xf>
    <xf numFmtId="1" fontId="57" fillId="20" borderId="10" xfId="0" applyNumberFormat="1" applyFont="1" applyFill="1" applyBorder="1" applyAlignment="1" applyProtection="1">
      <alignment horizontal="right" vertical="center" indent="1"/>
    </xf>
    <xf numFmtId="1" fontId="57" fillId="20" borderId="14" xfId="0" applyNumberFormat="1" applyFont="1" applyFill="1" applyBorder="1" applyAlignment="1" applyProtection="1">
      <alignment horizontal="center" vertical="center"/>
    </xf>
    <xf numFmtId="1" fontId="57" fillId="0" borderId="10" xfId="0" applyNumberFormat="1" applyFont="1" applyFill="1" applyBorder="1" applyAlignment="1" applyProtection="1">
      <alignment horizontal="center" vertical="center"/>
    </xf>
    <xf numFmtId="0" fontId="68" fillId="23" borderId="0" xfId="0" applyFont="1" applyFill="1" applyBorder="1" applyProtection="1"/>
    <xf numFmtId="0" fontId="69" fillId="23" borderId="0" xfId="0" applyFont="1" applyFill="1" applyAlignment="1" applyProtection="1">
      <alignment vertical="center"/>
    </xf>
    <xf numFmtId="0" fontId="68" fillId="23" borderId="0" xfId="0" applyNumberFormat="1" applyFont="1" applyFill="1" applyBorder="1" applyProtection="1"/>
    <xf numFmtId="0" fontId="69" fillId="23" borderId="0" xfId="0" applyNumberFormat="1" applyFont="1" applyFill="1" applyBorder="1" applyAlignment="1" applyProtection="1">
      <alignment vertical="center"/>
    </xf>
    <xf numFmtId="0" fontId="71" fillId="25" borderId="0" xfId="0" applyNumberFormat="1" applyFont="1" applyFill="1" applyBorder="1" applyAlignment="1" applyProtection="1">
      <alignment horizontal="left" vertical="center" indent="1"/>
      <protection locked="0"/>
    </xf>
    <xf numFmtId="0" fontId="70" fillId="23" borderId="0" xfId="0" applyFont="1" applyFill="1" applyBorder="1" applyAlignment="1" applyProtection="1">
      <alignment horizontal="right" vertical="center" indent="1"/>
    </xf>
    <xf numFmtId="0" fontId="70" fillId="22" borderId="22" xfId="0" applyNumberFormat="1" applyFont="1" applyFill="1" applyBorder="1" applyAlignment="1" applyProtection="1">
      <alignment horizontal="center" vertical="center"/>
      <protection locked="0"/>
    </xf>
    <xf numFmtId="0" fontId="72" fillId="23" borderId="26" xfId="0" applyNumberFormat="1" applyFont="1" applyFill="1" applyBorder="1" applyAlignment="1" applyProtection="1">
      <alignment vertical="center"/>
    </xf>
    <xf numFmtId="0" fontId="72" fillId="23" borderId="0" xfId="0" applyNumberFormat="1" applyFont="1" applyFill="1" applyBorder="1" applyAlignment="1" applyProtection="1">
      <alignment vertical="center"/>
    </xf>
    <xf numFmtId="0" fontId="72" fillId="23" borderId="27" xfId="0" applyNumberFormat="1" applyFont="1" applyFill="1" applyBorder="1" applyAlignment="1" applyProtection="1">
      <alignment vertical="center"/>
    </xf>
    <xf numFmtId="0" fontId="73"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4" fillId="0" borderId="0" xfId="0" applyFont="1" applyFill="1" applyBorder="1" applyAlignme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5" fillId="0" borderId="0" xfId="0" applyFont="1" applyFill="1" applyBorder="1" applyAlignment="1">
      <alignment vertical="center" wrapText="1"/>
    </xf>
    <xf numFmtId="0" fontId="76" fillId="0" borderId="0" xfId="0" applyFont="1"/>
    <xf numFmtId="0" fontId="76" fillId="0" borderId="0" xfId="0" applyFont="1" applyBorder="1"/>
    <xf numFmtId="0" fontId="76" fillId="0" borderId="0" xfId="0" applyFont="1" applyAlignment="1"/>
    <xf numFmtId="0" fontId="77" fillId="0" borderId="0" xfId="0" applyFont="1" applyFill="1" applyBorder="1" applyAlignment="1">
      <alignment vertical="center" wrapText="1"/>
    </xf>
    <xf numFmtId="0" fontId="79" fillId="0" borderId="0" xfId="0" applyFont="1" applyFill="1" applyBorder="1" applyAlignme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Fill="1" applyBorder="1" applyAlignment="1">
      <alignment vertical="center" wrapText="1"/>
    </xf>
    <xf numFmtId="0" fontId="75" fillId="0" borderId="0" xfId="0" applyFont="1" applyAlignment="1"/>
    <xf numFmtId="0" fontId="75" fillId="0" borderId="0" xfId="0" applyFont="1" applyFill="1" applyBorder="1" applyAlignment="1">
      <alignment horizontal="left" vertical="center" wrapText="1"/>
    </xf>
    <xf numFmtId="0" fontId="75" fillId="0" borderId="0" xfId="0" applyFont="1" applyAlignment="1">
      <alignment horizontal="left" indent="1"/>
    </xf>
    <xf numFmtId="0" fontId="82" fillId="0" borderId="0" xfId="0" applyFont="1" applyAlignme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82" fillId="0" borderId="0" xfId="0" applyFont="1"/>
    <xf numFmtId="0" fontId="46" fillId="24" borderId="0" xfId="0" applyFont="1" applyFill="1" applyAlignment="1" applyProtection="1">
      <alignment horizontal="center" vertical="center"/>
    </xf>
    <xf numFmtId="0" fontId="84" fillId="24" borderId="0" xfId="34" applyFont="1" applyFill="1" applyAlignment="1" applyProtection="1">
      <alignment horizontal="left" vertical="center"/>
    </xf>
    <xf numFmtId="164" fontId="70" fillId="22" borderId="23" xfId="0" applyNumberFormat="1" applyFont="1" applyFill="1" applyBorder="1" applyAlignment="1" applyProtection="1">
      <alignment horizontal="center" vertical="center" shrinkToFit="1"/>
      <protection locked="0"/>
    </xf>
    <xf numFmtId="164" fontId="70" fillId="22" borderId="24" xfId="0" applyNumberFormat="1" applyFont="1" applyFill="1" applyBorder="1" applyAlignment="1" applyProtection="1">
      <alignment horizontal="center" vertical="center" shrinkToFit="1"/>
      <protection locked="0"/>
    </xf>
    <xf numFmtId="164" fontId="70" fillId="22" borderId="25" xfId="0" applyNumberFormat="1" applyFont="1" applyFill="1" applyBorder="1" applyAlignment="1" applyProtection="1">
      <alignment horizontal="center" vertical="center" shrinkToFit="1"/>
      <protection locked="0"/>
    </xf>
    <xf numFmtId="0" fontId="74" fillId="0" borderId="0" xfId="0" applyFont="1" applyFill="1" applyBorder="1" applyAlignment="1">
      <alignment horizontal="left"/>
    </xf>
    <xf numFmtId="164" fontId="7" fillId="2" borderId="23" xfId="1" applyNumberFormat="1" applyBorder="1" applyAlignment="1" applyProtection="1">
      <alignment horizontal="center" vertical="center" shrinkToFit="1"/>
      <protection locked="0"/>
    </xf>
    <xf numFmtId="164" fontId="7" fillId="2" borderId="24" xfId="1" applyNumberFormat="1" applyBorder="1" applyAlignment="1" applyProtection="1">
      <alignment horizontal="center" vertical="center" shrinkToFit="1"/>
      <protection locked="0"/>
    </xf>
    <xf numFmtId="164" fontId="7" fillId="2" borderId="25" xfId="1" applyNumberFormat="1" applyBorder="1" applyAlignment="1" applyProtection="1">
      <alignment horizontal="center" vertical="center" shrinkToFit="1"/>
      <protection locked="0"/>
    </xf>
    <xf numFmtId="167" fontId="51" fillId="23" borderId="0" xfId="0" applyNumberFormat="1" applyFont="1" applyFill="1" applyBorder="1" applyAlignment="1" applyProtection="1">
      <alignment horizontal="center" vertical="center"/>
    </xf>
    <xf numFmtId="0" fontId="70" fillId="23" borderId="0" xfId="0" applyNumberFormat="1" applyFont="1" applyFill="1" applyBorder="1" applyAlignment="1" applyProtection="1">
      <alignment horizontal="center" vertical="center"/>
    </xf>
    <xf numFmtId="167" fontId="51" fillId="23" borderId="26" xfId="0" applyNumberFormat="1" applyFont="1" applyFill="1" applyBorder="1" applyAlignment="1" applyProtection="1">
      <alignment horizontal="center" vertical="center"/>
    </xf>
    <xf numFmtId="0" fontId="70" fillId="23" borderId="26" xfId="0" applyNumberFormat="1" applyFont="1" applyFill="1" applyBorder="1" applyAlignment="1" applyProtection="1">
      <alignment horizontal="center" vertical="center"/>
    </xf>
    <xf numFmtId="166" fontId="85" fillId="23" borderId="20" xfId="0" applyNumberFormat="1" applyFont="1" applyFill="1" applyBorder="1" applyAlignment="1" applyProtection="1">
      <alignment horizontal="center" vertical="center" shrinkToFit="1"/>
    </xf>
    <xf numFmtId="0" fontId="86" fillId="26" borderId="18" xfId="0" applyNumberFormat="1" applyFont="1" applyFill="1" applyBorder="1" applyAlignment="1" applyProtection="1">
      <alignment horizontal="center" vertical="center" shrinkToFit="1"/>
    </xf>
    <xf numFmtId="166" fontId="85" fillId="23" borderId="15" xfId="0" applyNumberFormat="1" applyFont="1" applyFill="1" applyBorder="1" applyAlignment="1" applyProtection="1">
      <alignment horizontal="center" vertical="center" shrinkToFit="1"/>
    </xf>
    <xf numFmtId="166" fontId="85" fillId="23" borderId="21" xfId="0" applyNumberFormat="1" applyFont="1" applyFill="1" applyBorder="1" applyAlignment="1" applyProtection="1">
      <alignment horizontal="center" vertical="center" shrinkToFit="1"/>
    </xf>
    <xf numFmtId="0" fontId="86" fillId="26" borderId="17" xfId="0" applyNumberFormat="1" applyFont="1" applyFill="1" applyBorder="1" applyAlignment="1" applyProtection="1">
      <alignment horizontal="center" vertical="center" shrinkToFit="1"/>
    </xf>
    <xf numFmtId="0" fontId="86" fillId="26" borderId="19" xfId="0" applyNumberFormat="1" applyFont="1" applyFill="1" applyBorder="1" applyAlignment="1" applyProtection="1">
      <alignment horizontal="center" vertical="center" shrinkToFit="1"/>
    </xf>
    <xf numFmtId="0" fontId="7" fillId="3" borderId="0" xfId="2" applyNumberFormat="1" applyBorder="1" applyAlignment="1" applyProtection="1">
      <alignment vertical="center"/>
    </xf>
    <xf numFmtId="0" fontId="7" fillId="3" borderId="10" xfId="2" applyBorder="1" applyAlignment="1" applyProtection="1">
      <alignment horizontal="center" vertical="center"/>
    </xf>
    <xf numFmtId="167" fontId="7" fillId="3" borderId="0" xfId="2" applyNumberFormat="1" applyBorder="1" applyAlignment="1" applyProtection="1">
      <alignment vertical="center"/>
    </xf>
    <xf numFmtId="0" fontId="7" fillId="3" borderId="14" xfId="2" applyBorder="1" applyAlignment="1" applyProtection="1">
      <alignment vertical="center"/>
    </xf>
    <xf numFmtId="0" fontId="67" fillId="26" borderId="17" xfId="0" applyNumberFormat="1" applyFont="1" applyFill="1" applyBorder="1" applyAlignment="1" applyProtection="1">
      <alignment horizontal="center" vertical="center" shrinkToFit="1"/>
    </xf>
    <xf numFmtId="166" fontId="7" fillId="2" borderId="15" xfId="1" applyNumberFormat="1" applyBorder="1" applyAlignment="1" applyProtection="1">
      <alignment horizontal="center" vertical="center" shrinkToFi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180975</xdr:colOff>
      <xdr:row>5</xdr:row>
      <xdr:rowOff>104775</xdr:rowOff>
    </xdr:from>
    <xdr:to>
      <xdr:col>19</xdr:col>
      <xdr:colOff>123825</xdr:colOff>
      <xdr:row>9</xdr:row>
      <xdr:rowOff>180975</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19</xdr:col>
          <xdr:colOff>19050</xdr:colOff>
          <xdr:row>1</xdr:row>
          <xdr:rowOff>228600</xdr:rowOff>
        </xdr:to>
        <xdr:sp macro="" textlink="">
          <xdr:nvSpPr>
            <xdr:cNvPr id="8238" name="Scroll Bar 46" hidden="1">
              <a:extLst>
                <a:ext uri="{63B3BB69-23CF-44E3-9099-C40C66FF867C}">
                  <a14:compatExt spid="_x0000_s8238"/>
                </a:ext>
              </a:extLst>
            </xdr:cNvPr>
            <xdr:cNvSpPr/>
          </xdr:nvSpPr>
          <xdr:spPr>
            <a:xfrm>
              <a:off x="0" y="0"/>
              <a:ext cx="0" cy="0"/>
            </a:xfrm>
            <a:prstGeom prst="rect">
              <a:avLst/>
            </a:prstGeom>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ET31"/>
  <sheetViews>
    <sheetView showGridLines="0" tabSelected="1" zoomScaleNormal="100" workbookViewId="0">
      <pane ySplit="7" topLeftCell="A8" activePane="bottomLeft" state="frozen"/>
      <selection pane="bottomLeft" activeCell="A15" sqref="A15:XFD16"/>
    </sheetView>
  </sheetViews>
  <sheetFormatPr defaultColWidth="9.140625" defaultRowHeight="12.75" x14ac:dyDescent="0.2"/>
  <cols>
    <col min="1" max="1" width="5.85546875" style="35" customWidth="1"/>
    <col min="2" max="2" width="21.140625" style="33" customWidth="1"/>
    <col min="3" max="3" width="7.85546875" style="33" customWidth="1"/>
    <col min="4" max="4" width="6.85546875" style="36" hidden="1" customWidth="1"/>
    <col min="5" max="6" width="12" style="33" customWidth="1"/>
    <col min="7" max="7" width="6" style="33" customWidth="1"/>
    <col min="8" max="8" width="6.7109375" style="33" customWidth="1"/>
    <col min="9" max="9" width="5.85546875" style="33" customWidth="1"/>
    <col min="10" max="10" width="1.42578125" style="33" customWidth="1"/>
    <col min="11" max="17" width="5.7109375" style="33" customWidth="1"/>
    <col min="18" max="66" width="2.42578125" style="33" customWidth="1"/>
    <col min="67" max="16384" width="9.140625" style="34"/>
  </cols>
  <sheetData>
    <row r="1" spans="1:150" s="61" customFormat="1" ht="33" customHeight="1" x14ac:dyDescent="0.2">
      <c r="A1" s="123" t="s">
        <v>127</v>
      </c>
      <c r="B1" s="58"/>
      <c r="C1" s="58"/>
      <c r="D1" s="58"/>
      <c r="E1" s="58"/>
      <c r="F1" s="58"/>
      <c r="G1" s="151"/>
      <c r="H1" s="59"/>
      <c r="I1" s="59"/>
      <c r="J1" s="59"/>
      <c r="K1" s="60"/>
      <c r="L1" s="59"/>
      <c r="M1" s="59"/>
      <c r="N1" s="59"/>
      <c r="O1" s="59"/>
      <c r="P1" s="59"/>
      <c r="Q1" s="59"/>
      <c r="R1" s="59"/>
      <c r="S1" s="59"/>
      <c r="T1" s="59"/>
      <c r="U1" s="59"/>
      <c r="V1" s="59"/>
      <c r="W1" s="59"/>
      <c r="X1" s="59"/>
      <c r="Y1" s="59"/>
      <c r="Z1" s="59"/>
      <c r="AA1" s="59"/>
      <c r="AB1" s="59"/>
      <c r="AC1" s="59"/>
      <c r="AD1" s="152"/>
      <c r="AE1" s="152"/>
      <c r="AF1" s="152"/>
      <c r="AG1" s="152"/>
      <c r="AH1" s="152"/>
      <c r="AI1" s="152"/>
      <c r="AJ1" s="152"/>
      <c r="AK1" s="152"/>
      <c r="AL1" s="152"/>
      <c r="AM1" s="152"/>
      <c r="AN1" s="152"/>
      <c r="AO1" s="152"/>
      <c r="AP1" s="152"/>
      <c r="AQ1" s="152"/>
      <c r="AR1" s="152"/>
      <c r="AS1" s="59"/>
      <c r="AT1" s="59"/>
      <c r="AU1" s="59"/>
      <c r="AV1" s="59"/>
      <c r="AW1" s="59"/>
      <c r="AX1" s="59"/>
      <c r="AY1" s="59"/>
      <c r="AZ1" s="59"/>
      <c r="BA1" s="59"/>
      <c r="BB1" s="59"/>
      <c r="BC1" s="59"/>
      <c r="BD1" s="59"/>
      <c r="BE1" s="59"/>
      <c r="BF1" s="59"/>
      <c r="BG1" s="59"/>
      <c r="BH1" s="59"/>
      <c r="BI1" s="59"/>
      <c r="BJ1" s="59"/>
      <c r="BK1" s="59"/>
      <c r="BL1" s="59"/>
      <c r="BM1" s="59"/>
      <c r="BN1" s="59"/>
    </row>
    <row r="2" spans="1:150" s="82" customFormat="1" ht="21" customHeight="1" x14ac:dyDescent="0.2">
      <c r="A2" s="117"/>
      <c r="B2" s="78" t="s">
        <v>126</v>
      </c>
      <c r="C2" s="78"/>
      <c r="D2" s="79"/>
      <c r="E2" s="80"/>
      <c r="F2" s="81"/>
    </row>
    <row r="3" spans="1:150" s="108" customFormat="1" ht="6.75" customHeight="1" thickBot="1" x14ac:dyDescent="0.25">
      <c r="A3" s="103"/>
      <c r="B3" s="104"/>
      <c r="C3" s="104"/>
      <c r="D3" s="105"/>
      <c r="E3" s="106"/>
      <c r="F3" s="107"/>
      <c r="K3" s="120"/>
      <c r="L3" s="121"/>
      <c r="M3" s="121"/>
      <c r="N3" s="121"/>
      <c r="O3" s="121"/>
      <c r="P3" s="121"/>
      <c r="Q3" s="12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row>
    <row r="4" spans="1:150" s="113" customFormat="1" ht="19.5" customHeight="1" thickBot="1" x14ac:dyDescent="0.25">
      <c r="A4" s="115"/>
      <c r="B4" s="118" t="s">
        <v>124</v>
      </c>
      <c r="C4" s="153">
        <v>44298</v>
      </c>
      <c r="D4" s="154"/>
      <c r="E4" s="155"/>
      <c r="H4" s="118" t="s">
        <v>68</v>
      </c>
      <c r="I4" s="119">
        <v>1</v>
      </c>
      <c r="K4" s="163" t="str">
        <f>"Week "&amp;(K6-($C$4-WEEKDAY($C$4,1)+2))/7+1</f>
        <v>Week 1</v>
      </c>
      <c r="L4" s="161"/>
      <c r="M4" s="161"/>
      <c r="N4" s="161"/>
      <c r="O4" s="161"/>
      <c r="P4" s="161"/>
      <c r="Q4" s="161"/>
      <c r="R4" s="170"/>
      <c r="S4" s="170"/>
      <c r="T4" s="170"/>
      <c r="U4" s="170"/>
      <c r="V4" s="170"/>
      <c r="W4" s="170"/>
      <c r="X4" s="170"/>
      <c r="Y4" s="170"/>
      <c r="Z4" s="170"/>
      <c r="AA4" s="171"/>
      <c r="AB4" s="171"/>
      <c r="AC4" s="171"/>
      <c r="AD4" s="171"/>
      <c r="AE4" s="171"/>
      <c r="AF4" s="171"/>
      <c r="AG4" s="171"/>
      <c r="AH4" s="171"/>
      <c r="AI4" s="171"/>
      <c r="AJ4" s="171"/>
      <c r="AK4" s="171"/>
      <c r="AL4" s="171"/>
      <c r="AM4" s="171"/>
      <c r="AN4" s="171"/>
      <c r="AO4" s="171"/>
      <c r="AP4" s="171"/>
      <c r="AQ4" s="171"/>
      <c r="AR4" s="171"/>
      <c r="AS4" s="171"/>
      <c r="AT4" s="171"/>
      <c r="AU4" s="171"/>
      <c r="AV4" s="171"/>
      <c r="AW4" s="171"/>
      <c r="AX4" s="171"/>
      <c r="AY4" s="171"/>
      <c r="AZ4" s="171"/>
      <c r="BA4" s="171"/>
      <c r="BB4" s="171"/>
      <c r="BC4" s="171"/>
      <c r="BD4" s="171"/>
      <c r="BE4" s="171"/>
      <c r="BF4" s="171"/>
      <c r="BG4" s="171"/>
      <c r="BH4" s="171"/>
      <c r="BI4" s="47"/>
      <c r="BJ4" s="47"/>
      <c r="BK4" s="47"/>
      <c r="BL4" s="47"/>
      <c r="BM4" s="47"/>
      <c r="BN4" s="47"/>
    </row>
    <row r="5" spans="1:150" s="77" customFormat="1" ht="19.5" customHeight="1" thickBot="1" x14ac:dyDescent="0.25">
      <c r="A5" s="116"/>
      <c r="B5" s="118"/>
      <c r="C5" s="157"/>
      <c r="D5" s="158"/>
      <c r="E5" s="159"/>
      <c r="F5" s="114"/>
      <c r="G5" s="114"/>
      <c r="H5" s="114"/>
      <c r="I5" s="114"/>
      <c r="J5" s="76"/>
      <c r="K5" s="162">
        <f>K6</f>
        <v>44298</v>
      </c>
      <c r="L5" s="160"/>
      <c r="M5" s="160"/>
      <c r="N5" s="160"/>
      <c r="O5" s="160"/>
      <c r="P5" s="160"/>
      <c r="Q5" s="160"/>
      <c r="R5" s="172"/>
      <c r="S5" s="172"/>
      <c r="T5" s="172"/>
      <c r="U5" s="172"/>
      <c r="V5" s="172"/>
      <c r="W5" s="172"/>
      <c r="X5" s="172"/>
      <c r="Y5" s="172"/>
      <c r="Z5" s="172"/>
      <c r="AA5" s="171"/>
      <c r="AB5" s="171"/>
      <c r="AC5" s="171"/>
      <c r="AD5" s="171"/>
      <c r="AE5" s="171"/>
      <c r="AF5" s="171"/>
      <c r="AG5" s="171"/>
      <c r="AH5" s="171"/>
      <c r="AI5" s="171"/>
      <c r="AJ5" s="171"/>
      <c r="AK5" s="171"/>
      <c r="AL5" s="171"/>
      <c r="AM5" s="171"/>
      <c r="AN5" s="171"/>
      <c r="AO5" s="171"/>
      <c r="AP5" s="171"/>
      <c r="AQ5" s="171"/>
      <c r="AR5" s="171"/>
      <c r="AS5" s="171"/>
      <c r="AT5" s="171"/>
      <c r="AU5" s="171"/>
      <c r="AV5" s="171"/>
      <c r="AW5" s="171"/>
      <c r="AX5" s="171"/>
      <c r="AY5" s="171"/>
      <c r="AZ5" s="171"/>
      <c r="BA5" s="171"/>
      <c r="BB5" s="171"/>
      <c r="BC5" s="171"/>
      <c r="BD5" s="171"/>
      <c r="BE5" s="171"/>
      <c r="BF5" s="171"/>
      <c r="BG5" s="171"/>
      <c r="BH5" s="171"/>
      <c r="BI5" s="47"/>
      <c r="BJ5" s="47"/>
      <c r="BK5" s="47"/>
      <c r="BL5" s="47"/>
      <c r="BM5" s="47"/>
      <c r="BN5" s="47"/>
    </row>
    <row r="6" spans="1:150" s="75" customFormat="1" ht="14.25" customHeight="1" x14ac:dyDescent="0.2">
      <c r="A6" s="72"/>
      <c r="B6" s="73"/>
      <c r="C6" s="73"/>
      <c r="D6" s="74"/>
      <c r="E6" s="73"/>
      <c r="F6" s="73"/>
      <c r="G6" s="73"/>
      <c r="H6" s="73"/>
      <c r="I6" s="73"/>
      <c r="J6" s="73"/>
      <c r="K6" s="164">
        <f>C4-WEEKDAY(C4,1)+2+7*(I4-1)</f>
        <v>44298</v>
      </c>
      <c r="L6" s="166">
        <f t="shared" ref="L6:Q6" si="0">K6+1</f>
        <v>44299</v>
      </c>
      <c r="M6" s="166">
        <f t="shared" si="0"/>
        <v>44300</v>
      </c>
      <c r="N6" s="175">
        <f t="shared" si="0"/>
        <v>44301</v>
      </c>
      <c r="O6" s="166">
        <f t="shared" si="0"/>
        <v>44302</v>
      </c>
      <c r="P6" s="166">
        <f t="shared" si="0"/>
        <v>44303</v>
      </c>
      <c r="Q6" s="167">
        <f t="shared" si="0"/>
        <v>44304</v>
      </c>
      <c r="R6" s="171"/>
      <c r="S6" s="171"/>
      <c r="T6" s="171"/>
      <c r="U6" s="171"/>
      <c r="V6" s="171"/>
      <c r="W6" s="171"/>
      <c r="X6" s="171"/>
      <c r="Y6" s="171"/>
      <c r="Z6" s="171"/>
      <c r="AA6" s="171"/>
      <c r="AB6" s="171"/>
      <c r="AC6" s="171"/>
      <c r="AD6" s="171"/>
      <c r="AE6" s="171"/>
      <c r="AF6" s="171"/>
      <c r="AG6" s="171"/>
      <c r="AH6" s="171"/>
      <c r="AI6" s="171"/>
      <c r="AJ6" s="171"/>
      <c r="AK6" s="171"/>
      <c r="AL6" s="171"/>
      <c r="AM6" s="171"/>
      <c r="AN6" s="171"/>
      <c r="AO6" s="171"/>
      <c r="AP6" s="171"/>
      <c r="AQ6" s="171"/>
      <c r="AR6" s="171"/>
      <c r="AS6" s="171"/>
      <c r="AT6" s="171"/>
      <c r="AU6" s="171"/>
      <c r="AV6" s="171"/>
      <c r="AW6" s="171"/>
      <c r="AX6" s="171"/>
      <c r="AY6" s="171"/>
      <c r="AZ6" s="171"/>
      <c r="BA6" s="171"/>
      <c r="BB6" s="171"/>
      <c r="BC6" s="171"/>
      <c r="BD6" s="171"/>
      <c r="BE6" s="171"/>
      <c r="BF6" s="171"/>
      <c r="BG6" s="171"/>
      <c r="BH6" s="171"/>
      <c r="BI6" s="47"/>
      <c r="BJ6" s="47"/>
      <c r="BK6" s="47"/>
      <c r="BL6" s="47"/>
      <c r="BM6" s="47"/>
      <c r="BN6" s="47"/>
    </row>
    <row r="7" spans="1:150" s="71" customFormat="1" ht="30" customHeight="1" thickBot="1" x14ac:dyDescent="0.25">
      <c r="A7" s="65" t="s">
        <v>0</v>
      </c>
      <c r="B7" s="66" t="s">
        <v>60</v>
      </c>
      <c r="C7" s="67" t="s">
        <v>61</v>
      </c>
      <c r="D7" s="68" t="s">
        <v>67</v>
      </c>
      <c r="E7" s="69" t="s">
        <v>62</v>
      </c>
      <c r="F7" s="69" t="s">
        <v>63</v>
      </c>
      <c r="G7" s="67" t="s">
        <v>64</v>
      </c>
      <c r="H7" s="67" t="s">
        <v>65</v>
      </c>
      <c r="I7" s="87" t="s">
        <v>66</v>
      </c>
      <c r="J7" s="64"/>
      <c r="K7" s="165" t="str">
        <f t="shared" ref="K7:Q7" si="1">CHOOSE(WEEKDAY(K6,1),"S","M","T","W","T","F","S")</f>
        <v>M</v>
      </c>
      <c r="L7" s="168" t="str">
        <f t="shared" si="1"/>
        <v>T</v>
      </c>
      <c r="M7" s="168" t="str">
        <f t="shared" si="1"/>
        <v>W</v>
      </c>
      <c r="N7" s="174" t="str">
        <f t="shared" si="1"/>
        <v>T</v>
      </c>
      <c r="O7" s="168" t="str">
        <f t="shared" si="1"/>
        <v>F</v>
      </c>
      <c r="P7" s="168" t="str">
        <f t="shared" si="1"/>
        <v>S</v>
      </c>
      <c r="Q7" s="169" t="str">
        <f t="shared" si="1"/>
        <v>S</v>
      </c>
      <c r="R7" s="171"/>
      <c r="S7" s="171"/>
      <c r="T7" s="171"/>
      <c r="U7" s="171"/>
      <c r="V7" s="171"/>
      <c r="W7" s="171"/>
      <c r="X7" s="171"/>
      <c r="Y7" s="171"/>
      <c r="Z7" s="171"/>
      <c r="AA7" s="171"/>
      <c r="AB7" s="171"/>
      <c r="AC7" s="171"/>
      <c r="AD7" s="171"/>
      <c r="AE7" s="171"/>
      <c r="AF7" s="171"/>
      <c r="AG7" s="171"/>
      <c r="AH7" s="171"/>
      <c r="AI7" s="171"/>
      <c r="AJ7" s="171"/>
      <c r="AK7" s="171"/>
      <c r="AL7" s="171"/>
      <c r="AM7" s="171"/>
      <c r="AN7" s="171"/>
      <c r="AO7" s="171"/>
      <c r="AP7" s="171"/>
      <c r="AQ7" s="171"/>
      <c r="AR7" s="171"/>
      <c r="AS7" s="171"/>
      <c r="AT7" s="171"/>
      <c r="AU7" s="171"/>
      <c r="AV7" s="171"/>
      <c r="AW7" s="171"/>
      <c r="AX7" s="171"/>
      <c r="AY7" s="171"/>
      <c r="AZ7" s="171"/>
      <c r="BA7" s="171"/>
      <c r="BB7" s="171"/>
      <c r="BC7" s="171"/>
      <c r="BD7" s="171"/>
      <c r="BE7" s="171"/>
      <c r="BF7" s="171"/>
      <c r="BG7" s="171"/>
      <c r="BH7" s="171"/>
      <c r="BI7" s="47"/>
      <c r="BJ7" s="47"/>
      <c r="BK7" s="47"/>
      <c r="BL7" s="47"/>
      <c r="BM7" s="47"/>
      <c r="BN7" s="47"/>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0"/>
      <c r="DD7" s="70"/>
      <c r="DE7" s="70"/>
      <c r="DF7" s="70"/>
      <c r="DG7" s="70"/>
      <c r="DH7" s="70"/>
      <c r="DI7" s="70"/>
      <c r="DJ7" s="70"/>
      <c r="DK7" s="70"/>
      <c r="DL7" s="70"/>
      <c r="DM7" s="70"/>
      <c r="DN7" s="70"/>
      <c r="DO7" s="70"/>
      <c r="DP7" s="70"/>
      <c r="DQ7" s="70"/>
      <c r="DR7" s="70"/>
      <c r="DS7" s="70"/>
      <c r="DT7" s="70"/>
      <c r="DU7" s="70"/>
      <c r="DV7" s="70"/>
      <c r="DW7" s="70"/>
      <c r="DX7" s="70"/>
      <c r="DY7" s="70"/>
      <c r="DZ7" s="70"/>
      <c r="EA7" s="70"/>
      <c r="EB7" s="70"/>
      <c r="EC7" s="70"/>
      <c r="ED7" s="70"/>
      <c r="EE7" s="70"/>
      <c r="EF7" s="70"/>
      <c r="EG7" s="70"/>
      <c r="EH7" s="70"/>
      <c r="EI7" s="70"/>
      <c r="EJ7" s="70"/>
      <c r="EK7" s="70"/>
      <c r="EL7" s="70"/>
      <c r="EM7" s="70"/>
      <c r="EN7" s="70"/>
      <c r="EO7" s="70"/>
      <c r="EP7" s="70"/>
      <c r="EQ7" s="70"/>
      <c r="ER7" s="70"/>
      <c r="ES7" s="70"/>
      <c r="ET7" s="70"/>
    </row>
    <row r="8" spans="1:150" s="37" customFormat="1" ht="18.75" thickTop="1" x14ac:dyDescent="0.2">
      <c r="A8" s="96" t="str">
        <f>IF(ISERROR(VALUE(SUBSTITUTE(prevWBS,".",""))),"1",IF(ISERROR(FIND("`",SUBSTITUTE(prevWBS,".","`",1))),TEXT(VALUE(prevWBS)+1,"#"),TEXT(VALUE(LEFT(prevWBS,FIND("`",SUBSTITUTE(prevWBS,".","`",1))-1))+1,"#")))</f>
        <v>1</v>
      </c>
      <c r="B8" s="83" t="s">
        <v>128</v>
      </c>
      <c r="D8" s="38"/>
      <c r="E8" s="39"/>
      <c r="F8" s="39"/>
      <c r="G8" s="40"/>
      <c r="H8" s="41"/>
      <c r="I8" s="111"/>
      <c r="J8" s="99"/>
      <c r="K8" s="42"/>
      <c r="L8" s="42"/>
      <c r="M8" s="42"/>
      <c r="N8" s="42"/>
      <c r="O8" s="42"/>
      <c r="P8" s="42"/>
      <c r="Q8" s="42"/>
      <c r="R8" s="171"/>
      <c r="S8" s="171"/>
      <c r="T8" s="173"/>
      <c r="U8" s="171"/>
      <c r="V8" s="171"/>
      <c r="W8" s="171"/>
      <c r="X8" s="171"/>
      <c r="Y8" s="171"/>
      <c r="Z8" s="171"/>
      <c r="AA8" s="171"/>
      <c r="AB8" s="171"/>
      <c r="AC8" s="171"/>
      <c r="AD8" s="171"/>
      <c r="AE8" s="171"/>
      <c r="AF8" s="171"/>
      <c r="AG8" s="171"/>
      <c r="AH8" s="171"/>
      <c r="AI8" s="171"/>
      <c r="AJ8" s="171"/>
      <c r="AK8" s="171"/>
      <c r="AL8" s="171"/>
      <c r="AM8" s="171"/>
      <c r="AN8" s="171"/>
      <c r="AO8" s="171"/>
      <c r="AP8" s="171"/>
      <c r="AQ8" s="171"/>
      <c r="AR8" s="171"/>
      <c r="AS8" s="171"/>
      <c r="AT8" s="171"/>
      <c r="AU8" s="171"/>
      <c r="AV8" s="171"/>
      <c r="AW8" s="171"/>
      <c r="AX8" s="171"/>
      <c r="AY8" s="171"/>
      <c r="AZ8" s="171"/>
      <c r="BA8" s="171"/>
      <c r="BB8" s="171"/>
      <c r="BC8" s="171"/>
      <c r="BD8" s="171"/>
      <c r="BE8" s="171"/>
      <c r="BF8" s="171"/>
      <c r="BG8" s="171"/>
      <c r="BH8" s="171"/>
      <c r="BI8" s="47"/>
      <c r="BJ8" s="47"/>
      <c r="BK8" s="47"/>
      <c r="BL8" s="47"/>
      <c r="BM8" s="47"/>
      <c r="BN8" s="47"/>
    </row>
    <row r="9" spans="1:150" s="45" customFormat="1" ht="18" x14ac:dyDescent="0.2">
      <c r="A9" s="97" t="str">
        <f t="shared" ref="A9:A10" si="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3" t="s">
        <v>133</v>
      </c>
      <c r="C9" s="94" t="s">
        <v>5</v>
      </c>
      <c r="D9" s="95"/>
      <c r="E9" s="92">
        <v>44298</v>
      </c>
      <c r="F9" s="88">
        <v>44298</v>
      </c>
      <c r="G9" s="62">
        <v>5</v>
      </c>
      <c r="H9" s="63">
        <v>1</v>
      </c>
      <c r="I9" s="109">
        <f t="shared" ref="I9:I10" si="3">IF(OR(F9=0,E9=0),0,NETWORKDAYS(E9,F9))</f>
        <v>1</v>
      </c>
      <c r="J9" s="100"/>
      <c r="K9" s="47"/>
      <c r="L9" s="47"/>
      <c r="M9" s="47"/>
      <c r="N9" s="47"/>
      <c r="O9" s="47"/>
      <c r="P9" s="47"/>
      <c r="Q9" s="47"/>
      <c r="R9" s="171"/>
      <c r="S9" s="171"/>
      <c r="T9" s="171"/>
      <c r="U9" s="171"/>
      <c r="V9" s="171"/>
      <c r="W9" s="171"/>
      <c r="X9" s="171"/>
      <c r="Y9" s="171"/>
      <c r="Z9" s="171"/>
      <c r="AA9" s="171"/>
      <c r="AB9" s="171"/>
      <c r="AC9" s="171"/>
      <c r="AD9" s="171"/>
      <c r="AE9" s="171"/>
      <c r="AF9" s="171"/>
      <c r="AG9" s="171"/>
      <c r="AH9" s="171"/>
      <c r="AI9" s="171"/>
      <c r="AJ9" s="171"/>
      <c r="AK9" s="171"/>
      <c r="AL9" s="171"/>
      <c r="AM9" s="171"/>
      <c r="AN9" s="171"/>
      <c r="AO9" s="171"/>
      <c r="AP9" s="171"/>
      <c r="AQ9" s="171"/>
      <c r="AR9" s="171"/>
      <c r="AS9" s="171"/>
      <c r="AT9" s="171"/>
      <c r="AU9" s="171"/>
      <c r="AV9" s="171"/>
      <c r="AW9" s="171"/>
      <c r="AX9" s="171"/>
      <c r="AY9" s="171"/>
      <c r="AZ9" s="171"/>
      <c r="BA9" s="171"/>
      <c r="BB9" s="171"/>
      <c r="BC9" s="171"/>
      <c r="BD9" s="171"/>
      <c r="BE9" s="171"/>
      <c r="BF9" s="171"/>
      <c r="BG9" s="171"/>
      <c r="BH9" s="171"/>
      <c r="BI9" s="47"/>
      <c r="BJ9" s="47"/>
      <c r="BK9" s="47"/>
      <c r="BL9" s="47"/>
      <c r="BM9" s="47"/>
      <c r="BN9" s="47"/>
    </row>
    <row r="10" spans="1:150" s="45" customFormat="1" ht="24" x14ac:dyDescent="0.2">
      <c r="A10" s="97" t="str">
        <f t="shared" si="2"/>
        <v>1.2</v>
      </c>
      <c r="B10" s="93" t="s">
        <v>132</v>
      </c>
      <c r="C10" s="94"/>
      <c r="D10" s="95"/>
      <c r="E10" s="92">
        <v>44298</v>
      </c>
      <c r="F10" s="88">
        <v>44298</v>
      </c>
      <c r="G10" s="62">
        <v>5</v>
      </c>
      <c r="H10" s="63">
        <v>1</v>
      </c>
      <c r="I10" s="109">
        <f t="shared" si="3"/>
        <v>1</v>
      </c>
      <c r="J10" s="100"/>
      <c r="K10" s="47"/>
      <c r="L10" s="47"/>
      <c r="M10" s="47"/>
      <c r="N10" s="47"/>
      <c r="O10" s="47"/>
      <c r="P10" s="47"/>
      <c r="Q10" s="47"/>
      <c r="R10" s="171"/>
      <c r="S10" s="171"/>
      <c r="T10" s="171"/>
      <c r="U10" s="171"/>
      <c r="V10" s="171"/>
      <c r="W10" s="171"/>
      <c r="X10" s="171"/>
      <c r="Y10" s="171"/>
      <c r="Z10" s="171"/>
      <c r="AA10" s="171"/>
      <c r="AB10" s="171"/>
      <c r="AC10" s="171"/>
      <c r="AD10" s="171"/>
      <c r="AE10" s="171"/>
      <c r="AF10" s="171"/>
      <c r="AG10" s="171"/>
      <c r="AH10" s="171"/>
      <c r="AI10" s="171"/>
      <c r="AJ10" s="171"/>
      <c r="AK10" s="171"/>
      <c r="AL10" s="171"/>
      <c r="AM10" s="171"/>
      <c r="AN10" s="171"/>
      <c r="AO10" s="171"/>
      <c r="AP10" s="171"/>
      <c r="AQ10" s="171"/>
      <c r="AR10" s="171"/>
      <c r="AS10" s="171"/>
      <c r="AT10" s="171"/>
      <c r="AU10" s="171"/>
      <c r="AV10" s="171"/>
      <c r="AW10" s="171"/>
      <c r="AX10" s="171"/>
      <c r="AY10" s="171"/>
      <c r="AZ10" s="171"/>
      <c r="BA10" s="171"/>
      <c r="BB10" s="171"/>
      <c r="BC10" s="171"/>
      <c r="BD10" s="171"/>
      <c r="BE10" s="171"/>
      <c r="BF10" s="171"/>
      <c r="BG10" s="171"/>
      <c r="BH10" s="171"/>
      <c r="BI10" s="47"/>
      <c r="BJ10" s="47"/>
      <c r="BK10" s="47"/>
      <c r="BL10" s="47"/>
      <c r="BM10" s="47"/>
      <c r="BN10" s="47"/>
    </row>
    <row r="11" spans="1:150" s="45" customFormat="1" ht="18" x14ac:dyDescent="0.2">
      <c r="A11" s="97"/>
      <c r="B11" s="93"/>
      <c r="C11" s="94"/>
      <c r="D11" s="95"/>
      <c r="E11" s="92"/>
      <c r="F11" s="88"/>
      <c r="G11" s="62"/>
      <c r="H11" s="63"/>
      <c r="I11" s="109"/>
      <c r="J11" s="100"/>
      <c r="K11" s="47"/>
      <c r="L11" s="47"/>
      <c r="M11" s="47"/>
      <c r="N11" s="47"/>
      <c r="O11" s="47"/>
      <c r="P11" s="47"/>
      <c r="Q11" s="47"/>
      <c r="R11" s="171"/>
      <c r="S11" s="171"/>
      <c r="T11" s="171"/>
      <c r="U11" s="171"/>
      <c r="V11" s="171"/>
      <c r="W11" s="171"/>
      <c r="X11" s="171"/>
      <c r="Y11" s="171"/>
      <c r="Z11" s="171"/>
      <c r="AA11" s="171"/>
      <c r="AB11" s="171"/>
      <c r="AC11" s="171"/>
      <c r="AD11" s="171"/>
      <c r="AE11" s="171"/>
      <c r="AF11" s="171"/>
      <c r="AG11" s="171"/>
      <c r="AH11" s="171"/>
      <c r="AI11" s="171"/>
      <c r="AJ11" s="171"/>
      <c r="AK11" s="171"/>
      <c r="AL11" s="171"/>
      <c r="AM11" s="171"/>
      <c r="AN11" s="171"/>
      <c r="AO11" s="171"/>
      <c r="AP11" s="171"/>
      <c r="AQ11" s="171"/>
      <c r="AR11" s="171"/>
      <c r="AS11" s="171"/>
      <c r="AT11" s="171"/>
      <c r="AU11" s="171"/>
      <c r="AV11" s="171"/>
      <c r="AW11" s="171"/>
      <c r="AX11" s="171"/>
      <c r="AY11" s="171"/>
      <c r="AZ11" s="171"/>
      <c r="BA11" s="171"/>
      <c r="BB11" s="171"/>
      <c r="BC11" s="171"/>
      <c r="BD11" s="171"/>
      <c r="BE11" s="171"/>
      <c r="BF11" s="171"/>
      <c r="BG11" s="171"/>
      <c r="BH11" s="171"/>
      <c r="BI11" s="47"/>
      <c r="BJ11" s="47"/>
      <c r="BK11" s="47"/>
      <c r="BL11" s="47"/>
      <c r="BM11" s="47"/>
      <c r="BN11" s="47"/>
    </row>
    <row r="12" spans="1:150" s="43" customFormat="1" ht="18" x14ac:dyDescent="0.2">
      <c r="A12" s="98" t="str">
        <f>IF(ISERROR(VALUE(SUBSTITUTE(prevWBS,".",""))),"1",IF(ISERROR(FIND("`",SUBSTITUTE(prevWBS,".","`",1))),TEXT(VALUE(prevWBS)+1,"#"),TEXT(VALUE(LEFT(prevWBS,FIND("`",SUBSTITUTE(prevWBS,".","`",1))-1))+1,"#")))</f>
        <v>1</v>
      </c>
      <c r="B12" s="84" t="s">
        <v>129</v>
      </c>
      <c r="D12" s="49"/>
      <c r="E12" s="85"/>
      <c r="F12" s="86"/>
      <c r="G12" s="50"/>
      <c r="H12" s="51"/>
      <c r="I12" s="110"/>
      <c r="J12" s="101"/>
      <c r="K12" s="52"/>
      <c r="L12" s="52"/>
      <c r="M12" s="52"/>
      <c r="N12" s="52"/>
      <c r="O12" s="52"/>
      <c r="P12" s="52"/>
      <c r="Q12" s="52"/>
      <c r="R12" s="171"/>
      <c r="S12" s="171"/>
      <c r="T12" s="171"/>
      <c r="U12" s="171"/>
      <c r="V12" s="171"/>
      <c r="W12" s="171"/>
      <c r="X12" s="171"/>
      <c r="Y12" s="171"/>
      <c r="Z12" s="171"/>
      <c r="AA12" s="171"/>
      <c r="AB12" s="171"/>
      <c r="AC12" s="171"/>
      <c r="AD12" s="171"/>
      <c r="AE12" s="171"/>
      <c r="AF12" s="171"/>
      <c r="AG12" s="171"/>
      <c r="AH12" s="171"/>
      <c r="AI12" s="171"/>
      <c r="AJ12" s="171"/>
      <c r="AK12" s="171"/>
      <c r="AL12" s="171"/>
      <c r="AM12" s="171"/>
      <c r="AN12" s="171"/>
      <c r="AO12" s="171"/>
      <c r="AP12" s="171"/>
      <c r="AQ12" s="171"/>
      <c r="AR12" s="171"/>
      <c r="AS12" s="171"/>
      <c r="AT12" s="171"/>
      <c r="AU12" s="171"/>
      <c r="AV12" s="171"/>
      <c r="AW12" s="171"/>
      <c r="AX12" s="171"/>
      <c r="AY12" s="171"/>
      <c r="AZ12" s="171"/>
      <c r="BA12" s="171"/>
      <c r="BB12" s="171"/>
      <c r="BC12" s="171"/>
      <c r="BD12" s="171"/>
      <c r="BE12" s="171"/>
      <c r="BF12" s="171"/>
      <c r="BG12" s="171"/>
      <c r="BH12" s="171"/>
      <c r="BI12" s="47"/>
      <c r="BJ12" s="47"/>
      <c r="BK12" s="47"/>
      <c r="BL12" s="47"/>
      <c r="BM12" s="47"/>
      <c r="BN12" s="47"/>
    </row>
    <row r="13" spans="1:150" s="45" customFormat="1" ht="18" x14ac:dyDescent="0.2">
      <c r="A13" s="9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48" t="s">
        <v>134</v>
      </c>
      <c r="D13" s="46"/>
      <c r="E13" s="92">
        <v>44299</v>
      </c>
      <c r="F13" s="88">
        <v>44299</v>
      </c>
      <c r="G13" s="62">
        <v>4</v>
      </c>
      <c r="H13" s="63">
        <v>0</v>
      </c>
      <c r="I13" s="109">
        <f>IF(OR(F13=0,E13=0),0,NETWORKDAYS(E13,F13))</f>
        <v>1</v>
      </c>
      <c r="J13" s="100"/>
      <c r="K13" s="47"/>
      <c r="L13" s="47"/>
      <c r="M13" s="47"/>
      <c r="N13" s="47"/>
      <c r="O13" s="47"/>
      <c r="P13" s="47"/>
      <c r="Q13" s="47"/>
      <c r="R13" s="171"/>
      <c r="S13" s="171"/>
      <c r="T13" s="171"/>
      <c r="U13" s="171"/>
      <c r="V13" s="171"/>
      <c r="W13" s="171"/>
      <c r="X13" s="171"/>
      <c r="Y13" s="171"/>
      <c r="Z13" s="171"/>
      <c r="AA13" s="171"/>
      <c r="AB13" s="171"/>
      <c r="AC13" s="171"/>
      <c r="AD13" s="171"/>
      <c r="AE13" s="171"/>
      <c r="AF13" s="171"/>
      <c r="AG13" s="171"/>
      <c r="AH13" s="171"/>
      <c r="AI13" s="171"/>
      <c r="AJ13" s="171"/>
      <c r="AK13" s="171"/>
      <c r="AL13" s="171"/>
      <c r="AM13" s="171"/>
      <c r="AN13" s="171"/>
      <c r="AO13" s="171"/>
      <c r="AP13" s="171"/>
      <c r="AQ13" s="171"/>
      <c r="AR13" s="171"/>
      <c r="AS13" s="171"/>
      <c r="AT13" s="171"/>
      <c r="AU13" s="171"/>
      <c r="AV13" s="171"/>
      <c r="AW13" s="171"/>
      <c r="AX13" s="171"/>
      <c r="AY13" s="171"/>
      <c r="AZ13" s="171"/>
      <c r="BA13" s="171"/>
      <c r="BB13" s="171"/>
      <c r="BC13" s="171"/>
      <c r="BD13" s="171"/>
      <c r="BE13" s="171"/>
      <c r="BF13" s="171"/>
      <c r="BG13" s="171"/>
      <c r="BH13" s="171"/>
      <c r="BI13" s="52"/>
      <c r="BJ13" s="52"/>
      <c r="BK13" s="52"/>
      <c r="BL13" s="52"/>
      <c r="BM13" s="52"/>
      <c r="BN13" s="52"/>
    </row>
    <row r="14" spans="1:150" s="45" customFormat="1" ht="18" x14ac:dyDescent="0.2">
      <c r="A14" s="9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4" s="48" t="s">
        <v>135</v>
      </c>
      <c r="D14" s="46"/>
      <c r="E14" s="92">
        <v>44299</v>
      </c>
      <c r="F14" s="88">
        <v>44300</v>
      </c>
      <c r="G14" s="62">
        <v>3</v>
      </c>
      <c r="H14" s="63">
        <v>0</v>
      </c>
      <c r="I14" s="109">
        <f>IF(OR(F14=0,E14=0),0,NETWORKDAYS(E14,F14))</f>
        <v>2</v>
      </c>
      <c r="J14" s="100"/>
      <c r="K14" s="47"/>
      <c r="L14" s="47"/>
      <c r="M14" s="47"/>
      <c r="N14" s="47"/>
      <c r="O14" s="47"/>
      <c r="P14" s="47"/>
      <c r="Q14" s="47"/>
      <c r="R14" s="171"/>
      <c r="S14" s="171"/>
      <c r="T14" s="171"/>
      <c r="U14" s="171"/>
      <c r="V14" s="171"/>
      <c r="W14" s="171"/>
      <c r="X14" s="171"/>
      <c r="Y14" s="171"/>
      <c r="Z14" s="171"/>
      <c r="AA14" s="171"/>
      <c r="AB14" s="171"/>
      <c r="AC14" s="171"/>
      <c r="AD14" s="171"/>
      <c r="AE14" s="171"/>
      <c r="AF14" s="171"/>
      <c r="AG14" s="171"/>
      <c r="AH14" s="171"/>
      <c r="AI14" s="171"/>
      <c r="AJ14" s="171"/>
      <c r="AK14" s="171"/>
      <c r="AL14" s="171"/>
      <c r="AM14" s="171"/>
      <c r="AN14" s="171"/>
      <c r="AO14" s="171"/>
      <c r="AP14" s="171"/>
      <c r="AQ14" s="171"/>
      <c r="AR14" s="171"/>
      <c r="AS14" s="171"/>
      <c r="AT14" s="171"/>
      <c r="AU14" s="171"/>
      <c r="AV14" s="171"/>
      <c r="AW14" s="171"/>
      <c r="AX14" s="171"/>
      <c r="AY14" s="171"/>
      <c r="AZ14" s="171"/>
      <c r="BA14" s="171"/>
      <c r="BB14" s="171"/>
      <c r="BC14" s="171"/>
      <c r="BD14" s="171"/>
      <c r="BE14" s="171"/>
      <c r="BF14" s="171"/>
      <c r="BG14" s="171"/>
      <c r="BH14" s="171"/>
      <c r="BI14" s="47"/>
      <c r="BJ14" s="47"/>
      <c r="BK14" s="47"/>
      <c r="BL14" s="47"/>
      <c r="BM14" s="47"/>
      <c r="BN14" s="47"/>
    </row>
    <row r="15" spans="1:150" s="45" customFormat="1" ht="18" x14ac:dyDescent="0.2">
      <c r="A15" s="97"/>
      <c r="B15" s="48"/>
      <c r="D15" s="46"/>
      <c r="E15" s="92"/>
      <c r="F15" s="88"/>
      <c r="G15" s="62"/>
      <c r="H15" s="63"/>
      <c r="I15" s="109"/>
      <c r="J15" s="100"/>
      <c r="K15" s="47"/>
      <c r="L15" s="47"/>
      <c r="M15" s="47"/>
      <c r="N15" s="47"/>
      <c r="O15" s="47"/>
      <c r="P15" s="47"/>
      <c r="Q15" s="47"/>
      <c r="R15" s="171"/>
      <c r="S15" s="171"/>
      <c r="T15" s="171"/>
      <c r="U15" s="171"/>
      <c r="V15" s="171"/>
      <c r="W15" s="171"/>
      <c r="X15" s="171"/>
      <c r="Y15" s="171"/>
      <c r="Z15" s="171"/>
      <c r="AA15" s="171"/>
      <c r="AB15" s="171"/>
      <c r="AC15" s="171"/>
      <c r="AD15" s="171"/>
      <c r="AE15" s="171"/>
      <c r="AF15" s="171"/>
      <c r="AG15" s="171"/>
      <c r="AH15" s="171"/>
      <c r="AI15" s="171"/>
      <c r="AJ15" s="171"/>
      <c r="AK15" s="171"/>
      <c r="AL15" s="171"/>
      <c r="AM15" s="171"/>
      <c r="AN15" s="171"/>
      <c r="AO15" s="171"/>
      <c r="AP15" s="171"/>
      <c r="AQ15" s="171"/>
      <c r="AR15" s="171"/>
      <c r="AS15" s="171"/>
      <c r="AT15" s="171"/>
      <c r="AU15" s="171"/>
      <c r="AV15" s="171"/>
      <c r="AW15" s="171"/>
      <c r="AX15" s="171"/>
      <c r="AY15" s="171"/>
      <c r="AZ15" s="171"/>
      <c r="BA15" s="171"/>
      <c r="BB15" s="171"/>
      <c r="BC15" s="171"/>
      <c r="BD15" s="171"/>
      <c r="BE15" s="171"/>
      <c r="BF15" s="171"/>
      <c r="BG15" s="171"/>
      <c r="BH15" s="171"/>
      <c r="BI15" s="47"/>
      <c r="BJ15" s="47"/>
      <c r="BK15" s="47"/>
      <c r="BL15" s="47"/>
      <c r="BM15" s="47"/>
      <c r="BN15" s="47"/>
    </row>
    <row r="16" spans="1:150" s="43" customFormat="1" ht="18" x14ac:dyDescent="0.2">
      <c r="A16" s="98" t="str">
        <f>IF(ISERROR(VALUE(SUBSTITUTE(prevWBS,".",""))),"1",IF(ISERROR(FIND("`",SUBSTITUTE(prevWBS,".","`",1))),TEXT(VALUE(prevWBS)+1,"#"),TEXT(VALUE(LEFT(prevWBS,FIND("`",SUBSTITUTE(prevWBS,".","`",1))-1))+1,"#")))</f>
        <v>1</v>
      </c>
      <c r="B16" s="84" t="s">
        <v>130</v>
      </c>
      <c r="D16" s="49"/>
      <c r="E16" s="89"/>
      <c r="F16" s="90"/>
      <c r="G16" s="50"/>
      <c r="H16" s="51"/>
      <c r="I16" s="110"/>
      <c r="J16" s="101"/>
      <c r="K16" s="52"/>
      <c r="L16" s="52"/>
      <c r="M16" s="52"/>
      <c r="N16" s="52"/>
      <c r="O16" s="52"/>
      <c r="P16" s="52"/>
      <c r="Q16" s="52"/>
      <c r="R16" s="171"/>
      <c r="S16" s="171"/>
      <c r="T16" s="171"/>
      <c r="U16" s="171"/>
      <c r="V16" s="171"/>
      <c r="W16" s="171"/>
      <c r="X16" s="171"/>
      <c r="Y16" s="171"/>
      <c r="Z16" s="171"/>
      <c r="AA16" s="171"/>
      <c r="AB16" s="171"/>
      <c r="AC16" s="171"/>
      <c r="AD16" s="171"/>
      <c r="AE16" s="171"/>
      <c r="AF16" s="171"/>
      <c r="AG16" s="171"/>
      <c r="AH16" s="171"/>
      <c r="AI16" s="171"/>
      <c r="AJ16" s="171"/>
      <c r="AK16" s="171"/>
      <c r="AL16" s="171"/>
      <c r="AM16" s="171"/>
      <c r="AN16" s="171"/>
      <c r="AO16" s="171"/>
      <c r="AP16" s="171"/>
      <c r="AQ16" s="171"/>
      <c r="AR16" s="171"/>
      <c r="AS16" s="171"/>
      <c r="AT16" s="171"/>
      <c r="AU16" s="171"/>
      <c r="AV16" s="171"/>
      <c r="AW16" s="171"/>
      <c r="AX16" s="171"/>
      <c r="AY16" s="171"/>
      <c r="AZ16" s="171"/>
      <c r="BA16" s="171"/>
      <c r="BB16" s="171"/>
      <c r="BC16" s="171"/>
      <c r="BD16" s="171"/>
      <c r="BE16" s="171"/>
      <c r="BF16" s="171"/>
      <c r="BG16" s="171"/>
      <c r="BH16" s="171"/>
      <c r="BI16" s="47"/>
      <c r="BJ16" s="47"/>
      <c r="BK16" s="47"/>
      <c r="BL16" s="47"/>
      <c r="BM16" s="47"/>
      <c r="BN16" s="47"/>
    </row>
    <row r="17" spans="1:66" s="45" customFormat="1" ht="18" x14ac:dyDescent="0.2">
      <c r="A17" s="9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7" s="48" t="s">
        <v>136</v>
      </c>
      <c r="D17" s="46"/>
      <c r="E17" s="92">
        <v>44300</v>
      </c>
      <c r="F17" s="88">
        <v>44300</v>
      </c>
      <c r="G17" s="62">
        <v>4</v>
      </c>
      <c r="H17" s="63">
        <v>1</v>
      </c>
      <c r="I17" s="109">
        <f>IF(OR(F17=0,E17=0),0,NETWORKDAYS(E17,F17))</f>
        <v>1</v>
      </c>
      <c r="J17" s="100"/>
      <c r="K17" s="47"/>
      <c r="L17" s="47"/>
      <c r="M17" s="47"/>
      <c r="N17" s="47"/>
      <c r="O17" s="47"/>
      <c r="P17" s="47"/>
      <c r="Q17" s="47"/>
      <c r="R17" s="171"/>
      <c r="S17" s="171"/>
      <c r="T17" s="171"/>
      <c r="U17" s="171"/>
      <c r="V17" s="171"/>
      <c r="W17" s="171"/>
      <c r="X17" s="171"/>
      <c r="Y17" s="171"/>
      <c r="Z17" s="171"/>
      <c r="AA17" s="171"/>
      <c r="AB17" s="171"/>
      <c r="AC17" s="171"/>
      <c r="AD17" s="171"/>
      <c r="AE17" s="171"/>
      <c r="AF17" s="171"/>
      <c r="AG17" s="171"/>
      <c r="AH17" s="171"/>
      <c r="AI17" s="171"/>
      <c r="AJ17" s="171"/>
      <c r="AK17" s="171"/>
      <c r="AL17" s="171"/>
      <c r="AM17" s="171"/>
      <c r="AN17" s="171"/>
      <c r="AO17" s="171"/>
      <c r="AP17" s="171"/>
      <c r="AQ17" s="171"/>
      <c r="AR17" s="171"/>
      <c r="AS17" s="171"/>
      <c r="AT17" s="171"/>
      <c r="AU17" s="171"/>
      <c r="AV17" s="171"/>
      <c r="AW17" s="171"/>
      <c r="AX17" s="171"/>
      <c r="AY17" s="171"/>
      <c r="AZ17" s="171"/>
      <c r="BA17" s="171"/>
      <c r="BB17" s="171"/>
      <c r="BC17" s="171"/>
      <c r="BD17" s="171"/>
      <c r="BE17" s="171"/>
      <c r="BF17" s="171"/>
      <c r="BG17" s="171"/>
      <c r="BH17" s="171"/>
      <c r="BI17" s="52"/>
      <c r="BJ17" s="52"/>
      <c r="BK17" s="52"/>
      <c r="BL17" s="52"/>
      <c r="BM17" s="52"/>
      <c r="BN17" s="52"/>
    </row>
    <row r="18" spans="1:66" s="45" customFormat="1" ht="18" x14ac:dyDescent="0.2">
      <c r="A18" s="9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8" s="48" t="s">
        <v>137</v>
      </c>
      <c r="D18" s="46"/>
      <c r="E18" s="92">
        <v>44300</v>
      </c>
      <c r="F18" s="88">
        <v>44292</v>
      </c>
      <c r="G18" s="62">
        <v>3</v>
      </c>
      <c r="H18" s="63">
        <v>0.5</v>
      </c>
      <c r="I18" s="109">
        <f>IF(OR(F18=0,E18=0),0,NETWORKDAYS(E18,F18))</f>
        <v>-7</v>
      </c>
      <c r="J18" s="100"/>
      <c r="K18" s="47"/>
      <c r="L18" s="47"/>
      <c r="M18" s="47"/>
      <c r="N18" s="47"/>
      <c r="O18" s="47"/>
      <c r="P18" s="47"/>
      <c r="Q18" s="47"/>
      <c r="R18" s="171"/>
      <c r="S18" s="171"/>
      <c r="T18" s="171"/>
      <c r="U18" s="171"/>
      <c r="V18" s="171"/>
      <c r="W18" s="171"/>
      <c r="X18" s="171"/>
      <c r="Y18" s="171"/>
      <c r="Z18" s="171"/>
      <c r="AA18" s="171"/>
      <c r="AB18" s="171"/>
      <c r="AC18" s="171"/>
      <c r="AD18" s="171"/>
      <c r="AE18" s="171"/>
      <c r="AF18" s="171"/>
      <c r="AG18" s="171"/>
      <c r="AH18" s="171"/>
      <c r="AI18" s="171"/>
      <c r="AJ18" s="171"/>
      <c r="AK18" s="171"/>
      <c r="AL18" s="171"/>
      <c r="AM18" s="171"/>
      <c r="AN18" s="171"/>
      <c r="AO18" s="171"/>
      <c r="AP18" s="171"/>
      <c r="AQ18" s="171"/>
      <c r="AR18" s="171"/>
      <c r="AS18" s="171"/>
      <c r="AT18" s="171"/>
      <c r="AU18" s="171"/>
      <c r="AV18" s="171"/>
      <c r="AW18" s="171"/>
      <c r="AX18" s="171"/>
      <c r="AY18" s="171"/>
      <c r="AZ18" s="171"/>
      <c r="BA18" s="171"/>
      <c r="BB18" s="171"/>
      <c r="BC18" s="171"/>
      <c r="BD18" s="171"/>
      <c r="BE18" s="171"/>
      <c r="BF18" s="171"/>
      <c r="BG18" s="171"/>
      <c r="BH18" s="171"/>
      <c r="BI18" s="47"/>
      <c r="BJ18" s="47"/>
      <c r="BK18" s="47"/>
      <c r="BL18" s="47"/>
      <c r="BM18" s="47"/>
      <c r="BN18" s="47"/>
    </row>
    <row r="19" spans="1:66" s="45" customFormat="1" ht="18" x14ac:dyDescent="0.2">
      <c r="A19" s="9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9" s="48" t="s">
        <v>138</v>
      </c>
      <c r="D19" s="46"/>
      <c r="E19" s="92">
        <v>44301</v>
      </c>
      <c r="F19" s="88">
        <v>44301</v>
      </c>
      <c r="G19" s="62">
        <v>3</v>
      </c>
      <c r="H19" s="63">
        <v>0.6</v>
      </c>
      <c r="I19" s="109">
        <f>IF(OR(F19=0,E19=0),0,NETWORKDAYS(E19,F19))</f>
        <v>1</v>
      </c>
      <c r="J19" s="100"/>
      <c r="K19" s="47"/>
      <c r="L19" s="47"/>
      <c r="M19" s="47"/>
      <c r="N19" s="47"/>
      <c r="O19" s="47"/>
      <c r="P19" s="47"/>
      <c r="Q19" s="47"/>
      <c r="R19" s="171"/>
      <c r="S19" s="171"/>
      <c r="T19" s="171"/>
      <c r="U19" s="171"/>
      <c r="V19" s="171"/>
      <c r="W19" s="171"/>
      <c r="X19" s="171"/>
      <c r="Y19" s="171"/>
      <c r="Z19" s="171"/>
      <c r="AA19" s="171"/>
      <c r="AB19" s="171"/>
      <c r="AC19" s="171"/>
      <c r="AD19" s="171"/>
      <c r="AE19" s="171"/>
      <c r="AF19" s="171"/>
      <c r="AG19" s="171"/>
      <c r="AH19" s="171"/>
      <c r="AI19" s="171"/>
      <c r="AJ19" s="171"/>
      <c r="AK19" s="171"/>
      <c r="AL19" s="171"/>
      <c r="AM19" s="171"/>
      <c r="AN19" s="171"/>
      <c r="AO19" s="171"/>
      <c r="AP19" s="171"/>
      <c r="AQ19" s="171"/>
      <c r="AR19" s="171"/>
      <c r="AS19" s="171"/>
      <c r="AT19" s="171"/>
      <c r="AU19" s="171"/>
      <c r="AV19" s="171"/>
      <c r="AW19" s="171"/>
      <c r="AX19" s="171"/>
      <c r="AY19" s="171"/>
      <c r="AZ19" s="171"/>
      <c r="BA19" s="171"/>
      <c r="BB19" s="171"/>
      <c r="BC19" s="171"/>
      <c r="BD19" s="171"/>
      <c r="BE19" s="171"/>
      <c r="BF19" s="171"/>
      <c r="BG19" s="171"/>
      <c r="BH19" s="171"/>
      <c r="BI19" s="47"/>
      <c r="BJ19" s="47"/>
      <c r="BK19" s="47"/>
      <c r="BL19" s="47"/>
      <c r="BM19" s="47"/>
      <c r="BN19" s="47"/>
    </row>
    <row r="20" spans="1:66" s="45" customFormat="1" ht="18" x14ac:dyDescent="0.2">
      <c r="A20" s="9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20" s="48" t="s">
        <v>139</v>
      </c>
      <c r="D20" s="46"/>
      <c r="E20" s="92">
        <v>44301</v>
      </c>
      <c r="F20" s="88">
        <v>44302</v>
      </c>
      <c r="G20" s="62">
        <v>6</v>
      </c>
      <c r="H20" s="63">
        <v>0.4</v>
      </c>
      <c r="I20" s="109">
        <f>IF(OR(F20=0,E20=0),0,NETWORKDAYS(E20,F20))</f>
        <v>2</v>
      </c>
      <c r="J20" s="100"/>
      <c r="K20" s="47"/>
      <c r="L20" s="47"/>
      <c r="M20" s="47"/>
      <c r="N20" s="47"/>
      <c r="O20" s="47"/>
      <c r="P20" s="47"/>
      <c r="Q20" s="47"/>
      <c r="R20" s="171"/>
      <c r="S20" s="171"/>
      <c r="T20" s="171"/>
      <c r="U20" s="171"/>
      <c r="V20" s="171"/>
      <c r="W20" s="171"/>
      <c r="X20" s="171"/>
      <c r="Y20" s="171"/>
      <c r="Z20" s="171"/>
      <c r="AA20" s="171"/>
      <c r="AB20" s="171"/>
      <c r="AC20" s="171"/>
      <c r="AD20" s="171"/>
      <c r="AE20" s="171"/>
      <c r="AF20" s="171"/>
      <c r="AG20" s="171"/>
      <c r="AH20" s="171"/>
      <c r="AI20" s="171"/>
      <c r="AJ20" s="171"/>
      <c r="AK20" s="171"/>
      <c r="AL20" s="171"/>
      <c r="AM20" s="171"/>
      <c r="AN20" s="171"/>
      <c r="AO20" s="171"/>
      <c r="AP20" s="171"/>
      <c r="AQ20" s="171"/>
      <c r="AR20" s="171"/>
      <c r="AS20" s="171"/>
      <c r="AT20" s="171"/>
      <c r="AU20" s="171"/>
      <c r="AV20" s="171"/>
      <c r="AW20" s="171"/>
      <c r="AX20" s="171"/>
      <c r="AY20" s="171"/>
      <c r="AZ20" s="171"/>
      <c r="BA20" s="171"/>
      <c r="BB20" s="171"/>
      <c r="BC20" s="171"/>
      <c r="BD20" s="171"/>
      <c r="BE20" s="171"/>
      <c r="BF20" s="171"/>
      <c r="BG20" s="171"/>
      <c r="BH20" s="171"/>
      <c r="BI20" s="47"/>
      <c r="BJ20" s="47"/>
      <c r="BK20" s="47"/>
      <c r="BL20" s="47"/>
      <c r="BM20" s="47"/>
      <c r="BN20" s="47"/>
    </row>
    <row r="21" spans="1:66" s="45" customFormat="1" ht="18" x14ac:dyDescent="0.2">
      <c r="A21" s="97"/>
      <c r="B21" s="48"/>
      <c r="D21" s="46"/>
      <c r="E21" s="92"/>
      <c r="F21" s="88"/>
      <c r="G21" s="62"/>
      <c r="H21" s="63"/>
      <c r="I21" s="109"/>
      <c r="J21" s="100"/>
      <c r="K21" s="47"/>
      <c r="L21" s="47"/>
      <c r="M21" s="47"/>
      <c r="N21" s="47"/>
      <c r="O21" s="47"/>
      <c r="P21" s="47"/>
      <c r="Q21" s="47"/>
      <c r="R21" s="171"/>
      <c r="S21" s="171"/>
      <c r="T21" s="171"/>
      <c r="U21" s="171"/>
      <c r="V21" s="171"/>
      <c r="W21" s="171"/>
      <c r="X21" s="171"/>
      <c r="Y21" s="171"/>
      <c r="Z21" s="171"/>
      <c r="AA21" s="171"/>
      <c r="AB21" s="171"/>
      <c r="AC21" s="171"/>
      <c r="AD21" s="171"/>
      <c r="AE21" s="171"/>
      <c r="AF21" s="171"/>
      <c r="AG21" s="171"/>
      <c r="AH21" s="171"/>
      <c r="AI21" s="171"/>
      <c r="AJ21" s="171"/>
      <c r="AK21" s="171"/>
      <c r="AL21" s="171"/>
      <c r="AM21" s="171"/>
      <c r="AN21" s="171"/>
      <c r="AO21" s="171"/>
      <c r="AP21" s="171"/>
      <c r="AQ21" s="171"/>
      <c r="AR21" s="171"/>
      <c r="AS21" s="171"/>
      <c r="AT21" s="171"/>
      <c r="AU21" s="171"/>
      <c r="AV21" s="171"/>
      <c r="AW21" s="171"/>
      <c r="AX21" s="171"/>
      <c r="AY21" s="171"/>
      <c r="AZ21" s="171"/>
      <c r="BA21" s="171"/>
      <c r="BB21" s="171"/>
      <c r="BC21" s="171"/>
      <c r="BD21" s="171"/>
      <c r="BE21" s="171"/>
      <c r="BF21" s="171"/>
      <c r="BG21" s="171"/>
      <c r="BH21" s="171"/>
      <c r="BI21" s="47"/>
      <c r="BJ21" s="47"/>
      <c r="BK21" s="47"/>
      <c r="BL21" s="47"/>
      <c r="BM21" s="47"/>
      <c r="BN21" s="47"/>
    </row>
    <row r="22" spans="1:66" s="43" customFormat="1" ht="18" x14ac:dyDescent="0.2">
      <c r="A22" s="98" t="str">
        <f>IF(ISERROR(VALUE(SUBSTITUTE(prevWBS,".",""))),"1",IF(ISERROR(FIND("`",SUBSTITUTE(prevWBS,".","`",1))),TEXT(VALUE(prevWBS)+1,"#"),TEXT(VALUE(LEFT(prevWBS,FIND("`",SUBSTITUTE(prevWBS,".","`",1))-1))+1,"#")))</f>
        <v>1</v>
      </c>
      <c r="B22" s="84" t="s">
        <v>131</v>
      </c>
      <c r="D22" s="49"/>
      <c r="E22" s="89"/>
      <c r="F22" s="90"/>
      <c r="G22" s="50"/>
      <c r="H22" s="51"/>
      <c r="I22" s="110"/>
      <c r="J22" s="101"/>
      <c r="K22" s="52"/>
      <c r="L22" s="52"/>
      <c r="M22" s="52"/>
      <c r="N22" s="52"/>
      <c r="O22" s="52"/>
      <c r="P22" s="52"/>
      <c r="Q22" s="52"/>
      <c r="R22" s="171"/>
      <c r="S22" s="171"/>
      <c r="T22" s="171"/>
      <c r="U22" s="171"/>
      <c r="V22" s="171"/>
      <c r="W22" s="171"/>
      <c r="X22" s="171"/>
      <c r="Y22" s="171"/>
      <c r="Z22" s="171"/>
      <c r="AA22" s="171"/>
      <c r="AB22" s="171"/>
      <c r="AC22" s="171"/>
      <c r="AD22" s="171"/>
      <c r="AE22" s="171"/>
      <c r="AF22" s="171"/>
      <c r="AG22" s="171"/>
      <c r="AH22" s="171"/>
      <c r="AI22" s="171"/>
      <c r="AJ22" s="171"/>
      <c r="AK22" s="171"/>
      <c r="AL22" s="171"/>
      <c r="AM22" s="171"/>
      <c r="AN22" s="171"/>
      <c r="AO22" s="171"/>
      <c r="AP22" s="171"/>
      <c r="AQ22" s="171"/>
      <c r="AR22" s="171"/>
      <c r="AS22" s="171"/>
      <c r="AT22" s="171"/>
      <c r="AU22" s="171"/>
      <c r="AV22" s="171"/>
      <c r="AW22" s="171"/>
      <c r="AX22" s="171"/>
      <c r="AY22" s="171"/>
      <c r="AZ22" s="171"/>
      <c r="BA22" s="171"/>
      <c r="BB22" s="171"/>
      <c r="BC22" s="171"/>
      <c r="BD22" s="171"/>
      <c r="BE22" s="171"/>
      <c r="BF22" s="171"/>
      <c r="BG22" s="171"/>
      <c r="BH22" s="171"/>
      <c r="BI22" s="47"/>
      <c r="BJ22" s="47"/>
      <c r="BK22" s="47"/>
      <c r="BL22" s="47"/>
      <c r="BM22" s="47"/>
      <c r="BN22" s="47"/>
    </row>
    <row r="23" spans="1:66" s="45" customFormat="1" ht="18" x14ac:dyDescent="0.2">
      <c r="A23" s="9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3" s="48" t="s">
        <v>140</v>
      </c>
      <c r="D23" s="46"/>
      <c r="E23" s="92">
        <v>44302</v>
      </c>
      <c r="F23" s="88">
        <v>44302</v>
      </c>
      <c r="G23" s="62">
        <v>1</v>
      </c>
      <c r="H23" s="63">
        <v>0</v>
      </c>
      <c r="I23" s="109">
        <f>IF(OR(F23=0,E23=0),0,NETWORKDAYS(E23,F23))</f>
        <v>1</v>
      </c>
      <c r="J23" s="100"/>
      <c r="K23" s="47"/>
      <c r="L23" s="47"/>
      <c r="M23" s="47"/>
      <c r="N23" s="47"/>
      <c r="O23" s="47"/>
      <c r="P23" s="47"/>
      <c r="Q23" s="47"/>
      <c r="R23" s="171"/>
      <c r="S23" s="171"/>
      <c r="T23" s="171"/>
      <c r="U23" s="171"/>
      <c r="V23" s="171"/>
      <c r="W23" s="171"/>
      <c r="X23" s="171"/>
      <c r="Y23" s="171"/>
      <c r="Z23" s="171"/>
      <c r="AA23" s="171"/>
      <c r="AB23" s="171"/>
      <c r="AC23" s="171"/>
      <c r="AD23" s="171"/>
      <c r="AE23" s="171"/>
      <c r="AF23" s="171"/>
      <c r="AG23" s="171"/>
      <c r="AH23" s="171"/>
      <c r="AI23" s="171"/>
      <c r="AJ23" s="171"/>
      <c r="AK23" s="171"/>
      <c r="AL23" s="171"/>
      <c r="AM23" s="171"/>
      <c r="AN23" s="171"/>
      <c r="AO23" s="171"/>
      <c r="AP23" s="171"/>
      <c r="AQ23" s="171"/>
      <c r="AR23" s="171"/>
      <c r="AS23" s="171"/>
      <c r="AT23" s="171"/>
      <c r="AU23" s="171"/>
      <c r="AV23" s="171"/>
      <c r="AW23" s="171"/>
      <c r="AX23" s="171"/>
      <c r="AY23" s="171"/>
      <c r="AZ23" s="171"/>
      <c r="BA23" s="171"/>
      <c r="BB23" s="171"/>
      <c r="BC23" s="171"/>
      <c r="BD23" s="171"/>
      <c r="BE23" s="171"/>
      <c r="BF23" s="171"/>
      <c r="BG23" s="171"/>
      <c r="BH23" s="171"/>
      <c r="BI23" s="47"/>
      <c r="BJ23" s="47"/>
      <c r="BK23" s="47"/>
      <c r="BL23" s="47"/>
      <c r="BM23" s="47"/>
      <c r="BN23" s="47"/>
    </row>
    <row r="24" spans="1:66" s="45" customFormat="1" ht="18" x14ac:dyDescent="0.2">
      <c r="A24" s="9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24" s="48" t="s">
        <v>141</v>
      </c>
      <c r="D24" s="46"/>
      <c r="E24" s="92">
        <v>44302</v>
      </c>
      <c r="F24" s="88">
        <v>44302</v>
      </c>
      <c r="G24" s="62">
        <v>1</v>
      </c>
      <c r="H24" s="63">
        <v>0</v>
      </c>
      <c r="I24" s="109">
        <f>IF(OR(F24=0,E24=0),0,NETWORKDAYS(E24,F24))</f>
        <v>1</v>
      </c>
      <c r="J24" s="100"/>
      <c r="K24" s="47"/>
      <c r="L24" s="47"/>
      <c r="M24" s="47"/>
      <c r="N24" s="47"/>
      <c r="O24" s="47"/>
      <c r="P24" s="47"/>
      <c r="Q24" s="47"/>
      <c r="R24" s="171"/>
      <c r="S24" s="171"/>
      <c r="T24" s="171"/>
      <c r="U24" s="171"/>
      <c r="V24" s="171"/>
      <c r="W24" s="171"/>
      <c r="X24" s="171"/>
      <c r="Y24" s="171"/>
      <c r="Z24" s="171"/>
      <c r="AA24" s="171"/>
      <c r="AB24" s="171"/>
      <c r="AC24" s="171"/>
      <c r="AD24" s="171"/>
      <c r="AE24" s="171"/>
      <c r="AF24" s="171"/>
      <c r="AG24" s="171"/>
      <c r="AH24" s="171"/>
      <c r="AI24" s="171"/>
      <c r="AJ24" s="171"/>
      <c r="AK24" s="171"/>
      <c r="AL24" s="171"/>
      <c r="AM24" s="171"/>
      <c r="AN24" s="171"/>
      <c r="AO24" s="171"/>
      <c r="AP24" s="171"/>
      <c r="AQ24" s="171"/>
      <c r="AR24" s="171"/>
      <c r="AS24" s="171"/>
      <c r="AT24" s="171"/>
      <c r="AU24" s="171"/>
      <c r="AV24" s="171"/>
      <c r="AW24" s="171"/>
      <c r="AX24" s="171"/>
      <c r="AY24" s="171"/>
      <c r="AZ24" s="171"/>
      <c r="BA24" s="171"/>
      <c r="BB24" s="171"/>
      <c r="BC24" s="171"/>
      <c r="BD24" s="171"/>
      <c r="BE24" s="171"/>
      <c r="BF24" s="171"/>
      <c r="BG24" s="171"/>
      <c r="BH24" s="171"/>
      <c r="BI24" s="47"/>
      <c r="BJ24" s="47"/>
      <c r="BK24" s="47"/>
      <c r="BL24" s="47"/>
      <c r="BM24" s="47"/>
      <c r="BN24" s="47"/>
    </row>
    <row r="25" spans="1:66" s="45" customFormat="1" ht="18" x14ac:dyDescent="0.2">
      <c r="A25" s="97"/>
      <c r="B25" s="48"/>
      <c r="D25" s="46"/>
      <c r="E25" s="92"/>
      <c r="F25" s="88"/>
      <c r="G25" s="62"/>
      <c r="H25" s="63"/>
      <c r="I25" s="109"/>
      <c r="J25" s="100"/>
      <c r="K25" s="47"/>
      <c r="L25" s="47"/>
      <c r="M25" s="47"/>
      <c r="N25" s="47"/>
      <c r="O25" s="47"/>
      <c r="P25" s="47"/>
      <c r="Q25" s="47"/>
      <c r="R25" s="171"/>
      <c r="S25" s="171"/>
      <c r="T25" s="171"/>
      <c r="U25" s="171"/>
      <c r="V25" s="171"/>
      <c r="W25" s="171"/>
      <c r="X25" s="171"/>
      <c r="Y25" s="171"/>
      <c r="Z25" s="171"/>
      <c r="AA25" s="171"/>
      <c r="AB25" s="171"/>
      <c r="AC25" s="171"/>
      <c r="AD25" s="171"/>
      <c r="AE25" s="171"/>
      <c r="AF25" s="171"/>
      <c r="AG25" s="171"/>
      <c r="AH25" s="171"/>
      <c r="AI25" s="171"/>
      <c r="AJ25" s="171"/>
      <c r="AK25" s="171"/>
      <c r="AL25" s="171"/>
      <c r="AM25" s="171"/>
      <c r="AN25" s="171"/>
      <c r="AO25" s="171"/>
      <c r="AP25" s="171"/>
      <c r="AQ25" s="171"/>
      <c r="AR25" s="171"/>
      <c r="AS25" s="171"/>
      <c r="AT25" s="171"/>
      <c r="AU25" s="171"/>
      <c r="AV25" s="171"/>
      <c r="AW25" s="171"/>
      <c r="AX25" s="171"/>
      <c r="AY25" s="171"/>
      <c r="AZ25" s="171"/>
      <c r="BA25" s="171"/>
      <c r="BB25" s="171"/>
      <c r="BC25" s="171"/>
      <c r="BD25" s="171"/>
      <c r="BE25" s="171"/>
      <c r="BF25" s="171"/>
      <c r="BG25" s="171"/>
      <c r="BH25" s="171"/>
      <c r="BI25" s="47"/>
      <c r="BJ25" s="47"/>
      <c r="BK25" s="47"/>
      <c r="BL25" s="47"/>
      <c r="BM25" s="47"/>
      <c r="BN25" s="47"/>
    </row>
    <row r="26" spans="1:66" s="45" customFormat="1" ht="18" x14ac:dyDescent="0.2">
      <c r="A26" s="97"/>
      <c r="B26" s="48"/>
      <c r="D26" s="46"/>
      <c r="E26" s="92"/>
      <c r="F26" s="88"/>
      <c r="G26" s="62"/>
      <c r="H26" s="63"/>
      <c r="I26" s="109"/>
      <c r="J26" s="100"/>
      <c r="K26" s="47"/>
      <c r="L26" s="47"/>
      <c r="M26" s="47"/>
      <c r="N26" s="47"/>
      <c r="O26" s="47"/>
      <c r="P26" s="47"/>
      <c r="Q26" s="47"/>
      <c r="R26" s="171"/>
      <c r="S26" s="171"/>
      <c r="T26" s="171"/>
      <c r="U26" s="171"/>
      <c r="V26" s="171"/>
      <c r="W26" s="171"/>
      <c r="X26" s="171"/>
      <c r="Y26" s="171"/>
      <c r="Z26" s="171"/>
      <c r="AA26" s="171"/>
      <c r="AB26" s="171"/>
      <c r="AC26" s="171"/>
      <c r="AD26" s="171"/>
      <c r="AE26" s="171"/>
      <c r="AF26" s="171"/>
      <c r="AG26" s="171"/>
      <c r="AH26" s="171"/>
      <c r="AI26" s="171"/>
      <c r="AJ26" s="171"/>
      <c r="AK26" s="171"/>
      <c r="AL26" s="171"/>
      <c r="AM26" s="171"/>
      <c r="AN26" s="171"/>
      <c r="AO26" s="171"/>
      <c r="AP26" s="171"/>
      <c r="AQ26" s="171"/>
      <c r="AR26" s="171"/>
      <c r="AS26" s="171"/>
      <c r="AT26" s="171"/>
      <c r="AU26" s="171"/>
      <c r="AV26" s="171"/>
      <c r="AW26" s="171"/>
      <c r="AX26" s="171"/>
      <c r="AY26" s="171"/>
      <c r="AZ26" s="171"/>
      <c r="BA26" s="171"/>
      <c r="BB26" s="171"/>
      <c r="BC26" s="171"/>
      <c r="BD26" s="171"/>
      <c r="BE26" s="171"/>
      <c r="BF26" s="171"/>
      <c r="BG26" s="171"/>
      <c r="BH26" s="171"/>
      <c r="BI26" s="47"/>
      <c r="BJ26" s="47"/>
      <c r="BK26" s="47"/>
      <c r="BL26" s="47"/>
      <c r="BM26" s="47"/>
      <c r="BN26" s="47"/>
    </row>
    <row r="27" spans="1:66" s="45" customFormat="1" ht="18" x14ac:dyDescent="0.2">
      <c r="A27" s="97"/>
      <c r="B27" s="48"/>
      <c r="D27" s="46"/>
      <c r="E27" s="92"/>
      <c r="F27" s="88"/>
      <c r="G27" s="62"/>
      <c r="H27" s="63"/>
      <c r="I27" s="109"/>
      <c r="J27" s="100"/>
      <c r="K27" s="47"/>
      <c r="L27" s="47"/>
      <c r="M27" s="47"/>
      <c r="N27" s="47"/>
      <c r="O27" s="47"/>
      <c r="P27" s="47"/>
      <c r="Q27" s="47"/>
      <c r="R27" s="171"/>
      <c r="S27" s="171"/>
      <c r="T27" s="171"/>
      <c r="U27" s="171"/>
      <c r="V27" s="171"/>
      <c r="W27" s="171"/>
      <c r="X27" s="171"/>
      <c r="Y27" s="171"/>
      <c r="Z27" s="171"/>
      <c r="AA27" s="171"/>
      <c r="AB27" s="171"/>
      <c r="AC27" s="171"/>
      <c r="AD27" s="171"/>
      <c r="AE27" s="171"/>
      <c r="AF27" s="171"/>
      <c r="AG27" s="171"/>
      <c r="AH27" s="171"/>
      <c r="AI27" s="171"/>
      <c r="AJ27" s="171"/>
      <c r="AK27" s="171"/>
      <c r="AL27" s="171"/>
      <c r="AM27" s="171"/>
      <c r="AN27" s="171"/>
      <c r="AO27" s="171"/>
      <c r="AP27" s="171"/>
      <c r="AQ27" s="171"/>
      <c r="AR27" s="171"/>
      <c r="AS27" s="171"/>
      <c r="AT27" s="171"/>
      <c r="AU27" s="171"/>
      <c r="AV27" s="171"/>
      <c r="AW27" s="171"/>
      <c r="AX27" s="171"/>
      <c r="AY27" s="171"/>
      <c r="AZ27" s="171"/>
      <c r="BA27" s="171"/>
      <c r="BB27" s="171"/>
      <c r="BC27" s="171"/>
      <c r="BD27" s="171"/>
      <c r="BE27" s="171"/>
      <c r="BF27" s="171"/>
      <c r="BG27" s="171"/>
      <c r="BH27" s="171"/>
      <c r="BI27" s="47"/>
      <c r="BJ27" s="47"/>
      <c r="BK27" s="47"/>
      <c r="BL27" s="47"/>
      <c r="BM27" s="47"/>
      <c r="BN27" s="47"/>
    </row>
    <row r="28" spans="1:66" s="57" customFormat="1" ht="18" x14ac:dyDescent="0.2">
      <c r="A28" s="44"/>
      <c r="B28" s="53"/>
      <c r="C28" s="53"/>
      <c r="D28" s="54"/>
      <c r="E28" s="91"/>
      <c r="F28" s="91"/>
      <c r="G28" s="55"/>
      <c r="H28" s="56"/>
      <c r="I28" s="112"/>
      <c r="J28" s="102"/>
      <c r="K28" s="47"/>
      <c r="L28" s="47"/>
      <c r="M28" s="47"/>
      <c r="N28" s="47"/>
      <c r="O28" s="47"/>
      <c r="P28" s="47"/>
      <c r="Q28" s="47"/>
      <c r="R28" s="171"/>
      <c r="S28" s="171"/>
      <c r="T28" s="171"/>
      <c r="U28" s="171"/>
      <c r="V28" s="171"/>
      <c r="W28" s="171"/>
      <c r="X28" s="171"/>
      <c r="Y28" s="171"/>
      <c r="Z28" s="171"/>
      <c r="AA28" s="171"/>
      <c r="AB28" s="171"/>
      <c r="AC28" s="171"/>
      <c r="AD28" s="171"/>
      <c r="AE28" s="171"/>
      <c r="AF28" s="171"/>
      <c r="AG28" s="171"/>
      <c r="AH28" s="171"/>
      <c r="AI28" s="171"/>
      <c r="AJ28" s="171"/>
      <c r="AK28" s="171"/>
      <c r="AL28" s="171"/>
      <c r="AM28" s="171"/>
      <c r="AN28" s="171"/>
      <c r="AO28" s="171"/>
      <c r="AP28" s="171"/>
      <c r="AQ28" s="171"/>
      <c r="AR28" s="171"/>
      <c r="AS28" s="171"/>
      <c r="AT28" s="171"/>
      <c r="AU28" s="171"/>
      <c r="AV28" s="171"/>
      <c r="AW28" s="171"/>
      <c r="AX28" s="171"/>
      <c r="AY28" s="171"/>
      <c r="AZ28" s="171"/>
      <c r="BA28" s="171"/>
      <c r="BB28" s="171"/>
      <c r="BC28" s="171"/>
      <c r="BD28" s="171"/>
      <c r="BE28" s="171"/>
      <c r="BF28" s="171"/>
      <c r="BG28" s="171"/>
      <c r="BH28" s="171"/>
      <c r="BI28" s="47"/>
      <c r="BJ28" s="47"/>
      <c r="BK28" s="47"/>
      <c r="BL28" s="47"/>
      <c r="BM28" s="47"/>
      <c r="BN28" s="47"/>
    </row>
    <row r="29" spans="1:66" s="57" customFormat="1" ht="18" x14ac:dyDescent="0.2">
      <c r="A29" s="44"/>
      <c r="B29" s="53"/>
      <c r="C29" s="53"/>
      <c r="D29" s="54"/>
      <c r="E29" s="91"/>
      <c r="F29" s="91"/>
      <c r="G29" s="55"/>
      <c r="H29" s="56"/>
      <c r="I29" s="112"/>
      <c r="J29" s="102"/>
      <c r="K29" s="47"/>
      <c r="L29" s="47"/>
      <c r="M29" s="47"/>
      <c r="N29" s="47"/>
      <c r="O29" s="47"/>
      <c r="P29" s="47"/>
      <c r="Q29" s="47"/>
      <c r="R29" s="171"/>
      <c r="S29" s="171"/>
      <c r="T29" s="171"/>
      <c r="U29" s="171"/>
      <c r="V29" s="171"/>
      <c r="W29" s="171"/>
      <c r="X29" s="171"/>
      <c r="Y29" s="171"/>
      <c r="Z29" s="171"/>
      <c r="AA29" s="171"/>
      <c r="AB29" s="171"/>
      <c r="AC29" s="171"/>
      <c r="AD29" s="171"/>
      <c r="AE29" s="171"/>
      <c r="AF29" s="171"/>
      <c r="AG29" s="171"/>
      <c r="AH29" s="171"/>
      <c r="AI29" s="171"/>
      <c r="AJ29" s="171"/>
      <c r="AK29" s="171"/>
      <c r="AL29" s="171"/>
      <c r="AM29" s="171"/>
      <c r="AN29" s="171"/>
      <c r="AO29" s="171"/>
      <c r="AP29" s="171"/>
      <c r="AQ29" s="171"/>
      <c r="AR29" s="171"/>
      <c r="AS29" s="171"/>
      <c r="AT29" s="171"/>
      <c r="AU29" s="171"/>
      <c r="AV29" s="171"/>
      <c r="AW29" s="171"/>
      <c r="AX29" s="171"/>
      <c r="AY29" s="171"/>
      <c r="AZ29" s="171"/>
      <c r="BA29" s="171"/>
      <c r="BB29" s="171"/>
      <c r="BC29" s="171"/>
      <c r="BD29" s="171"/>
      <c r="BE29" s="171"/>
      <c r="BF29" s="171"/>
      <c r="BG29" s="171"/>
      <c r="BH29" s="171"/>
      <c r="BI29" s="47"/>
      <c r="BJ29" s="47"/>
      <c r="BK29" s="47"/>
      <c r="BL29" s="47"/>
      <c r="BM29" s="47"/>
      <c r="BN29" s="47"/>
    </row>
    <row r="30" spans="1:66" ht="19.5" customHeight="1" x14ac:dyDescent="0.2"/>
    <row r="31" spans="1:66" ht="19.5" customHeight="1" x14ac:dyDescent="0.2"/>
  </sheetData>
  <sheetProtection formatCells="0" formatColumns="0" formatRows="0" insertRows="0" deleteRows="0"/>
  <mergeCells count="5">
    <mergeCell ref="AD1:AR1"/>
    <mergeCell ref="C5:E5"/>
    <mergeCell ref="K4:Q4"/>
    <mergeCell ref="C4:E4"/>
    <mergeCell ref="K5:Q5"/>
  </mergeCells>
  <phoneticPr fontId="3" type="noConversion"/>
  <conditionalFormatting sqref="H8:H29">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Q7">
    <cfRule type="expression" dxfId="12" priority="46">
      <formula>K$6=TODAY()</formula>
    </cfRule>
  </conditionalFormatting>
  <conditionalFormatting sqref="K8:Q29">
    <cfRule type="expression" dxfId="11" priority="49">
      <formula>AND($E8&lt;=K$6,ROUNDDOWN(($F8-$E8+1)*$H8,0)+$E8-1&gt;=K$6)</formula>
    </cfRule>
    <cfRule type="expression" dxfId="10" priority="50">
      <formula>AND(NOT(ISBLANK($E8)),$E8&lt;=K$6,$F8&gt;=K$6)</formula>
    </cfRule>
  </conditionalFormatting>
  <conditionalFormatting sqref="K6:Q29">
    <cfRule type="expression" dxfId="9" priority="3">
      <formula>K$6=TODAY()</formula>
    </cfRule>
  </conditionalFormatting>
  <conditionalFormatting sqref="R3:BN3 R6:BN6 AA4:BN5 R15:BN24">
    <cfRule type="expression" dxfId="8" priority="54">
      <formula>AND($E8&lt;=#REF!,ROUNDDOWN(($F8-$E8+1)*$H8,0)+$E8-1&gt;=#REF!)</formula>
    </cfRule>
    <cfRule type="expression" dxfId="7" priority="55">
      <formula>AND(NOT(ISBLANK($E8)),$E8&lt;=#REF!,$F8&gt;=#REF!)</formula>
    </cfRule>
  </conditionalFormatting>
  <conditionalFormatting sqref="R8:S8 U8:BN8 R3:BN3 R6:BN7 AA4:BN5 R9:BN29">
    <cfRule type="expression" dxfId="6" priority="57">
      <formula>#REF!=TODAY()</formula>
    </cfRule>
  </conditionalFormatting>
  <conditionalFormatting sqref="R25:BN29 R7 T7:BN7 R9:BN11 R8:S8 U8:BN8">
    <cfRule type="expression" dxfId="5" priority="62">
      <formula>AND(#REF!&lt;=#REF!,ROUNDDOWN((#REF!-#REF!+1)*#REF!,0)+#REF!-1&gt;=#REF!)</formula>
    </cfRule>
    <cfRule type="expression" dxfId="4" priority="63">
      <formula>AND(NOT(ISBLANK(#REF!)),#REF!&lt;=#REF!,#REF!&gt;=#REF!)</formula>
    </cfRule>
  </conditionalFormatting>
  <conditionalFormatting sqref="S7">
    <cfRule type="expression" dxfId="3" priority="90">
      <formula>AND(#REF!&lt;=#REF!,ROUNDDOWN((#REF!-#REF!+1)*#REF!,0)+#REF!-1&gt;=#REF!)</formula>
    </cfRule>
    <cfRule type="expression" dxfId="2" priority="91">
      <formula>AND(NOT(ISBLANK(#REF!)),#REF!&lt;=#REF!,#REF!&gt;=#REF!)</formula>
    </cfRule>
  </conditionalFormatting>
  <conditionalFormatting sqref="R12:BN14">
    <cfRule type="expression" dxfId="1" priority="100">
      <formula>AND($E15&lt;=#REF!,ROUNDDOWN(($F15-$E15+1)*$H15,0)+$E15-1&gt;=#REF!)</formula>
    </cfRule>
    <cfRule type="expression" dxfId="0" priority="101">
      <formula>AND(NOT(ISBLANK($E15)),$E15&lt;=#REF!,$F15&gt;=#REF!)</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dataValidations>
  <pageMargins left="0.25" right="0.25" top="0.5" bottom="0.5" header="0.5" footer="0.25"/>
  <pageSetup scale="61" fitToHeight="0" orientation="landscape" r:id="rId1"/>
  <headerFooter alignWithMargins="0"/>
  <ignoredErrors>
    <ignoredError sqref="H9:I9 A28:B29 F12 F16 F22 E28:I29 I13 I10 H23:I24 I20 H14:I14 H12:I12 H16:I16 H22:I22 I17 I18 I19" unlockedFormula="1"/>
    <ignoredError sqref="A22 A16 A1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19</xdr:col>
                    <xdr:colOff>19050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93"/>
  <sheetViews>
    <sheetView showGridLines="0" topLeftCell="A61" workbookViewId="0">
      <selection activeCell="A3" sqref="A3"/>
    </sheetView>
  </sheetViews>
  <sheetFormatPr defaultColWidth="8.85546875" defaultRowHeight="12.75" x14ac:dyDescent="0.2"/>
  <cols>
    <col min="1" max="1" width="5.5703125" style="13" customWidth="1"/>
    <col min="2" max="2" width="90.42578125" style="13" customWidth="1"/>
    <col min="3" max="3" width="16.42578125" style="13" bestFit="1" customWidth="1"/>
    <col min="4" max="4" width="8.85546875" style="13"/>
    <col min="5" max="16384" width="8.85546875" style="1"/>
  </cols>
  <sheetData>
    <row r="1" spans="1:4" ht="30" customHeight="1" x14ac:dyDescent="0.2">
      <c r="A1" s="26" t="s">
        <v>69</v>
      </c>
      <c r="B1" s="27"/>
      <c r="C1" s="28"/>
    </row>
    <row r="2" spans="1:4" ht="14.25" x14ac:dyDescent="0.2">
      <c r="A2" s="124" t="s">
        <v>46</v>
      </c>
      <c r="B2" s="3"/>
      <c r="C2" s="2"/>
    </row>
    <row r="3" spans="1:4" x14ac:dyDescent="0.2">
      <c r="A3" s="2"/>
      <c r="B3" s="3"/>
      <c r="C3" s="2"/>
    </row>
    <row r="4" spans="1:4" s="2" customFormat="1" ht="18" x14ac:dyDescent="0.25">
      <c r="A4" s="125" t="s">
        <v>70</v>
      </c>
      <c r="B4" s="25"/>
    </row>
    <row r="5" spans="1:4" s="2" customFormat="1" ht="57" x14ac:dyDescent="0.2">
      <c r="B5" s="126" t="s">
        <v>71</v>
      </c>
    </row>
    <row r="7" spans="1:4" ht="28.5" x14ac:dyDescent="0.2">
      <c r="B7" s="126" t="s">
        <v>19</v>
      </c>
    </row>
    <row r="9" spans="1:4" ht="14.25" x14ac:dyDescent="0.2">
      <c r="B9" s="124" t="s">
        <v>58</v>
      </c>
    </row>
    <row r="11" spans="1:4" ht="28.5" x14ac:dyDescent="0.2">
      <c r="B11" s="127" t="s">
        <v>59</v>
      </c>
    </row>
    <row r="12" spans="1:4" s="13" customFormat="1" x14ac:dyDescent="0.2"/>
    <row r="13" spans="1:4" ht="18" x14ac:dyDescent="0.25">
      <c r="A13" s="156" t="s">
        <v>1</v>
      </c>
      <c r="B13" s="156"/>
    </row>
    <row r="14" spans="1:4" s="2" customFormat="1" x14ac:dyDescent="0.2">
      <c r="A14" s="13"/>
      <c r="B14" s="13"/>
      <c r="C14" s="13"/>
      <c r="D14" s="13"/>
    </row>
    <row r="15" spans="1:4" s="2" customFormat="1" ht="18" x14ac:dyDescent="0.2">
      <c r="A15" s="128"/>
      <c r="B15" s="129" t="s">
        <v>72</v>
      </c>
      <c r="C15" s="130"/>
      <c r="D15" s="130"/>
    </row>
    <row r="16" spans="1:4" ht="18" x14ac:dyDescent="0.2">
      <c r="A16" s="128"/>
      <c r="B16" s="131" t="s">
        <v>73</v>
      </c>
      <c r="C16" s="130"/>
      <c r="D16" s="130"/>
    </row>
    <row r="17" spans="1:4" ht="18" x14ac:dyDescent="0.25">
      <c r="A17" s="132"/>
      <c r="B17" s="131" t="s">
        <v>74</v>
      </c>
    </row>
    <row r="18" spans="1:4" ht="18" x14ac:dyDescent="0.25">
      <c r="A18" s="132"/>
      <c r="B18" s="131" t="s">
        <v>75</v>
      </c>
    </row>
    <row r="19" spans="1:4" s="2" customFormat="1" ht="28.5" x14ac:dyDescent="0.25">
      <c r="A19" s="133"/>
      <c r="B19" s="131" t="s">
        <v>125</v>
      </c>
      <c r="C19" s="28"/>
      <c r="D19" s="28"/>
    </row>
    <row r="20" spans="1:4" ht="18" x14ac:dyDescent="0.25">
      <c r="A20" s="132"/>
      <c r="B20" s="131" t="s">
        <v>76</v>
      </c>
    </row>
    <row r="21" spans="1:4" s="2" customFormat="1" ht="18" x14ac:dyDescent="0.25">
      <c r="A21" s="134"/>
      <c r="B21" s="135" t="s">
        <v>77</v>
      </c>
    </row>
    <row r="22" spans="1:4" s="2" customFormat="1" ht="18" x14ac:dyDescent="0.25">
      <c r="A22" s="134"/>
      <c r="B22" s="4"/>
    </row>
    <row r="23" spans="1:4" ht="18" x14ac:dyDescent="0.25">
      <c r="A23" s="156" t="s">
        <v>78</v>
      </c>
      <c r="B23" s="156"/>
      <c r="C23" s="2"/>
      <c r="D23" s="2"/>
    </row>
    <row r="24" spans="1:4" ht="43.5" x14ac:dyDescent="0.25">
      <c r="A24" s="134"/>
      <c r="B24" s="131" t="s">
        <v>79</v>
      </c>
      <c r="C24" s="2"/>
      <c r="D24" s="2"/>
    </row>
    <row r="25" spans="1:4" ht="18" x14ac:dyDescent="0.25">
      <c r="A25" s="134"/>
      <c r="B25" s="131"/>
      <c r="C25" s="2"/>
      <c r="D25" s="2"/>
    </row>
    <row r="26" spans="1:4" ht="18" x14ac:dyDescent="0.25">
      <c r="A26" s="134"/>
      <c r="B26" s="136" t="s">
        <v>80</v>
      </c>
      <c r="C26" s="2"/>
      <c r="D26" s="2"/>
    </row>
    <row r="27" spans="1:4" ht="18" x14ac:dyDescent="0.25">
      <c r="A27" s="134"/>
      <c r="B27" s="131" t="s">
        <v>81</v>
      </c>
      <c r="C27" s="2"/>
      <c r="D27" s="2"/>
    </row>
    <row r="28" spans="1:4" ht="28.5" x14ac:dyDescent="0.25">
      <c r="A28" s="134"/>
      <c r="B28" s="131" t="s">
        <v>82</v>
      </c>
      <c r="C28" s="2"/>
      <c r="D28" s="2"/>
    </row>
    <row r="29" spans="1:4" ht="18" x14ac:dyDescent="0.25">
      <c r="A29" s="134"/>
      <c r="B29" s="131"/>
      <c r="C29" s="2"/>
      <c r="D29" s="2"/>
    </row>
    <row r="30" spans="1:4" ht="18" x14ac:dyDescent="0.25">
      <c r="A30" s="134"/>
      <c r="B30" s="136" t="s">
        <v>83</v>
      </c>
      <c r="C30" s="2"/>
      <c r="D30" s="2"/>
    </row>
    <row r="31" spans="1:4" ht="18" x14ac:dyDescent="0.25">
      <c r="A31" s="134"/>
      <c r="B31" s="131" t="s">
        <v>84</v>
      </c>
      <c r="C31" s="2"/>
      <c r="D31" s="2"/>
    </row>
    <row r="32" spans="1:4" ht="18" x14ac:dyDescent="0.25">
      <c r="A32" s="134"/>
      <c r="B32" s="131" t="s">
        <v>85</v>
      </c>
      <c r="C32" s="2"/>
      <c r="D32" s="2"/>
    </row>
    <row r="33" spans="1:4" ht="18" x14ac:dyDescent="0.25">
      <c r="A33" s="134"/>
      <c r="B33" s="4"/>
      <c r="C33" s="2"/>
      <c r="D33" s="2"/>
    </row>
    <row r="34" spans="1:4" ht="28.5" x14ac:dyDescent="0.25">
      <c r="A34" s="134"/>
      <c r="B34" s="131" t="s">
        <v>86</v>
      </c>
      <c r="C34" s="2"/>
      <c r="D34" s="2"/>
    </row>
    <row r="35" spans="1:4" ht="18" x14ac:dyDescent="0.25">
      <c r="A35" s="134"/>
      <c r="B35" s="137" t="s">
        <v>87</v>
      </c>
      <c r="C35" s="2"/>
      <c r="D35" s="2"/>
    </row>
    <row r="36" spans="1:4" ht="18" x14ac:dyDescent="0.25">
      <c r="A36" s="134"/>
      <c r="B36" s="4"/>
      <c r="C36" s="2"/>
      <c r="D36" s="2"/>
    </row>
    <row r="37" spans="1:4" ht="18" x14ac:dyDescent="0.25">
      <c r="A37" s="156" t="s">
        <v>7</v>
      </c>
      <c r="B37" s="156"/>
    </row>
    <row r="38" spans="1:4" ht="28.5" x14ac:dyDescent="0.2">
      <c r="B38" s="131" t="s">
        <v>88</v>
      </c>
    </row>
    <row r="40" spans="1:4" ht="14.25" x14ac:dyDescent="0.2">
      <c r="B40" s="131" t="s">
        <v>89</v>
      </c>
    </row>
    <row r="42" spans="1:4" s="2" customFormat="1" ht="28.5" x14ac:dyDescent="0.2">
      <c r="A42" s="13"/>
      <c r="B42" s="131" t="s">
        <v>90</v>
      </c>
      <c r="C42" s="13"/>
      <c r="D42" s="13"/>
    </row>
    <row r="44" spans="1:4" ht="28.5" x14ac:dyDescent="0.2">
      <c r="B44" s="131" t="s">
        <v>91</v>
      </c>
    </row>
    <row r="45" spans="1:4" x14ac:dyDescent="0.2">
      <c r="B45" s="14"/>
    </row>
    <row r="46" spans="1:4" ht="28.5" x14ac:dyDescent="0.2">
      <c r="B46" s="131" t="s">
        <v>92</v>
      </c>
    </row>
    <row r="47" spans="1:4" x14ac:dyDescent="0.2">
      <c r="B47" s="6"/>
    </row>
    <row r="48" spans="1:4" ht="18" x14ac:dyDescent="0.25">
      <c r="A48" s="156" t="s">
        <v>4</v>
      </c>
      <c r="B48" s="156"/>
    </row>
    <row r="49" spans="1:2" ht="28.5" x14ac:dyDescent="0.2">
      <c r="B49" s="131" t="s">
        <v>93</v>
      </c>
    </row>
    <row r="50" spans="1:2" x14ac:dyDescent="0.2">
      <c r="B50" s="6"/>
    </row>
    <row r="51" spans="1:2" ht="14.25" x14ac:dyDescent="0.2">
      <c r="A51" s="138" t="s">
        <v>8</v>
      </c>
      <c r="B51" s="131" t="s">
        <v>9</v>
      </c>
    </row>
    <row r="52" spans="1:2" ht="14.25" x14ac:dyDescent="0.2">
      <c r="A52" s="138" t="s">
        <v>10</v>
      </c>
      <c r="B52" s="131" t="s">
        <v>11</v>
      </c>
    </row>
    <row r="53" spans="1:2" ht="14.25" x14ac:dyDescent="0.2">
      <c r="A53" s="138" t="s">
        <v>12</v>
      </c>
      <c r="B53" s="131" t="s">
        <v>13</v>
      </c>
    </row>
    <row r="54" spans="1:2" ht="28.5" x14ac:dyDescent="0.2">
      <c r="A54" s="127"/>
      <c r="B54" s="131" t="s">
        <v>94</v>
      </c>
    </row>
    <row r="55" spans="1:2" ht="28.5" x14ac:dyDescent="0.2">
      <c r="A55" s="127"/>
      <c r="B55" s="131" t="s">
        <v>95</v>
      </c>
    </row>
    <row r="56" spans="1:2" ht="14.25" x14ac:dyDescent="0.2">
      <c r="A56" s="138" t="s">
        <v>14</v>
      </c>
      <c r="B56" s="131" t="s">
        <v>15</v>
      </c>
    </row>
    <row r="57" spans="1:2" ht="14.25" x14ac:dyDescent="0.2">
      <c r="A57" s="127"/>
      <c r="B57" s="131" t="s">
        <v>96</v>
      </c>
    </row>
    <row r="58" spans="1:2" s="13" customFormat="1" ht="14.25" x14ac:dyDescent="0.2">
      <c r="A58" s="127"/>
      <c r="B58" s="131" t="s">
        <v>97</v>
      </c>
    </row>
    <row r="59" spans="1:2" s="13" customFormat="1" ht="14.25" x14ac:dyDescent="0.2">
      <c r="A59" s="138" t="s">
        <v>16</v>
      </c>
      <c r="B59" s="131" t="s">
        <v>17</v>
      </c>
    </row>
    <row r="60" spans="1:2" s="13" customFormat="1" ht="28.5" x14ac:dyDescent="0.2">
      <c r="A60" s="127"/>
      <c r="B60" s="131" t="s">
        <v>98</v>
      </c>
    </row>
    <row r="61" spans="1:2" ht="14.25" x14ac:dyDescent="0.2">
      <c r="A61" s="138" t="s">
        <v>99</v>
      </c>
      <c r="B61" s="131" t="s">
        <v>100</v>
      </c>
    </row>
    <row r="62" spans="1:2" s="13" customFormat="1" ht="14.25" x14ac:dyDescent="0.2">
      <c r="A62" s="139"/>
      <c r="B62" s="131" t="s">
        <v>101</v>
      </c>
    </row>
    <row r="63" spans="1:2" s="13" customFormat="1" x14ac:dyDescent="0.2">
      <c r="B63" s="5"/>
    </row>
    <row r="64" spans="1:2" s="13" customFormat="1" ht="18" x14ac:dyDescent="0.25">
      <c r="A64" s="156" t="s">
        <v>6</v>
      </c>
      <c r="B64" s="156"/>
    </row>
    <row r="65" spans="1:4" s="2" customFormat="1" ht="42.75" x14ac:dyDescent="0.2">
      <c r="A65" s="13"/>
      <c r="B65" s="131" t="s">
        <v>102</v>
      </c>
      <c r="C65" s="13"/>
      <c r="D65" s="13"/>
    </row>
    <row r="66" spans="1:4" s="13" customFormat="1" x14ac:dyDescent="0.2">
      <c r="B66" s="6"/>
    </row>
    <row r="67" spans="1:4" s="2" customFormat="1" ht="18" x14ac:dyDescent="0.25">
      <c r="A67" s="156" t="s">
        <v>2</v>
      </c>
      <c r="B67" s="156"/>
    </row>
    <row r="68" spans="1:4" s="2" customFormat="1" ht="15" x14ac:dyDescent="0.25">
      <c r="A68" s="140" t="s">
        <v>3</v>
      </c>
      <c r="B68" s="141" t="s">
        <v>103</v>
      </c>
      <c r="C68" s="13"/>
      <c r="D68" s="13"/>
    </row>
    <row r="69" spans="1:4" ht="28.5" x14ac:dyDescent="0.2">
      <c r="A69" s="142"/>
      <c r="B69" s="143" t="s">
        <v>104</v>
      </c>
      <c r="C69" s="2"/>
      <c r="D69" s="2"/>
    </row>
    <row r="70" spans="1:4" s="2" customFormat="1" ht="14.25" x14ac:dyDescent="0.2">
      <c r="A70" s="142"/>
      <c r="B70" s="144"/>
    </row>
    <row r="71" spans="1:4" s="2" customFormat="1" ht="15" x14ac:dyDescent="0.25">
      <c r="A71" s="140" t="s">
        <v>3</v>
      </c>
      <c r="B71" s="141" t="s">
        <v>105</v>
      </c>
      <c r="C71" s="13"/>
      <c r="D71" s="13"/>
    </row>
    <row r="72" spans="1:4" s="2" customFormat="1" ht="28.5" x14ac:dyDescent="0.2">
      <c r="A72" s="142"/>
      <c r="B72" s="143" t="s">
        <v>106</v>
      </c>
    </row>
    <row r="73" spans="1:4" s="2" customFormat="1" ht="14.25" x14ac:dyDescent="0.2">
      <c r="A73" s="142"/>
      <c r="B73" s="144"/>
    </row>
    <row r="74" spans="1:4" ht="15" x14ac:dyDescent="0.25">
      <c r="A74" s="140" t="s">
        <v>3</v>
      </c>
      <c r="B74" s="145" t="s">
        <v>107</v>
      </c>
    </row>
    <row r="75" spans="1:4" ht="42.75" x14ac:dyDescent="0.2">
      <c r="A75" s="142"/>
      <c r="B75" s="126" t="s">
        <v>108</v>
      </c>
      <c r="C75" s="2"/>
      <c r="D75" s="2"/>
    </row>
    <row r="76" spans="1:4" s="2" customFormat="1" ht="14.25" x14ac:dyDescent="0.2">
      <c r="A76" s="139"/>
      <c r="B76" s="139"/>
      <c r="C76" s="13"/>
      <c r="D76" s="13"/>
    </row>
    <row r="77" spans="1:4" s="2" customFormat="1" ht="15" x14ac:dyDescent="0.25">
      <c r="A77" s="140" t="s">
        <v>3</v>
      </c>
      <c r="B77" s="145" t="s">
        <v>109</v>
      </c>
      <c r="C77" s="13"/>
      <c r="D77" s="13"/>
    </row>
    <row r="78" spans="1:4" s="2" customFormat="1" ht="28.5" x14ac:dyDescent="0.2">
      <c r="A78" s="142"/>
      <c r="B78" s="126" t="s">
        <v>110</v>
      </c>
    </row>
    <row r="79" spans="1:4" ht="14.25" x14ac:dyDescent="0.2">
      <c r="A79" s="139"/>
      <c r="B79" s="139"/>
    </row>
    <row r="80" spans="1:4" ht="15" x14ac:dyDescent="0.25">
      <c r="A80" s="140" t="s">
        <v>3</v>
      </c>
      <c r="B80" s="145" t="s">
        <v>111</v>
      </c>
    </row>
    <row r="81" spans="1:4" s="2" customFormat="1" ht="14.25" x14ac:dyDescent="0.2">
      <c r="A81" s="142"/>
      <c r="B81" s="146" t="s">
        <v>112</v>
      </c>
    </row>
    <row r="82" spans="1:4" s="2" customFormat="1" ht="14.25" x14ac:dyDescent="0.2">
      <c r="A82" s="142"/>
      <c r="B82" s="146" t="s">
        <v>113</v>
      </c>
    </row>
    <row r="83" spans="1:4" s="2" customFormat="1" ht="14.25" x14ac:dyDescent="0.2">
      <c r="A83" s="142"/>
      <c r="B83" s="146" t="s">
        <v>114</v>
      </c>
    </row>
    <row r="84" spans="1:4" ht="15" x14ac:dyDescent="0.25">
      <c r="A84" s="139"/>
      <c r="B84" s="147"/>
    </row>
    <row r="85" spans="1:4" ht="15" x14ac:dyDescent="0.25">
      <c r="A85" s="140" t="s">
        <v>3</v>
      </c>
      <c r="B85" s="145" t="s">
        <v>115</v>
      </c>
    </row>
    <row r="86" spans="1:4" ht="42.75" x14ac:dyDescent="0.2">
      <c r="A86" s="142"/>
      <c r="B86" s="126" t="s">
        <v>116</v>
      </c>
      <c r="C86" s="2"/>
      <c r="D86" s="2"/>
    </row>
    <row r="87" spans="1:4" ht="14.25" x14ac:dyDescent="0.2">
      <c r="A87" s="142"/>
      <c r="B87" s="148" t="s">
        <v>117</v>
      </c>
      <c r="C87" s="2"/>
      <c r="D87" s="2"/>
    </row>
    <row r="88" spans="1:4" ht="57" x14ac:dyDescent="0.2">
      <c r="A88" s="142"/>
      <c r="B88" s="149" t="s">
        <v>118</v>
      </c>
      <c r="C88" s="2"/>
      <c r="D88" s="2"/>
    </row>
    <row r="89" spans="1:4" ht="14.25" x14ac:dyDescent="0.2">
      <c r="A89" s="139"/>
      <c r="B89" s="139"/>
    </row>
    <row r="90" spans="1:4" ht="15" x14ac:dyDescent="0.25">
      <c r="A90" s="140" t="s">
        <v>3</v>
      </c>
      <c r="B90" s="150" t="s">
        <v>119</v>
      </c>
    </row>
    <row r="91" spans="1:4" ht="28.5" x14ac:dyDescent="0.2">
      <c r="A91" s="127"/>
      <c r="B91" s="146" t="s">
        <v>18</v>
      </c>
    </row>
    <row r="93" spans="1:4" x14ac:dyDescent="0.2">
      <c r="A93" s="20" t="s">
        <v>51</v>
      </c>
    </row>
  </sheetData>
  <mergeCells count="6">
    <mergeCell ref="A67:B67"/>
    <mergeCell ref="A23:B23"/>
    <mergeCell ref="A13:B13"/>
    <mergeCell ref="A37:B37"/>
    <mergeCell ref="A48:B48"/>
    <mergeCell ref="A64:B64"/>
  </mergeCells>
  <phoneticPr fontId="3" type="noConversion"/>
  <hyperlinks>
    <hyperlink ref="B9" r:id="rId1"/>
    <hyperlink ref="A2" r:id="rId2"/>
    <hyperlink ref="B35" r:id="rId3"/>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workbookViewId="0">
      <selection activeCell="A2" sqref="A2"/>
    </sheetView>
  </sheetViews>
  <sheetFormatPr defaultRowHeight="12.75" x14ac:dyDescent="0.2"/>
  <cols>
    <col min="1" max="1" width="5.5703125" style="9" customWidth="1"/>
    <col min="2" max="2" width="37.7109375" style="9" customWidth="1"/>
    <col min="3" max="3" width="55.140625" style="9" customWidth="1"/>
    <col min="4" max="7" width="8.85546875" style="9"/>
  </cols>
  <sheetData>
    <row r="1" spans="1:3" ht="30" customHeight="1" x14ac:dyDescent="0.2">
      <c r="A1" s="21" t="s">
        <v>20</v>
      </c>
    </row>
    <row r="4" spans="1:3" x14ac:dyDescent="0.2">
      <c r="C4" s="15" t="s">
        <v>28</v>
      </c>
    </row>
    <row r="5" spans="1:3" x14ac:dyDescent="0.2">
      <c r="C5" s="13" t="s">
        <v>29</v>
      </c>
    </row>
    <row r="6" spans="1:3" x14ac:dyDescent="0.2">
      <c r="C6" s="13"/>
    </row>
    <row r="7" spans="1:3" ht="18" x14ac:dyDescent="0.25">
      <c r="C7" s="16" t="s">
        <v>48</v>
      </c>
    </row>
    <row r="8" spans="1:3" x14ac:dyDescent="0.2">
      <c r="C8" s="17" t="s">
        <v>46</v>
      </c>
    </row>
    <row r="10" spans="1:3" x14ac:dyDescent="0.2">
      <c r="C10" s="13" t="s">
        <v>45</v>
      </c>
    </row>
    <row r="11" spans="1:3" x14ac:dyDescent="0.2">
      <c r="C11" s="13" t="s">
        <v>44</v>
      </c>
    </row>
    <row r="13" spans="1:3" ht="18" x14ac:dyDescent="0.25">
      <c r="C13" s="16" t="s">
        <v>43</v>
      </c>
    </row>
    <row r="16" spans="1:3" ht="15.75" x14ac:dyDescent="0.25">
      <c r="A16" s="19" t="s">
        <v>22</v>
      </c>
    </row>
    <row r="17" spans="2:2" s="9" customFormat="1" x14ac:dyDescent="0.2"/>
    <row r="18" spans="2:2" ht="15" x14ac:dyDescent="0.25">
      <c r="B18" s="18" t="s">
        <v>33</v>
      </c>
    </row>
    <row r="19" spans="2:2" x14ac:dyDescent="0.2">
      <c r="B19" s="13" t="s">
        <v>38</v>
      </c>
    </row>
    <row r="20" spans="2:2" x14ac:dyDescent="0.2">
      <c r="B20" s="13" t="s">
        <v>39</v>
      </c>
    </row>
    <row r="22" spans="2:2" s="9" customFormat="1" ht="15" x14ac:dyDescent="0.25">
      <c r="B22" s="18" t="s">
        <v>40</v>
      </c>
    </row>
    <row r="23" spans="2:2" s="9" customFormat="1" x14ac:dyDescent="0.2">
      <c r="B23" s="13" t="s">
        <v>41</v>
      </c>
    </row>
    <row r="24" spans="2:2" s="9" customFormat="1" x14ac:dyDescent="0.2">
      <c r="B24" s="13" t="s">
        <v>42</v>
      </c>
    </row>
    <row r="26" spans="2:2" s="9" customFormat="1" ht="15" x14ac:dyDescent="0.25">
      <c r="B26" s="18" t="s">
        <v>30</v>
      </c>
    </row>
    <row r="27" spans="2:2" s="9" customFormat="1" x14ac:dyDescent="0.2">
      <c r="B27" s="13" t="s">
        <v>34</v>
      </c>
    </row>
    <row r="28" spans="2:2" s="9" customFormat="1" x14ac:dyDescent="0.2">
      <c r="B28" s="13" t="s">
        <v>35</v>
      </c>
    </row>
    <row r="29" spans="2:2" x14ac:dyDescent="0.2">
      <c r="B29" s="13" t="s">
        <v>36</v>
      </c>
    </row>
    <row r="30" spans="2:2" x14ac:dyDescent="0.2">
      <c r="B30" s="9" t="s">
        <v>23</v>
      </c>
    </row>
    <row r="31" spans="2:2" x14ac:dyDescent="0.2">
      <c r="B31" s="9" t="s">
        <v>24</v>
      </c>
    </row>
    <row r="32" spans="2:2" x14ac:dyDescent="0.2">
      <c r="B32" s="9" t="s">
        <v>25</v>
      </c>
    </row>
    <row r="34" spans="2:2" ht="15" x14ac:dyDescent="0.25">
      <c r="B34" s="18" t="s">
        <v>26</v>
      </c>
    </row>
    <row r="35" spans="2:2" x14ac:dyDescent="0.2">
      <c r="B35" s="13" t="s">
        <v>120</v>
      </c>
    </row>
    <row r="36" spans="2:2" x14ac:dyDescent="0.2">
      <c r="B36" s="13" t="s">
        <v>121</v>
      </c>
    </row>
    <row r="37" spans="2:2" x14ac:dyDescent="0.2">
      <c r="B37" s="13" t="s">
        <v>122</v>
      </c>
    </row>
    <row r="39" spans="2:2" ht="15" x14ac:dyDescent="0.25">
      <c r="B39" s="18" t="s">
        <v>27</v>
      </c>
    </row>
    <row r="40" spans="2:2" x14ac:dyDescent="0.2">
      <c r="B40" s="13" t="s">
        <v>37</v>
      </c>
    </row>
    <row r="42" spans="2:2" s="9" customFormat="1" ht="15" x14ac:dyDescent="0.25">
      <c r="B42" s="18" t="s">
        <v>31</v>
      </c>
    </row>
    <row r="43" spans="2:2" s="9" customFormat="1" x14ac:dyDescent="0.2">
      <c r="B43" s="13" t="s">
        <v>123</v>
      </c>
    </row>
    <row r="44" spans="2:2" s="9" customFormat="1" x14ac:dyDescent="0.2">
      <c r="B44" s="13" t="s">
        <v>32</v>
      </c>
    </row>
    <row r="45" spans="2:2" s="9" customFormat="1" x14ac:dyDescent="0.2"/>
    <row r="46" spans="2:2" ht="18" x14ac:dyDescent="0.25">
      <c r="B46" s="16" t="s">
        <v>21</v>
      </c>
    </row>
  </sheetData>
  <hyperlinks>
    <hyperlink ref="C7" r:id="rId1"/>
    <hyperlink ref="C13" r:id="rId2" display="https://www.vertex42.com/blog/business/pm/new-gantt-chart-for-excel-online.html"/>
    <hyperlink ref="B46" r:id="rId3" tooltip="Go to Vertex42.com" display="https://www.vertex42.com/Links/go.php?urlid=GanttChartPro"/>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13" customWidth="1"/>
    <col min="2" max="2" width="82.140625" style="13" customWidth="1"/>
    <col min="3" max="16384" width="8.85546875" style="9"/>
  </cols>
  <sheetData>
    <row r="1" spans="1:4" ht="30" customHeight="1" x14ac:dyDescent="0.2">
      <c r="A1" s="26" t="s">
        <v>49</v>
      </c>
      <c r="B1" s="26"/>
      <c r="C1" s="31"/>
      <c r="D1" s="31"/>
    </row>
    <row r="2" spans="1:4" ht="15" x14ac:dyDescent="0.2">
      <c r="A2" s="28"/>
      <c r="B2" s="32"/>
      <c r="C2" s="31"/>
      <c r="D2" s="31"/>
    </row>
    <row r="3" spans="1:4" ht="15" x14ac:dyDescent="0.2">
      <c r="A3" s="29"/>
      <c r="B3" s="22" t="s">
        <v>50</v>
      </c>
      <c r="C3" s="30"/>
    </row>
    <row r="4" spans="1:4" ht="14.25" x14ac:dyDescent="0.2">
      <c r="A4" s="7"/>
      <c r="B4" s="24" t="s">
        <v>46</v>
      </c>
      <c r="C4" s="8"/>
    </row>
    <row r="5" spans="1:4" ht="15" x14ac:dyDescent="0.2">
      <c r="A5" s="7"/>
      <c r="B5" s="10"/>
      <c r="C5" s="8"/>
    </row>
    <row r="6" spans="1:4" ht="15.75" x14ac:dyDescent="0.25">
      <c r="A6" s="7"/>
      <c r="B6" s="11" t="s">
        <v>51</v>
      </c>
      <c r="C6" s="8"/>
    </row>
    <row r="7" spans="1:4" ht="15" x14ac:dyDescent="0.2">
      <c r="A7" s="7"/>
      <c r="B7" s="10"/>
      <c r="C7" s="8"/>
    </row>
    <row r="8" spans="1:4" ht="30" x14ac:dyDescent="0.2">
      <c r="A8" s="7"/>
      <c r="B8" s="10" t="s">
        <v>52</v>
      </c>
      <c r="C8" s="8"/>
    </row>
    <row r="9" spans="1:4" ht="15" x14ac:dyDescent="0.2">
      <c r="A9" s="7"/>
      <c r="B9" s="10"/>
      <c r="C9" s="8"/>
    </row>
    <row r="10" spans="1:4" ht="46.5" x14ac:dyDescent="0.25">
      <c r="A10" s="7"/>
      <c r="B10" s="10" t="s">
        <v>53</v>
      </c>
      <c r="C10" s="8"/>
    </row>
    <row r="11" spans="1:4" ht="15" x14ac:dyDescent="0.2">
      <c r="A11" s="7"/>
      <c r="B11" s="10"/>
      <c r="C11" s="8"/>
    </row>
    <row r="12" spans="1:4" ht="45" x14ac:dyDescent="0.2">
      <c r="A12" s="7"/>
      <c r="B12" s="10" t="s">
        <v>54</v>
      </c>
      <c r="C12" s="8"/>
    </row>
    <row r="13" spans="1:4" ht="15" x14ac:dyDescent="0.2">
      <c r="A13" s="7"/>
      <c r="B13" s="10"/>
      <c r="C13" s="8"/>
    </row>
    <row r="14" spans="1:4" ht="60" x14ac:dyDescent="0.2">
      <c r="A14" s="7"/>
      <c r="B14" s="10" t="s">
        <v>55</v>
      </c>
      <c r="C14" s="8"/>
    </row>
    <row r="15" spans="1:4" ht="15" x14ac:dyDescent="0.2">
      <c r="A15" s="7"/>
      <c r="B15" s="10"/>
      <c r="C15" s="8"/>
    </row>
    <row r="16" spans="1:4" ht="30.75" x14ac:dyDescent="0.2">
      <c r="A16" s="7"/>
      <c r="B16" s="10" t="s">
        <v>56</v>
      </c>
      <c r="C16" s="8"/>
    </row>
    <row r="17" spans="1:3" ht="15" x14ac:dyDescent="0.2">
      <c r="A17" s="7"/>
      <c r="B17" s="10"/>
      <c r="C17" s="8"/>
    </row>
    <row r="18" spans="1:3" ht="15.75" x14ac:dyDescent="0.25">
      <c r="A18" s="7"/>
      <c r="B18" s="11" t="s">
        <v>57</v>
      </c>
      <c r="C18" s="8"/>
    </row>
    <row r="19" spans="1:3" ht="15" x14ac:dyDescent="0.2">
      <c r="A19" s="7"/>
      <c r="B19" s="23" t="s">
        <v>47</v>
      </c>
      <c r="C19" s="8"/>
    </row>
    <row r="20" spans="1:3" ht="15" x14ac:dyDescent="0.2">
      <c r="A20" s="7"/>
      <c r="B20" s="12"/>
      <c r="C20" s="8"/>
    </row>
    <row r="21" spans="1:3" x14ac:dyDescent="0.2">
      <c r="A21" s="7"/>
      <c r="B21" s="7"/>
      <c r="C21" s="8"/>
    </row>
    <row r="22" spans="1:3" x14ac:dyDescent="0.2">
      <c r="A22" s="7"/>
      <c r="B22" s="7"/>
      <c r="C22" s="8"/>
    </row>
    <row r="23" spans="1:3" x14ac:dyDescent="0.2">
      <c r="A23" s="7"/>
      <c r="B23" s="7"/>
      <c r="C23" s="8"/>
    </row>
    <row r="24" spans="1:3" x14ac:dyDescent="0.2">
      <c r="A24" s="7"/>
      <c r="B24" s="7"/>
      <c r="C24" s="8"/>
    </row>
    <row r="25" spans="1:3" x14ac:dyDescent="0.2">
      <c r="A25" s="7"/>
      <c r="B25" s="7"/>
      <c r="C25" s="8"/>
    </row>
    <row r="26" spans="1:3" x14ac:dyDescent="0.2">
      <c r="A26" s="7"/>
      <c r="B26" s="7"/>
      <c r="C26" s="8"/>
    </row>
    <row r="27" spans="1:3" x14ac:dyDescent="0.2">
      <c r="A27" s="7"/>
      <c r="B27" s="7"/>
      <c r="C27" s="8"/>
    </row>
    <row r="28" spans="1:3" x14ac:dyDescent="0.2">
      <c r="A28" s="7"/>
      <c r="B28" s="7"/>
      <c r="C28" s="8"/>
    </row>
    <row r="29" spans="1:3" x14ac:dyDescent="0.2">
      <c r="A29" s="7"/>
      <c r="B29" s="7"/>
      <c r="C29" s="8"/>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Wagh</cp:lastModifiedBy>
  <cp:lastPrinted>2018-02-09T22:40:51Z</cp:lastPrinted>
  <dcterms:created xsi:type="dcterms:W3CDTF">2010-06-09T16:05:03Z</dcterms:created>
  <dcterms:modified xsi:type="dcterms:W3CDTF">2021-04-14T19:45:38Z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