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Wagner Mashima\Desktop\"/>
    </mc:Choice>
  </mc:AlternateContent>
  <xr:revisionPtr revIDLastSave="0" documentId="13_ncr:1_{D31C8BA9-A830-400A-9418-03F6872A89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dos_v04" sheetId="1" r:id="rId1"/>
    <sheet name="NOVO SEM OUTLIERS" sheetId="2" r:id="rId2"/>
    <sheet name="sem outli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hY2dIr1BA0b5+8Q8EGabrLzcmPcg=="/>
    </ext>
  </extLst>
</workbook>
</file>

<file path=xl/calcChain.xml><?xml version="1.0" encoding="utf-8"?>
<calcChain xmlns="http://schemas.openxmlformats.org/spreadsheetml/2006/main">
  <c r="B270" i="3" l="1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P14" i="2"/>
  <c r="F14" i="2"/>
  <c r="P13" i="2"/>
  <c r="F13" i="2"/>
  <c r="F12" i="2"/>
  <c r="P11" i="2"/>
  <c r="P12" i="2" s="1"/>
  <c r="F11" i="2"/>
  <c r="P10" i="2"/>
  <c r="F10" i="2"/>
  <c r="P9" i="2"/>
  <c r="F9" i="2"/>
  <c r="P8" i="2"/>
  <c r="F8" i="2"/>
  <c r="F7" i="2"/>
  <c r="F6" i="2"/>
  <c r="F5" i="2"/>
  <c r="P4" i="2"/>
  <c r="P5" i="2" s="1"/>
  <c r="F4" i="2"/>
  <c r="P3" i="2"/>
  <c r="F3" i="2"/>
  <c r="P2" i="2"/>
  <c r="P6" i="2" s="1"/>
  <c r="F2" i="2"/>
  <c r="F1" i="2"/>
  <c r="E303" i="1"/>
  <c r="F302" i="1" s="1"/>
  <c r="D303" i="1"/>
  <c r="D302" i="1"/>
  <c r="E302" i="1" s="1"/>
  <c r="F301" i="1" s="1"/>
  <c r="E301" i="1"/>
  <c r="F300" i="1" s="1"/>
  <c r="D301" i="1"/>
  <c r="D300" i="1"/>
  <c r="E300" i="1" s="1"/>
  <c r="F299" i="1" s="1"/>
  <c r="E299" i="1"/>
  <c r="F298" i="1" s="1"/>
  <c r="D299" i="1"/>
  <c r="D298" i="1"/>
  <c r="E298" i="1" s="1"/>
  <c r="F297" i="1" s="1"/>
  <c r="E297" i="1"/>
  <c r="F296" i="1" s="1"/>
  <c r="D297" i="1"/>
  <c r="D296" i="1"/>
  <c r="E296" i="1" s="1"/>
  <c r="F295" i="1" s="1"/>
  <c r="E295" i="1"/>
  <c r="F294" i="1" s="1"/>
  <c r="D295" i="1"/>
  <c r="D294" i="1"/>
  <c r="E294" i="1" s="1"/>
  <c r="F293" i="1" s="1"/>
  <c r="E293" i="1"/>
  <c r="F292" i="1" s="1"/>
  <c r="D293" i="1"/>
  <c r="D292" i="1"/>
  <c r="E292" i="1" s="1"/>
  <c r="F291" i="1" s="1"/>
  <c r="E291" i="1"/>
  <c r="F290" i="1" s="1"/>
  <c r="D291" i="1"/>
  <c r="D290" i="1"/>
  <c r="E290" i="1" s="1"/>
  <c r="F289" i="1" s="1"/>
  <c r="E289" i="1"/>
  <c r="F288" i="1" s="1"/>
  <c r="D289" i="1"/>
  <c r="D288" i="1"/>
  <c r="E288" i="1" s="1"/>
  <c r="F287" i="1" s="1"/>
  <c r="E287" i="1"/>
  <c r="F286" i="1" s="1"/>
  <c r="D287" i="1"/>
  <c r="D286" i="1"/>
  <c r="E286" i="1" s="1"/>
  <c r="F285" i="1" s="1"/>
  <c r="E285" i="1"/>
  <c r="F284" i="1" s="1"/>
  <c r="D285" i="1"/>
  <c r="D284" i="1"/>
  <c r="E284" i="1" s="1"/>
  <c r="F283" i="1" s="1"/>
  <c r="E283" i="1"/>
  <c r="F282" i="1" s="1"/>
  <c r="D283" i="1"/>
  <c r="D282" i="1"/>
  <c r="E282" i="1" s="1"/>
  <c r="F281" i="1" s="1"/>
  <c r="E281" i="1"/>
  <c r="F280" i="1" s="1"/>
  <c r="D281" i="1"/>
  <c r="D280" i="1"/>
  <c r="E280" i="1" s="1"/>
  <c r="F279" i="1" s="1"/>
  <c r="E279" i="1"/>
  <c r="F278" i="1" s="1"/>
  <c r="D279" i="1"/>
  <c r="D278" i="1"/>
  <c r="E278" i="1" s="1"/>
  <c r="F277" i="1" s="1"/>
  <c r="E277" i="1"/>
  <c r="F276" i="1" s="1"/>
  <c r="D277" i="1"/>
  <c r="D276" i="1"/>
  <c r="E276" i="1" s="1"/>
  <c r="F275" i="1" s="1"/>
  <c r="E275" i="1"/>
  <c r="F274" i="1" s="1"/>
  <c r="D275" i="1"/>
  <c r="D274" i="1"/>
  <c r="E274" i="1" s="1"/>
  <c r="F273" i="1" s="1"/>
  <c r="E273" i="1"/>
  <c r="F272" i="1" s="1"/>
  <c r="D273" i="1"/>
  <c r="D272" i="1"/>
  <c r="E272" i="1" s="1"/>
  <c r="F271" i="1" s="1"/>
  <c r="E271" i="1"/>
  <c r="F270" i="1" s="1"/>
  <c r="D271" i="1"/>
  <c r="D270" i="1"/>
  <c r="E270" i="1" s="1"/>
  <c r="F269" i="1" s="1"/>
  <c r="E269" i="1"/>
  <c r="F268" i="1" s="1"/>
  <c r="D269" i="1"/>
  <c r="D268" i="1"/>
  <c r="E268" i="1" s="1"/>
  <c r="F267" i="1" s="1"/>
  <c r="E267" i="1"/>
  <c r="F266" i="1" s="1"/>
  <c r="D267" i="1"/>
  <c r="D266" i="1"/>
  <c r="E266" i="1" s="1"/>
  <c r="F265" i="1" s="1"/>
  <c r="E265" i="1"/>
  <c r="F264" i="1" s="1"/>
  <c r="D265" i="1"/>
  <c r="D264" i="1"/>
  <c r="E264" i="1" s="1"/>
  <c r="F263" i="1" s="1"/>
  <c r="E263" i="1"/>
  <c r="F262" i="1" s="1"/>
  <c r="D263" i="1"/>
  <c r="D262" i="1"/>
  <c r="E262" i="1" s="1"/>
  <c r="F261" i="1" s="1"/>
  <c r="E261" i="1"/>
  <c r="F260" i="1" s="1"/>
  <c r="D261" i="1"/>
  <c r="D260" i="1"/>
  <c r="E260" i="1" s="1"/>
  <c r="F259" i="1" s="1"/>
  <c r="E259" i="1"/>
  <c r="F258" i="1" s="1"/>
  <c r="D259" i="1"/>
  <c r="D258" i="1"/>
  <c r="E258" i="1" s="1"/>
  <c r="F257" i="1" s="1"/>
  <c r="E257" i="1"/>
  <c r="F256" i="1" s="1"/>
  <c r="D257" i="1"/>
  <c r="D256" i="1"/>
  <c r="E256" i="1" s="1"/>
  <c r="F255" i="1" s="1"/>
  <c r="E255" i="1"/>
  <c r="F254" i="1" s="1"/>
  <c r="D255" i="1"/>
  <c r="D254" i="1"/>
  <c r="E254" i="1" s="1"/>
  <c r="F253" i="1" s="1"/>
  <c r="E253" i="1"/>
  <c r="F252" i="1" s="1"/>
  <c r="D253" i="1"/>
  <c r="D252" i="1"/>
  <c r="E252" i="1" s="1"/>
  <c r="F251" i="1" s="1"/>
  <c r="E251" i="1"/>
  <c r="F250" i="1" s="1"/>
  <c r="D251" i="1"/>
  <c r="D250" i="1"/>
  <c r="E250" i="1" s="1"/>
  <c r="F249" i="1" s="1"/>
  <c r="E249" i="1"/>
  <c r="F248" i="1" s="1"/>
  <c r="D249" i="1"/>
  <c r="D248" i="1"/>
  <c r="E248" i="1" s="1"/>
  <c r="F247" i="1" s="1"/>
  <c r="E247" i="1"/>
  <c r="F246" i="1" s="1"/>
  <c r="D247" i="1"/>
  <c r="D246" i="1"/>
  <c r="E246" i="1" s="1"/>
  <c r="F245" i="1" s="1"/>
  <c r="E245" i="1"/>
  <c r="F244" i="1" s="1"/>
  <c r="D245" i="1"/>
  <c r="D244" i="1"/>
  <c r="E244" i="1" s="1"/>
  <c r="F243" i="1" s="1"/>
  <c r="E243" i="1"/>
  <c r="F242" i="1" s="1"/>
  <c r="D243" i="1"/>
  <c r="D242" i="1"/>
  <c r="E242" i="1" s="1"/>
  <c r="F241" i="1" s="1"/>
  <c r="E241" i="1"/>
  <c r="F240" i="1" s="1"/>
  <c r="D241" i="1"/>
  <c r="D240" i="1"/>
  <c r="E240" i="1" s="1"/>
  <c r="F239" i="1" s="1"/>
  <c r="E239" i="1"/>
  <c r="F238" i="1" s="1"/>
  <c r="D239" i="1"/>
  <c r="D238" i="1"/>
  <c r="E238" i="1" s="1"/>
  <c r="F237" i="1" s="1"/>
  <c r="E237" i="1"/>
  <c r="F236" i="1" s="1"/>
  <c r="D237" i="1"/>
  <c r="D236" i="1"/>
  <c r="E236" i="1" s="1"/>
  <c r="F235" i="1" s="1"/>
  <c r="E235" i="1"/>
  <c r="F234" i="1" s="1"/>
  <c r="D235" i="1"/>
  <c r="D234" i="1"/>
  <c r="E234" i="1" s="1"/>
  <c r="F233" i="1" s="1"/>
  <c r="E233" i="1"/>
  <c r="F232" i="1" s="1"/>
  <c r="D233" i="1"/>
  <c r="D232" i="1"/>
  <c r="E232" i="1" s="1"/>
  <c r="F231" i="1" s="1"/>
  <c r="E231" i="1"/>
  <c r="F230" i="1" s="1"/>
  <c r="D231" i="1"/>
  <c r="D230" i="1"/>
  <c r="E230" i="1" s="1"/>
  <c r="F229" i="1" s="1"/>
  <c r="E229" i="1"/>
  <c r="F228" i="1" s="1"/>
  <c r="D229" i="1"/>
  <c r="D228" i="1"/>
  <c r="E228" i="1" s="1"/>
  <c r="F227" i="1" s="1"/>
  <c r="E227" i="1"/>
  <c r="F226" i="1" s="1"/>
  <c r="D227" i="1"/>
  <c r="D226" i="1"/>
  <c r="E226" i="1" s="1"/>
  <c r="F225" i="1" s="1"/>
  <c r="E225" i="1"/>
  <c r="F224" i="1" s="1"/>
  <c r="D225" i="1"/>
  <c r="D224" i="1"/>
  <c r="E224" i="1" s="1"/>
  <c r="F223" i="1" s="1"/>
  <c r="E223" i="1"/>
  <c r="F222" i="1" s="1"/>
  <c r="D223" i="1"/>
  <c r="D222" i="1"/>
  <c r="E222" i="1" s="1"/>
  <c r="F221" i="1" s="1"/>
  <c r="E221" i="1"/>
  <c r="F220" i="1" s="1"/>
  <c r="D221" i="1"/>
  <c r="D220" i="1"/>
  <c r="E220" i="1" s="1"/>
  <c r="F219" i="1" s="1"/>
  <c r="E219" i="1"/>
  <c r="F218" i="1" s="1"/>
  <c r="D219" i="1"/>
  <c r="D218" i="1"/>
  <c r="E218" i="1" s="1"/>
  <c r="F217" i="1" s="1"/>
  <c r="E217" i="1"/>
  <c r="F216" i="1" s="1"/>
  <c r="D217" i="1"/>
  <c r="D216" i="1"/>
  <c r="E216" i="1" s="1"/>
  <c r="F215" i="1" s="1"/>
  <c r="E215" i="1"/>
  <c r="F214" i="1" s="1"/>
  <c r="D215" i="1"/>
  <c r="D214" i="1"/>
  <c r="E214" i="1" s="1"/>
  <c r="F213" i="1" s="1"/>
  <c r="E213" i="1"/>
  <c r="F212" i="1" s="1"/>
  <c r="D213" i="1"/>
  <c r="D212" i="1"/>
  <c r="E212" i="1" s="1"/>
  <c r="F211" i="1" s="1"/>
  <c r="E211" i="1"/>
  <c r="F210" i="1" s="1"/>
  <c r="D211" i="1"/>
  <c r="D210" i="1"/>
  <c r="E210" i="1" s="1"/>
  <c r="F209" i="1" s="1"/>
  <c r="E209" i="1"/>
  <c r="F208" i="1" s="1"/>
  <c r="D209" i="1"/>
  <c r="D208" i="1"/>
  <c r="E208" i="1" s="1"/>
  <c r="F207" i="1" s="1"/>
  <c r="E207" i="1"/>
  <c r="F206" i="1" s="1"/>
  <c r="D207" i="1"/>
  <c r="D206" i="1"/>
  <c r="E206" i="1" s="1"/>
  <c r="F205" i="1" s="1"/>
  <c r="E205" i="1"/>
  <c r="F204" i="1" s="1"/>
  <c r="D205" i="1"/>
  <c r="D204" i="1"/>
  <c r="E204" i="1" s="1"/>
  <c r="F203" i="1" s="1"/>
  <c r="E203" i="1"/>
  <c r="F202" i="1" s="1"/>
  <c r="D203" i="1"/>
  <c r="D202" i="1"/>
  <c r="E202" i="1" s="1"/>
  <c r="F201" i="1" s="1"/>
  <c r="E201" i="1"/>
  <c r="F200" i="1" s="1"/>
  <c r="D201" i="1"/>
  <c r="D200" i="1"/>
  <c r="E200" i="1" s="1"/>
  <c r="F199" i="1" s="1"/>
  <c r="E199" i="1"/>
  <c r="F198" i="1" s="1"/>
  <c r="D199" i="1"/>
  <c r="D198" i="1"/>
  <c r="E198" i="1" s="1"/>
  <c r="F197" i="1" s="1"/>
  <c r="E197" i="1"/>
  <c r="F196" i="1" s="1"/>
  <c r="D197" i="1"/>
  <c r="D196" i="1"/>
  <c r="E196" i="1" s="1"/>
  <c r="F195" i="1" s="1"/>
  <c r="E195" i="1"/>
  <c r="F194" i="1" s="1"/>
  <c r="D195" i="1"/>
  <c r="D194" i="1"/>
  <c r="E194" i="1" s="1"/>
  <c r="F193" i="1" s="1"/>
  <c r="E193" i="1"/>
  <c r="F192" i="1" s="1"/>
  <c r="D193" i="1"/>
  <c r="D192" i="1"/>
  <c r="E192" i="1" s="1"/>
  <c r="F191" i="1" s="1"/>
  <c r="E191" i="1"/>
  <c r="F190" i="1" s="1"/>
  <c r="D191" i="1"/>
  <c r="D190" i="1"/>
  <c r="E190" i="1" s="1"/>
  <c r="F189" i="1" s="1"/>
  <c r="E189" i="1"/>
  <c r="F188" i="1" s="1"/>
  <c r="D189" i="1"/>
  <c r="D188" i="1"/>
  <c r="E188" i="1" s="1"/>
  <c r="F187" i="1" s="1"/>
  <c r="E187" i="1"/>
  <c r="F186" i="1" s="1"/>
  <c r="D187" i="1"/>
  <c r="D186" i="1"/>
  <c r="E186" i="1" s="1"/>
  <c r="F185" i="1" s="1"/>
  <c r="E185" i="1"/>
  <c r="F184" i="1" s="1"/>
  <c r="D185" i="1"/>
  <c r="D184" i="1"/>
  <c r="E184" i="1" s="1"/>
  <c r="F183" i="1" s="1"/>
  <c r="E183" i="1"/>
  <c r="F182" i="1" s="1"/>
  <c r="D183" i="1"/>
  <c r="D182" i="1"/>
  <c r="E182" i="1" s="1"/>
  <c r="F181" i="1" s="1"/>
  <c r="E181" i="1"/>
  <c r="F180" i="1" s="1"/>
  <c r="D181" i="1"/>
  <c r="D180" i="1"/>
  <c r="E180" i="1" s="1"/>
  <c r="F179" i="1" s="1"/>
  <c r="E179" i="1"/>
  <c r="F178" i="1" s="1"/>
  <c r="D179" i="1"/>
  <c r="D178" i="1"/>
  <c r="E178" i="1" s="1"/>
  <c r="F177" i="1" s="1"/>
  <c r="E177" i="1"/>
  <c r="F176" i="1" s="1"/>
  <c r="D177" i="1"/>
  <c r="D176" i="1"/>
  <c r="E176" i="1" s="1"/>
  <c r="F175" i="1" s="1"/>
  <c r="E175" i="1"/>
  <c r="F174" i="1" s="1"/>
  <c r="D175" i="1"/>
  <c r="D174" i="1"/>
  <c r="E174" i="1" s="1"/>
  <c r="F173" i="1" s="1"/>
  <c r="E173" i="1"/>
  <c r="F172" i="1" s="1"/>
  <c r="D173" i="1"/>
  <c r="D172" i="1"/>
  <c r="E172" i="1" s="1"/>
  <c r="F171" i="1" s="1"/>
  <c r="E171" i="1"/>
  <c r="F170" i="1" s="1"/>
  <c r="D171" i="1"/>
  <c r="D170" i="1"/>
  <c r="E170" i="1" s="1"/>
  <c r="F169" i="1" s="1"/>
  <c r="E169" i="1"/>
  <c r="F168" i="1" s="1"/>
  <c r="D169" i="1"/>
  <c r="D168" i="1"/>
  <c r="E168" i="1" s="1"/>
  <c r="F167" i="1" s="1"/>
  <c r="E167" i="1"/>
  <c r="F166" i="1" s="1"/>
  <c r="D167" i="1"/>
  <c r="D166" i="1"/>
  <c r="E166" i="1" s="1"/>
  <c r="F165" i="1" s="1"/>
  <c r="E165" i="1"/>
  <c r="F164" i="1" s="1"/>
  <c r="D165" i="1"/>
  <c r="D164" i="1"/>
  <c r="E164" i="1" s="1"/>
  <c r="F163" i="1" s="1"/>
  <c r="E163" i="1"/>
  <c r="F162" i="1" s="1"/>
  <c r="D163" i="1"/>
  <c r="D162" i="1"/>
  <c r="E162" i="1" s="1"/>
  <c r="F161" i="1" s="1"/>
  <c r="E161" i="1"/>
  <c r="F160" i="1" s="1"/>
  <c r="D161" i="1"/>
  <c r="D160" i="1"/>
  <c r="E160" i="1" s="1"/>
  <c r="F159" i="1" s="1"/>
  <c r="E159" i="1"/>
  <c r="F158" i="1" s="1"/>
  <c r="D159" i="1"/>
  <c r="D158" i="1"/>
  <c r="E158" i="1" s="1"/>
  <c r="F157" i="1" s="1"/>
  <c r="E157" i="1"/>
  <c r="F156" i="1" s="1"/>
  <c r="D157" i="1"/>
  <c r="D156" i="1"/>
  <c r="E156" i="1" s="1"/>
  <c r="F155" i="1" s="1"/>
  <c r="E155" i="1"/>
  <c r="F154" i="1" s="1"/>
  <c r="D155" i="1"/>
  <c r="D154" i="1"/>
  <c r="E154" i="1" s="1"/>
  <c r="F153" i="1" s="1"/>
  <c r="E153" i="1"/>
  <c r="F152" i="1" s="1"/>
  <c r="D153" i="1"/>
  <c r="D152" i="1"/>
  <c r="E152" i="1" s="1"/>
  <c r="F151" i="1" s="1"/>
  <c r="E151" i="1"/>
  <c r="F150" i="1" s="1"/>
  <c r="D151" i="1"/>
  <c r="D150" i="1"/>
  <c r="E150" i="1" s="1"/>
  <c r="F149" i="1" s="1"/>
  <c r="E149" i="1"/>
  <c r="F148" i="1" s="1"/>
  <c r="D149" i="1"/>
  <c r="D148" i="1"/>
  <c r="E148" i="1" s="1"/>
  <c r="F147" i="1" s="1"/>
  <c r="E147" i="1"/>
  <c r="F146" i="1" s="1"/>
  <c r="D147" i="1"/>
  <c r="D146" i="1"/>
  <c r="E146" i="1" s="1"/>
  <c r="F145" i="1" s="1"/>
  <c r="E145" i="1"/>
  <c r="F144" i="1" s="1"/>
  <c r="D145" i="1"/>
  <c r="D144" i="1"/>
  <c r="E144" i="1" s="1"/>
  <c r="F143" i="1" s="1"/>
  <c r="E143" i="1"/>
  <c r="F142" i="1" s="1"/>
  <c r="D143" i="1"/>
  <c r="D142" i="1"/>
  <c r="E142" i="1" s="1"/>
  <c r="F141" i="1" s="1"/>
  <c r="E141" i="1"/>
  <c r="F140" i="1" s="1"/>
  <c r="D141" i="1"/>
  <c r="D140" i="1"/>
  <c r="E140" i="1" s="1"/>
  <c r="F139" i="1" s="1"/>
  <c r="E139" i="1"/>
  <c r="F138" i="1" s="1"/>
  <c r="D139" i="1"/>
  <c r="D138" i="1"/>
  <c r="E138" i="1" s="1"/>
  <c r="F137" i="1" s="1"/>
  <c r="E137" i="1"/>
  <c r="F136" i="1" s="1"/>
  <c r="D137" i="1"/>
  <c r="D136" i="1"/>
  <c r="E136" i="1" s="1"/>
  <c r="F135" i="1" s="1"/>
  <c r="E135" i="1"/>
  <c r="D135" i="1"/>
  <c r="F134" i="1"/>
  <c r="D134" i="1"/>
  <c r="E134" i="1" s="1"/>
  <c r="F133" i="1" s="1"/>
  <c r="E133" i="1"/>
  <c r="F132" i="1" s="1"/>
  <c r="D133" i="1"/>
  <c r="D132" i="1"/>
  <c r="E132" i="1" s="1"/>
  <c r="F131" i="1" s="1"/>
  <c r="E131" i="1"/>
  <c r="F130" i="1" s="1"/>
  <c r="D131" i="1"/>
  <c r="D130" i="1"/>
  <c r="E130" i="1" s="1"/>
  <c r="F129" i="1" s="1"/>
  <c r="D129" i="1"/>
  <c r="E129" i="1" s="1"/>
  <c r="F128" i="1" s="1"/>
  <c r="D128" i="1"/>
  <c r="E128" i="1" s="1"/>
  <c r="F127" i="1" s="1"/>
  <c r="E127" i="1"/>
  <c r="F126" i="1" s="1"/>
  <c r="D127" i="1"/>
  <c r="D126" i="1"/>
  <c r="E126" i="1" s="1"/>
  <c r="F125" i="1" s="1"/>
  <c r="E125" i="1"/>
  <c r="F124" i="1" s="1"/>
  <c r="D125" i="1"/>
  <c r="D124" i="1"/>
  <c r="E124" i="1" s="1"/>
  <c r="F123" i="1" s="1"/>
  <c r="D123" i="1"/>
  <c r="E123" i="1" s="1"/>
  <c r="F122" i="1"/>
  <c r="D122" i="1"/>
  <c r="E122" i="1" s="1"/>
  <c r="F121" i="1" s="1"/>
  <c r="D121" i="1"/>
  <c r="E121" i="1" s="1"/>
  <c r="F120" i="1" s="1"/>
  <c r="D120" i="1"/>
  <c r="E120" i="1" s="1"/>
  <c r="F119" i="1" s="1"/>
  <c r="E119" i="1"/>
  <c r="F118" i="1" s="1"/>
  <c r="D119" i="1"/>
  <c r="D118" i="1"/>
  <c r="E118" i="1" s="1"/>
  <c r="F117" i="1" s="1"/>
  <c r="E117" i="1"/>
  <c r="F116" i="1" s="1"/>
  <c r="D117" i="1"/>
  <c r="D116" i="1"/>
  <c r="E116" i="1" s="1"/>
  <c r="F115" i="1" s="1"/>
  <c r="D115" i="1"/>
  <c r="E115" i="1" s="1"/>
  <c r="F114" i="1" s="1"/>
  <c r="D114" i="1"/>
  <c r="E114" i="1" s="1"/>
  <c r="F113" i="1" s="1"/>
  <c r="E113" i="1"/>
  <c r="F112" i="1" s="1"/>
  <c r="D113" i="1"/>
  <c r="D112" i="1"/>
  <c r="E112" i="1" s="1"/>
  <c r="F111" i="1" s="1"/>
  <c r="D111" i="1"/>
  <c r="E111" i="1" s="1"/>
  <c r="F110" i="1" s="1"/>
  <c r="D110" i="1"/>
  <c r="E110" i="1" s="1"/>
  <c r="F109" i="1" s="1"/>
  <c r="D109" i="1"/>
  <c r="E109" i="1" s="1"/>
  <c r="F108" i="1" s="1"/>
  <c r="D108" i="1"/>
  <c r="E108" i="1" s="1"/>
  <c r="F107" i="1" s="1"/>
  <c r="D107" i="1"/>
  <c r="E107" i="1" s="1"/>
  <c r="F106" i="1" s="1"/>
  <c r="D106" i="1"/>
  <c r="E106" i="1" s="1"/>
  <c r="F105" i="1" s="1"/>
  <c r="D105" i="1"/>
  <c r="E105" i="1" s="1"/>
  <c r="F104" i="1" s="1"/>
  <c r="D104" i="1"/>
  <c r="E104" i="1" s="1"/>
  <c r="F103" i="1" s="1"/>
  <c r="E103" i="1"/>
  <c r="D103" i="1"/>
  <c r="F102" i="1"/>
  <c r="D102" i="1"/>
  <c r="E102" i="1" s="1"/>
  <c r="F101" i="1" s="1"/>
  <c r="E101" i="1"/>
  <c r="F100" i="1" s="1"/>
  <c r="D101" i="1"/>
  <c r="D100" i="1"/>
  <c r="E100" i="1" s="1"/>
  <c r="F99" i="1" s="1"/>
  <c r="D99" i="1"/>
  <c r="E99" i="1" s="1"/>
  <c r="F98" i="1" s="1"/>
  <c r="D98" i="1"/>
  <c r="E98" i="1" s="1"/>
  <c r="F97" i="1" s="1"/>
  <c r="D97" i="1"/>
  <c r="E97" i="1" s="1"/>
  <c r="F96" i="1" s="1"/>
  <c r="D96" i="1"/>
  <c r="E96" i="1" s="1"/>
  <c r="F95" i="1" s="1"/>
  <c r="E95" i="1"/>
  <c r="F94" i="1" s="1"/>
  <c r="D95" i="1"/>
  <c r="D94" i="1"/>
  <c r="E94" i="1" s="1"/>
  <c r="F93" i="1" s="1"/>
  <c r="E93" i="1"/>
  <c r="F92" i="1" s="1"/>
  <c r="D93" i="1"/>
  <c r="D92" i="1"/>
  <c r="E92" i="1" s="1"/>
  <c r="F91" i="1" s="1"/>
  <c r="D91" i="1"/>
  <c r="E91" i="1" s="1"/>
  <c r="F90" i="1" s="1"/>
  <c r="D90" i="1"/>
  <c r="E90" i="1" s="1"/>
  <c r="F89" i="1" s="1"/>
  <c r="D89" i="1"/>
  <c r="E89" i="1" s="1"/>
  <c r="F88" i="1" s="1"/>
  <c r="D88" i="1"/>
  <c r="E88" i="1" s="1"/>
  <c r="F87" i="1" s="1"/>
  <c r="E87" i="1"/>
  <c r="D87" i="1"/>
  <c r="F86" i="1"/>
  <c r="D86" i="1"/>
  <c r="E86" i="1" s="1"/>
  <c r="F85" i="1" s="1"/>
  <c r="E85" i="1"/>
  <c r="F84" i="1" s="1"/>
  <c r="D85" i="1"/>
  <c r="D84" i="1"/>
  <c r="E84" i="1" s="1"/>
  <c r="F83" i="1" s="1"/>
  <c r="D83" i="1"/>
  <c r="E83" i="1" s="1"/>
  <c r="F82" i="1" s="1"/>
  <c r="D82" i="1"/>
  <c r="E82" i="1" s="1"/>
  <c r="F81" i="1" s="1"/>
  <c r="D81" i="1"/>
  <c r="E81" i="1" s="1"/>
  <c r="F80" i="1" s="1"/>
  <c r="D80" i="1"/>
  <c r="E80" i="1" s="1"/>
  <c r="F79" i="1" s="1"/>
  <c r="E79" i="1"/>
  <c r="F78" i="1" s="1"/>
  <c r="D79" i="1"/>
  <c r="D78" i="1"/>
  <c r="E78" i="1" s="1"/>
  <c r="F77" i="1" s="1"/>
  <c r="E77" i="1"/>
  <c r="F76" i="1" s="1"/>
  <c r="D77" i="1"/>
  <c r="D76" i="1"/>
  <c r="E76" i="1" s="1"/>
  <c r="F75" i="1" s="1"/>
  <c r="D75" i="1"/>
  <c r="E75" i="1" s="1"/>
  <c r="F74" i="1" s="1"/>
  <c r="D74" i="1"/>
  <c r="E74" i="1" s="1"/>
  <c r="F73" i="1" s="1"/>
  <c r="D73" i="1"/>
  <c r="E73" i="1" s="1"/>
  <c r="F72" i="1" s="1"/>
  <c r="D72" i="1"/>
  <c r="E72" i="1" s="1"/>
  <c r="F71" i="1" s="1"/>
  <c r="E71" i="1"/>
  <c r="D71" i="1"/>
  <c r="F70" i="1"/>
  <c r="D70" i="1"/>
  <c r="E70" i="1" s="1"/>
  <c r="F69" i="1" s="1"/>
  <c r="E69" i="1"/>
  <c r="F68" i="1" s="1"/>
  <c r="D69" i="1"/>
  <c r="D68" i="1"/>
  <c r="E68" i="1" s="1"/>
  <c r="F67" i="1" s="1"/>
  <c r="D67" i="1"/>
  <c r="E67" i="1" s="1"/>
  <c r="F66" i="1" s="1"/>
  <c r="D66" i="1"/>
  <c r="E66" i="1" s="1"/>
  <c r="F65" i="1" s="1"/>
  <c r="D65" i="1"/>
  <c r="E65" i="1" s="1"/>
  <c r="F64" i="1" s="1"/>
  <c r="D64" i="1"/>
  <c r="E64" i="1" s="1"/>
  <c r="F63" i="1" s="1"/>
  <c r="E63" i="1"/>
  <c r="F62" i="1" s="1"/>
  <c r="D63" i="1"/>
  <c r="D62" i="1"/>
  <c r="E62" i="1" s="1"/>
  <c r="F61" i="1" s="1"/>
  <c r="E61" i="1"/>
  <c r="F60" i="1" s="1"/>
  <c r="D61" i="1"/>
  <c r="D60" i="1"/>
  <c r="E60" i="1" s="1"/>
  <c r="F59" i="1" s="1"/>
  <c r="D59" i="1"/>
  <c r="E59" i="1" s="1"/>
  <c r="F58" i="1" s="1"/>
  <c r="D58" i="1"/>
  <c r="E58" i="1" s="1"/>
  <c r="F57" i="1" s="1"/>
  <c r="D57" i="1"/>
  <c r="E57" i="1" s="1"/>
  <c r="F56" i="1" s="1"/>
  <c r="D56" i="1"/>
  <c r="E56" i="1" s="1"/>
  <c r="F55" i="1" s="1"/>
  <c r="E55" i="1"/>
  <c r="D55" i="1"/>
  <c r="F54" i="1"/>
  <c r="D54" i="1"/>
  <c r="E54" i="1" s="1"/>
  <c r="F53" i="1" s="1"/>
  <c r="E53" i="1"/>
  <c r="F52" i="1" s="1"/>
  <c r="D53" i="1"/>
  <c r="D52" i="1"/>
  <c r="E52" i="1" s="1"/>
  <c r="F51" i="1" s="1"/>
  <c r="D51" i="1"/>
  <c r="E51" i="1" s="1"/>
  <c r="F50" i="1" s="1"/>
  <c r="D50" i="1"/>
  <c r="E50" i="1" s="1"/>
  <c r="F49" i="1" s="1"/>
  <c r="D49" i="1"/>
  <c r="E49" i="1" s="1"/>
  <c r="F48" i="1" s="1"/>
  <c r="D48" i="1"/>
  <c r="E48" i="1" s="1"/>
  <c r="F47" i="1" s="1"/>
  <c r="E47" i="1"/>
  <c r="F46" i="1" s="1"/>
  <c r="D47" i="1"/>
  <c r="D46" i="1"/>
  <c r="E46" i="1" s="1"/>
  <c r="F45" i="1" s="1"/>
  <c r="E45" i="1"/>
  <c r="F44" i="1" s="1"/>
  <c r="D45" i="1"/>
  <c r="D44" i="1"/>
  <c r="E44" i="1" s="1"/>
  <c r="F43" i="1" s="1"/>
  <c r="D43" i="1"/>
  <c r="E43" i="1" s="1"/>
  <c r="F42" i="1" s="1"/>
  <c r="D42" i="1"/>
  <c r="E42" i="1" s="1"/>
  <c r="F41" i="1" s="1"/>
  <c r="D41" i="1"/>
  <c r="E41" i="1" s="1"/>
  <c r="F40" i="1" s="1"/>
  <c r="D40" i="1"/>
  <c r="E40" i="1" s="1"/>
  <c r="F39" i="1" s="1"/>
  <c r="E39" i="1"/>
  <c r="D39" i="1"/>
  <c r="F38" i="1"/>
  <c r="D38" i="1"/>
  <c r="E38" i="1" s="1"/>
  <c r="F37" i="1" s="1"/>
  <c r="E37" i="1"/>
  <c r="F36" i="1" s="1"/>
  <c r="D37" i="1"/>
  <c r="D36" i="1"/>
  <c r="E36" i="1" s="1"/>
  <c r="F35" i="1" s="1"/>
  <c r="D35" i="1"/>
  <c r="E35" i="1" s="1"/>
  <c r="F34" i="1" s="1"/>
  <c r="D34" i="1"/>
  <c r="E34" i="1" s="1"/>
  <c r="F33" i="1" s="1"/>
  <c r="D33" i="1"/>
  <c r="E33" i="1" s="1"/>
  <c r="F32" i="1" s="1"/>
  <c r="D32" i="1"/>
  <c r="E32" i="1" s="1"/>
  <c r="F31" i="1" s="1"/>
  <c r="E31" i="1"/>
  <c r="F30" i="1" s="1"/>
  <c r="D31" i="1"/>
  <c r="D30" i="1"/>
  <c r="E30" i="1" s="1"/>
  <c r="F29" i="1" s="1"/>
  <c r="E29" i="1"/>
  <c r="F28" i="1" s="1"/>
  <c r="D29" i="1"/>
  <c r="D28" i="1"/>
  <c r="E28" i="1" s="1"/>
  <c r="F27" i="1" s="1"/>
  <c r="D27" i="1"/>
  <c r="E27" i="1" s="1"/>
  <c r="F26" i="1" s="1"/>
  <c r="D26" i="1"/>
  <c r="E26" i="1" s="1"/>
  <c r="F25" i="1" s="1"/>
  <c r="D25" i="1"/>
  <c r="E25" i="1" s="1"/>
  <c r="F24" i="1" s="1"/>
  <c r="D24" i="1"/>
  <c r="E24" i="1" s="1"/>
  <c r="F23" i="1" s="1"/>
  <c r="E23" i="1"/>
  <c r="D23" i="1"/>
  <c r="F22" i="1"/>
  <c r="D22" i="1"/>
  <c r="E22" i="1" s="1"/>
  <c r="F21" i="1" s="1"/>
  <c r="E21" i="1"/>
  <c r="F20" i="1" s="1"/>
  <c r="D21" i="1"/>
  <c r="D20" i="1"/>
  <c r="E20" i="1" s="1"/>
  <c r="F19" i="1" s="1"/>
  <c r="D19" i="1"/>
  <c r="E19" i="1" s="1"/>
  <c r="F18" i="1" s="1"/>
  <c r="D18" i="1"/>
  <c r="E18" i="1" s="1"/>
  <c r="F17" i="1" s="1"/>
  <c r="D17" i="1"/>
  <c r="E17" i="1" s="1"/>
  <c r="F16" i="1" s="1"/>
  <c r="D16" i="1"/>
  <c r="E16" i="1" s="1"/>
  <c r="F15" i="1" s="1"/>
  <c r="E15" i="1"/>
  <c r="F14" i="1" s="1"/>
  <c r="D15" i="1"/>
  <c r="E14" i="1"/>
  <c r="F13" i="1" s="1"/>
  <c r="D14" i="1"/>
  <c r="E13" i="1"/>
  <c r="F12" i="1" s="1"/>
  <c r="D13" i="1"/>
  <c r="E12" i="1"/>
  <c r="F11" i="1" s="1"/>
  <c r="D12" i="1"/>
  <c r="E11" i="1"/>
  <c r="F10" i="1" s="1"/>
  <c r="D11" i="1"/>
  <c r="E10" i="1"/>
  <c r="F9" i="1" s="1"/>
  <c r="D10" i="1"/>
  <c r="E9" i="1"/>
  <c r="F8" i="1" s="1"/>
  <c r="D9" i="1"/>
  <c r="E8" i="1"/>
  <c r="F7" i="1" s="1"/>
  <c r="D8" i="1"/>
  <c r="E7" i="1"/>
  <c r="F6" i="1" s="1"/>
  <c r="D7" i="1"/>
  <c r="E6" i="1"/>
  <c r="F5" i="1" s="1"/>
  <c r="D6" i="1"/>
  <c r="E5" i="1"/>
  <c r="F4" i="1" s="1"/>
  <c r="D5" i="1"/>
  <c r="E4" i="1"/>
  <c r="F3" i="1" s="1"/>
  <c r="D4" i="1"/>
  <c r="E3" i="1"/>
  <c r="F2" i="1" s="1"/>
  <c r="D3" i="1"/>
  <c r="E2" i="1"/>
  <c r="D2" i="1"/>
  <c r="F1" i="1"/>
  <c r="D1" i="1"/>
  <c r="E1" i="1" s="1"/>
  <c r="P14" i="1" l="1"/>
  <c r="P11" i="1"/>
  <c r="P12" i="1" s="1"/>
  <c r="P10" i="1"/>
  <c r="P9" i="1"/>
  <c r="P4" i="1"/>
  <c r="P3" i="1"/>
  <c r="P2" i="1"/>
  <c r="P13" i="1"/>
  <c r="P8" i="1"/>
  <c r="P7" i="2"/>
  <c r="P5" i="1" l="1"/>
  <c r="P7" i="1" s="1"/>
  <c r="P6" i="1" l="1"/>
</calcChain>
</file>

<file path=xl/sharedStrings.xml><?xml version="1.0" encoding="utf-8"?>
<sst xmlns="http://schemas.openxmlformats.org/spreadsheetml/2006/main" count="938" uniqueCount="18">
  <si>
    <t>N</t>
  </si>
  <si>
    <t xml:space="preserve">01 Desenvolvimento - Suporte </t>
  </si>
  <si>
    <t>T</t>
  </si>
  <si>
    <t>S</t>
  </si>
  <si>
    <t>02 Desenvolvimento - Projeto</t>
  </si>
  <si>
    <t>MEDIA</t>
  </si>
  <si>
    <t>QUARTIL 1</t>
  </si>
  <si>
    <t>QUARTIL 3</t>
  </si>
  <si>
    <t>AMPLITUDE</t>
  </si>
  <si>
    <t>LIMITE SUPERIOR</t>
  </si>
  <si>
    <t>LIMITE INFERIOR</t>
  </si>
  <si>
    <t>MODA</t>
  </si>
  <si>
    <t>MEDIANA</t>
  </si>
  <si>
    <t>MININO</t>
  </si>
  <si>
    <t>MAXIMO</t>
  </si>
  <si>
    <t>NOVA AMPLITUDE</t>
  </si>
  <si>
    <t>DESVIO</t>
  </si>
  <si>
    <t>VARIANCIA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</si>
</sst>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46" fontId="2" fillId="0" borderId="0" xfId="0" applyNumberFormat="1" applyFont="1"/>
    <xf numFmtId="22" fontId="2" fillId="0" borderId="0" xfId="0" applyNumberFormat="1" applyFont="1"/>
    <xf numFmtId="0" fontId="3" fillId="0" borderId="0" xfId="0" applyFont="1" applyAlignment="1"/>
    <xf numFmtId="46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1" fillId="0" borderId="0" xfId="0" applyNumberFormat="1" applyFont="1"/>
    <xf numFmtId="46" fontId="4" fillId="0" borderId="0" xfId="0" applyNumberFormat="1" applyFont="1"/>
    <xf numFmtId="46" fontId="1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Dados_v04!$E$1:$E$999</c:f>
              <c:numCache>
                <c:formatCode>[h]:mm:ss</c:formatCode>
                <c:ptCount val="999"/>
                <c:pt idx="0">
                  <c:v>5.2354976851856918</c:v>
                </c:pt>
                <c:pt idx="1">
                  <c:v>1.0240624999933061</c:v>
                </c:pt>
                <c:pt idx="2">
                  <c:v>4.652777778392192E-2</c:v>
                </c:pt>
                <c:pt idx="3">
                  <c:v>5.8415972222210257</c:v>
                </c:pt>
                <c:pt idx="4">
                  <c:v>0.81201388888439396</c:v>
                </c:pt>
                <c:pt idx="5">
                  <c:v>1.9472916666709352</c:v>
                </c:pt>
                <c:pt idx="6">
                  <c:v>0.22429398148233304</c:v>
                </c:pt>
                <c:pt idx="7">
                  <c:v>0.91677083333343035</c:v>
                </c:pt>
                <c:pt idx="8">
                  <c:v>0.10311342592467554</c:v>
                </c:pt>
                <c:pt idx="9">
                  <c:v>7.2662037033296656E-2</c:v>
                </c:pt>
                <c:pt idx="10">
                  <c:v>2.6887384259316605</c:v>
                </c:pt>
                <c:pt idx="11">
                  <c:v>9.9421296254149638E-3</c:v>
                </c:pt>
                <c:pt idx="12">
                  <c:v>4.9571759263926651E-2</c:v>
                </c:pt>
                <c:pt idx="13">
                  <c:v>0.18190972221782431</c:v>
                </c:pt>
                <c:pt idx="14">
                  <c:v>2.8397569444423425</c:v>
                </c:pt>
                <c:pt idx="15">
                  <c:v>1.3240740740802721</c:v>
                </c:pt>
                <c:pt idx="16">
                  <c:v>2.687708333331102</c:v>
                </c:pt>
                <c:pt idx="17">
                  <c:v>0.21803240740700858</c:v>
                </c:pt>
                <c:pt idx="18">
                  <c:v>0.73548611110891216</c:v>
                </c:pt>
                <c:pt idx="19">
                  <c:v>0.26990740741166519</c:v>
                </c:pt>
                <c:pt idx="20">
                  <c:v>0.92465277777228039</c:v>
                </c:pt>
                <c:pt idx="21">
                  <c:v>7.0833333338669036E-2</c:v>
                </c:pt>
                <c:pt idx="22">
                  <c:v>4.9675925925839692E-2</c:v>
                </c:pt>
                <c:pt idx="23">
                  <c:v>0.77241898147622123</c:v>
                </c:pt>
                <c:pt idx="24">
                  <c:v>2.8807870374293998E-2</c:v>
                </c:pt>
                <c:pt idx="25">
                  <c:v>0.15939814814919373</c:v>
                </c:pt>
                <c:pt idx="26">
                  <c:v>7.1875000001455192E-2</c:v>
                </c:pt>
                <c:pt idx="27">
                  <c:v>0.69582175925461343</c:v>
                </c:pt>
                <c:pt idx="28">
                  <c:v>2.7777777722803876E-4</c:v>
                </c:pt>
                <c:pt idx="29">
                  <c:v>0.12244212962832535</c:v>
                </c:pt>
                <c:pt idx="30">
                  <c:v>1.3437500005238689E-2</c:v>
                </c:pt>
                <c:pt idx="31">
                  <c:v>8.5486111107456964E-2</c:v>
                </c:pt>
                <c:pt idx="32">
                  <c:v>3.7278703703705105</c:v>
                </c:pt>
                <c:pt idx="33">
                  <c:v>2.1076388889923692E-2</c:v>
                </c:pt>
                <c:pt idx="34">
                  <c:v>6.8287036992842332E-4</c:v>
                </c:pt>
                <c:pt idx="35">
                  <c:v>8.8831018518249039E-2</c:v>
                </c:pt>
                <c:pt idx="36">
                  <c:v>6.9548611114441883E-2</c:v>
                </c:pt>
                <c:pt idx="37">
                  <c:v>6.599537036527181E-2</c:v>
                </c:pt>
                <c:pt idx="38">
                  <c:v>1.6203703853534535E-4</c:v>
                </c:pt>
                <c:pt idx="39">
                  <c:v>1.1574073869269341E-4</c:v>
                </c:pt>
                <c:pt idx="40">
                  <c:v>2.8182870373711921E-2</c:v>
                </c:pt>
                <c:pt idx="41">
                  <c:v>0.68093750000116415</c:v>
                </c:pt>
                <c:pt idx="42">
                  <c:v>2.1064814791316167E-3</c:v>
                </c:pt>
                <c:pt idx="43">
                  <c:v>0.10108796296117362</c:v>
                </c:pt>
                <c:pt idx="44">
                  <c:v>0.91369212963036261</c:v>
                </c:pt>
                <c:pt idx="45">
                  <c:v>0.33350694444379769</c:v>
                </c:pt>
                <c:pt idx="46">
                  <c:v>0.87677083333255723</c:v>
                </c:pt>
                <c:pt idx="47">
                  <c:v>0.10362268518656492</c:v>
                </c:pt>
                <c:pt idx="48">
                  <c:v>0</c:v>
                </c:pt>
                <c:pt idx="49">
                  <c:v>2.9494560185194132</c:v>
                </c:pt>
                <c:pt idx="50">
                  <c:v>1.0696990740761976</c:v>
                </c:pt>
                <c:pt idx="51">
                  <c:v>0.65009259259386454</c:v>
                </c:pt>
                <c:pt idx="52">
                  <c:v>0.13509259258717066</c:v>
                </c:pt>
                <c:pt idx="53">
                  <c:v>0.87126157408056315</c:v>
                </c:pt>
                <c:pt idx="54">
                  <c:v>1.9907407404389232E-2</c:v>
                </c:pt>
                <c:pt idx="55">
                  <c:v>0.26179398148087785</c:v>
                </c:pt>
                <c:pt idx="56">
                  <c:v>6.7013888889050577E-2</c:v>
                </c:pt>
                <c:pt idx="57">
                  <c:v>1.2152777781011537E-3</c:v>
                </c:pt>
                <c:pt idx="58">
                  <c:v>6.0532407405844424E-2</c:v>
                </c:pt>
                <c:pt idx="59">
                  <c:v>0.59075231481983792</c:v>
                </c:pt>
                <c:pt idx="60">
                  <c:v>7.6388888555811718E-4</c:v>
                </c:pt>
                <c:pt idx="61">
                  <c:v>0.13020833333575865</c:v>
                </c:pt>
                <c:pt idx="62">
                  <c:v>1.2673611105128657E-2</c:v>
                </c:pt>
                <c:pt idx="63">
                  <c:v>0.21177083333896007</c:v>
                </c:pt>
                <c:pt idx="64">
                  <c:v>2.698206018518249</c:v>
                </c:pt>
                <c:pt idx="65">
                  <c:v>0.34593749999476131</c:v>
                </c:pt>
                <c:pt idx="66">
                  <c:v>0.59700231481838273</c:v>
                </c:pt>
                <c:pt idx="67">
                  <c:v>1.9756944442633539E-2</c:v>
                </c:pt>
                <c:pt idx="68">
                  <c:v>0.1264120370396995</c:v>
                </c:pt>
                <c:pt idx="69">
                  <c:v>0.18979166666395031</c:v>
                </c:pt>
                <c:pt idx="70">
                  <c:v>0.74068287037516711</c:v>
                </c:pt>
                <c:pt idx="71">
                  <c:v>7.1481481478258502E-2</c:v>
                </c:pt>
                <c:pt idx="72">
                  <c:v>7.9525462962919846E-2</c:v>
                </c:pt>
                <c:pt idx="73">
                  <c:v>6.2222222222771961E-2</c:v>
                </c:pt>
                <c:pt idx="74">
                  <c:v>3.5509259258105885E-2</c:v>
                </c:pt>
                <c:pt idx="75">
                  <c:v>7.084490740817273E-2</c:v>
                </c:pt>
                <c:pt idx="76">
                  <c:v>1.6892592592557776</c:v>
                </c:pt>
                <c:pt idx="77">
                  <c:v>3.2188310185229057</c:v>
                </c:pt>
                <c:pt idx="78">
                  <c:v>2.2581018514756579E-2</c:v>
                </c:pt>
                <c:pt idx="79">
                  <c:v>0.80127314815035788</c:v>
                </c:pt>
                <c:pt idx="80">
                  <c:v>9.2592592409346253E-5</c:v>
                </c:pt>
                <c:pt idx="81">
                  <c:v>4.0509259270038456E-4</c:v>
                </c:pt>
                <c:pt idx="82">
                  <c:v>1.1574073869269341E-4</c:v>
                </c:pt>
                <c:pt idx="83">
                  <c:v>2.7500000003783498E-2</c:v>
                </c:pt>
                <c:pt idx="84">
                  <c:v>5.9224537035333924E-2</c:v>
                </c:pt>
                <c:pt idx="85">
                  <c:v>0.75954861110949423</c:v>
                </c:pt>
                <c:pt idx="86">
                  <c:v>0.29571759259124519</c:v>
                </c:pt>
                <c:pt idx="87">
                  <c:v>1.5127314814890269E-2</c:v>
                </c:pt>
                <c:pt idx="88">
                  <c:v>9.340277778392192E-3</c:v>
                </c:pt>
                <c:pt idx="89">
                  <c:v>0.63633101851883112</c:v>
                </c:pt>
                <c:pt idx="90">
                  <c:v>0.11638888889137888</c:v>
                </c:pt>
                <c:pt idx="91">
                  <c:v>5.0405092595610768E-2</c:v>
                </c:pt>
                <c:pt idx="92">
                  <c:v>5.3738425922347233E-2</c:v>
                </c:pt>
                <c:pt idx="93">
                  <c:v>0.24103009259124519</c:v>
                </c:pt>
                <c:pt idx="94">
                  <c:v>0.90337962962803431</c:v>
                </c:pt>
                <c:pt idx="95">
                  <c:v>2.8322916666729725</c:v>
                </c:pt>
                <c:pt idx="96">
                  <c:v>8.9710648142499849E-2</c:v>
                </c:pt>
                <c:pt idx="97">
                  <c:v>1.0416666918899864E-4</c:v>
                </c:pt>
                <c:pt idx="98">
                  <c:v>0.80672453704028158</c:v>
                </c:pt>
                <c:pt idx="99">
                  <c:v>9.4930555555038154E-2</c:v>
                </c:pt>
                <c:pt idx="100">
                  <c:v>0.13302083333110204</c:v>
                </c:pt>
                <c:pt idx="101">
                  <c:v>2.3148148466134444E-4</c:v>
                </c:pt>
                <c:pt idx="102">
                  <c:v>0.82615740740584442</c:v>
                </c:pt>
                <c:pt idx="103">
                  <c:v>3.665509259008104E-2</c:v>
                </c:pt>
                <c:pt idx="104">
                  <c:v>1.9953703704231884E-2</c:v>
                </c:pt>
                <c:pt idx="105">
                  <c:v>1.8171296323998831E-3</c:v>
                </c:pt>
                <c:pt idx="106">
                  <c:v>0.9582986111054197</c:v>
                </c:pt>
                <c:pt idx="107">
                  <c:v>2.4305556144099683E-4</c:v>
                </c:pt>
                <c:pt idx="108">
                  <c:v>1.6655092593282461E-2</c:v>
                </c:pt>
                <c:pt idx="109">
                  <c:v>0.87050925925723277</c:v>
                </c:pt>
                <c:pt idx="110">
                  <c:v>8.2604166665987577E-2</c:v>
                </c:pt>
                <c:pt idx="111">
                  <c:v>3.6469907405262347E-2</c:v>
                </c:pt>
                <c:pt idx="112">
                  <c:v>0.17787037037487607</c:v>
                </c:pt>
                <c:pt idx="113">
                  <c:v>2.7205671296251239</c:v>
                </c:pt>
                <c:pt idx="114">
                  <c:v>0.13311342593078734</c:v>
                </c:pt>
                <c:pt idx="115">
                  <c:v>2.1285532407346182</c:v>
                </c:pt>
                <c:pt idx="116">
                  <c:v>7.5798611112986691E-2</c:v>
                </c:pt>
                <c:pt idx="117">
                  <c:v>6.36574077361729E-4</c:v>
                </c:pt>
                <c:pt idx="118">
                  <c:v>7.6111111106001772E-2</c:v>
                </c:pt>
                <c:pt idx="119">
                  <c:v>0.65314814815064892</c:v>
                </c:pt>
                <c:pt idx="120">
                  <c:v>2.8935185400769114E-4</c:v>
                </c:pt>
                <c:pt idx="121">
                  <c:v>2.9085648144246079E-2</c:v>
                </c:pt>
                <c:pt idx="122">
                  <c:v>0.14486111111182254</c:v>
                </c:pt>
                <c:pt idx="123">
                  <c:v>1.937500000349246E-2</c:v>
                </c:pt>
                <c:pt idx="124">
                  <c:v>2.1006944443797693E-2</c:v>
                </c:pt>
                <c:pt idx="125">
                  <c:v>2.78935184906004E-3</c:v>
                </c:pt>
                <c:pt idx="126">
                  <c:v>4.8611111109494232E-2</c:v>
                </c:pt>
                <c:pt idx="127">
                  <c:v>5.3784722222189885E-2</c:v>
                </c:pt>
                <c:pt idx="128">
                  <c:v>0.91564814814773854</c:v>
                </c:pt>
                <c:pt idx="129">
                  <c:v>6.5104166671517305E-2</c:v>
                </c:pt>
                <c:pt idx="130">
                  <c:v>2.7486226851833635</c:v>
                </c:pt>
                <c:pt idx="131">
                  <c:v>0.21148148148495238</c:v>
                </c:pt>
                <c:pt idx="132">
                  <c:v>8.2094907404098194E-2</c:v>
                </c:pt>
                <c:pt idx="133">
                  <c:v>0.58277777778130258</c:v>
                </c:pt>
                <c:pt idx="134">
                  <c:v>6.0069444443797693E-2</c:v>
                </c:pt>
                <c:pt idx="135">
                  <c:v>4.5370370367891155E-2</c:v>
                </c:pt>
                <c:pt idx="136">
                  <c:v>0.21311342592525762</c:v>
                </c:pt>
                <c:pt idx="137">
                  <c:v>4.2500000003201421E-2</c:v>
                </c:pt>
                <c:pt idx="138">
                  <c:v>0.72666666666191304</c:v>
                </c:pt>
                <c:pt idx="139">
                  <c:v>0.1393518518525525</c:v>
                </c:pt>
                <c:pt idx="140">
                  <c:v>7.8425925923511386E-2</c:v>
                </c:pt>
                <c:pt idx="141">
                  <c:v>0.79339120370423188</c:v>
                </c:pt>
                <c:pt idx="142">
                  <c:v>3.6666666666860692E-2</c:v>
                </c:pt>
                <c:pt idx="143">
                  <c:v>9.0740740743058268E-2</c:v>
                </c:pt>
                <c:pt idx="144">
                  <c:v>2.9953703706269152E-2</c:v>
                </c:pt>
                <c:pt idx="145">
                  <c:v>0.97728009259299142</c:v>
                </c:pt>
                <c:pt idx="146">
                  <c:v>1.3842592590663116E-2</c:v>
                </c:pt>
                <c:pt idx="147">
                  <c:v>3.8240740737819578E-2</c:v>
                </c:pt>
                <c:pt idx="148">
                  <c:v>1.1226851856918074E-3</c:v>
                </c:pt>
                <c:pt idx="149">
                  <c:v>2.835624999999709</c:v>
                </c:pt>
                <c:pt idx="150">
                  <c:v>0.95295138889196096</c:v>
                </c:pt>
                <c:pt idx="151">
                  <c:v>6.0300925928459037E-2</c:v>
                </c:pt>
                <c:pt idx="152">
                  <c:v>3.3229166663659271E-2</c:v>
                </c:pt>
                <c:pt idx="153">
                  <c:v>0.12730324074072996</c:v>
                </c:pt>
                <c:pt idx="154">
                  <c:v>0.75146990740904585</c:v>
                </c:pt>
                <c:pt idx="155">
                  <c:v>7.4282407404098194E-2</c:v>
                </c:pt>
                <c:pt idx="156">
                  <c:v>0.28915509259240935</c:v>
                </c:pt>
                <c:pt idx="157">
                  <c:v>1.5526504629669944</c:v>
                </c:pt>
                <c:pt idx="158">
                  <c:v>0.28462962962657912</c:v>
                </c:pt>
                <c:pt idx="159">
                  <c:v>6.3865740739856847E-2</c:v>
                </c:pt>
                <c:pt idx="160">
                  <c:v>2.8456250000017462</c:v>
                </c:pt>
                <c:pt idx="161">
                  <c:v>7.3020833333430346E-2</c:v>
                </c:pt>
                <c:pt idx="162">
                  <c:v>0.15605324073840166</c:v>
                </c:pt>
                <c:pt idx="163">
                  <c:v>0.74967592593020527</c:v>
                </c:pt>
                <c:pt idx="164">
                  <c:v>0.96212962962454185</c:v>
                </c:pt>
                <c:pt idx="165">
                  <c:v>3.1145833338086959E-2</c:v>
                </c:pt>
                <c:pt idx="166">
                  <c:v>0.93537037036730908</c:v>
                </c:pt>
                <c:pt idx="167">
                  <c:v>2.103009259008104E-2</c:v>
                </c:pt>
                <c:pt idx="168">
                  <c:v>0.92368055555562023</c:v>
                </c:pt>
                <c:pt idx="169">
                  <c:v>1.7812500002037268E-2</c:v>
                </c:pt>
                <c:pt idx="170">
                  <c:v>1.7928240740729962E-2</c:v>
                </c:pt>
                <c:pt idx="171">
                  <c:v>2.8865740743640345E-2</c:v>
                </c:pt>
                <c:pt idx="172">
                  <c:v>0.2513425925935735</c:v>
                </c:pt>
                <c:pt idx="173">
                  <c:v>2.6927430555515457</c:v>
                </c:pt>
                <c:pt idx="174">
                  <c:v>8.9745370372838806E-2</c:v>
                </c:pt>
                <c:pt idx="175">
                  <c:v>5.6666666663659271E-2</c:v>
                </c:pt>
                <c:pt idx="176">
                  <c:v>6.1296296298678499E-2</c:v>
                </c:pt>
                <c:pt idx="177">
                  <c:v>8.7650462963210884E-2</c:v>
                </c:pt>
                <c:pt idx="178">
                  <c:v>0.10348379629431292</c:v>
                </c:pt>
                <c:pt idx="179">
                  <c:v>0.67422453704057261</c:v>
                </c:pt>
                <c:pt idx="180">
                  <c:v>5.118055555067258E-2</c:v>
                </c:pt>
                <c:pt idx="181">
                  <c:v>0.205810185187147</c:v>
                </c:pt>
                <c:pt idx="182">
                  <c:v>6.2731481521041133E-3</c:v>
                </c:pt>
                <c:pt idx="183">
                  <c:v>2.643518518016208E-2</c:v>
                </c:pt>
                <c:pt idx="184">
                  <c:v>0.62253472222073469</c:v>
                </c:pt>
                <c:pt idx="185">
                  <c:v>8.0833333333430346E-2</c:v>
                </c:pt>
                <c:pt idx="186">
                  <c:v>0.1771296296356013</c:v>
                </c:pt>
                <c:pt idx="187">
                  <c:v>7.8703703184146434E-4</c:v>
                </c:pt>
                <c:pt idx="188">
                  <c:v>0.14234953703999054</c:v>
                </c:pt>
                <c:pt idx="189">
                  <c:v>1.3437499997962732E-2</c:v>
                </c:pt>
                <c:pt idx="190">
                  <c:v>1.157407408754807E-3</c:v>
                </c:pt>
                <c:pt idx="191">
                  <c:v>0.58089120370277669</c:v>
                </c:pt>
                <c:pt idx="192">
                  <c:v>0.30320601852145046</c:v>
                </c:pt>
                <c:pt idx="193">
                  <c:v>0.70733796295826323</c:v>
                </c:pt>
                <c:pt idx="194">
                  <c:v>0.14538194445049157</c:v>
                </c:pt>
                <c:pt idx="195">
                  <c:v>5.7256944441178348E-2</c:v>
                </c:pt>
                <c:pt idx="196">
                  <c:v>3.1585648146574385E-2</c:v>
                </c:pt>
                <c:pt idx="197">
                  <c:v>7.9201388893125113E-2</c:v>
                </c:pt>
                <c:pt idx="198">
                  <c:v>7.4652777766459621E-3</c:v>
                </c:pt>
                <c:pt idx="199">
                  <c:v>3.7025462959718425E-2</c:v>
                </c:pt>
                <c:pt idx="200">
                  <c:v>2.6382060185205773</c:v>
                </c:pt>
                <c:pt idx="201">
                  <c:v>6.0520833336340729E-2</c:v>
                </c:pt>
                <c:pt idx="202">
                  <c:v>6.4907407402643003E-2</c:v>
                </c:pt>
                <c:pt idx="203">
                  <c:v>4.6296296277432702E-3</c:v>
                </c:pt>
                <c:pt idx="204">
                  <c:v>0.1603125000037835</c:v>
                </c:pt>
                <c:pt idx="205">
                  <c:v>0.79190972221840639</c:v>
                </c:pt>
                <c:pt idx="206">
                  <c:v>0.32405092592671281</c:v>
                </c:pt>
                <c:pt idx="207">
                  <c:v>6.3425925982301123E-3</c:v>
                </c:pt>
                <c:pt idx="208">
                  <c:v>0.74291666666249512</c:v>
                </c:pt>
                <c:pt idx="209">
                  <c:v>0.98545138889312511</c:v>
                </c:pt>
                <c:pt idx="210">
                  <c:v>0.93337962962687016</c:v>
                </c:pt>
                <c:pt idx="211">
                  <c:v>0.11520833333634073</c:v>
                </c:pt>
                <c:pt idx="212">
                  <c:v>7.8715277777519077E-2</c:v>
                </c:pt>
                <c:pt idx="213">
                  <c:v>0.17805555555241881</c:v>
                </c:pt>
                <c:pt idx="214">
                  <c:v>2.63239583333052</c:v>
                </c:pt>
                <c:pt idx="215">
                  <c:v>1.2616203703728388</c:v>
                </c:pt>
                <c:pt idx="216">
                  <c:v>0.72884259259444661</c:v>
                </c:pt>
                <c:pt idx="217">
                  <c:v>1.0181597222181153</c:v>
                </c:pt>
                <c:pt idx="218">
                  <c:v>2.0902777781884652E-2</c:v>
                </c:pt>
                <c:pt idx="219">
                  <c:v>0.21769675926043419</c:v>
                </c:pt>
                <c:pt idx="220">
                  <c:v>8.3981481475348119E-2</c:v>
                </c:pt>
                <c:pt idx="221">
                  <c:v>0.92931712963036261</c:v>
                </c:pt>
                <c:pt idx="222">
                  <c:v>6.3240740746550728E-2</c:v>
                </c:pt>
                <c:pt idx="223">
                  <c:v>2.7415046296300716</c:v>
                </c:pt>
                <c:pt idx="224">
                  <c:v>2.8206018512719311E-2</c:v>
                </c:pt>
                <c:pt idx="225">
                  <c:v>0.1212500000037835</c:v>
                </c:pt>
                <c:pt idx="226">
                  <c:v>0.72390046295913635</c:v>
                </c:pt>
                <c:pt idx="227">
                  <c:v>0.2828009259319515</c:v>
                </c:pt>
                <c:pt idx="228">
                  <c:v>0.10209490740089677</c:v>
                </c:pt>
                <c:pt idx="229">
                  <c:v>0.66695601851824904</c:v>
                </c:pt>
                <c:pt idx="230">
                  <c:v>8.0439814846613444E-3</c:v>
                </c:pt>
                <c:pt idx="231">
                  <c:v>2.8923611112986691E-2</c:v>
                </c:pt>
                <c:pt idx="232">
                  <c:v>0.21365740740293404</c:v>
                </c:pt>
                <c:pt idx="233">
                  <c:v>0.10194444444641704</c:v>
                </c:pt>
                <c:pt idx="234">
                  <c:v>0.63400462963181781</c:v>
                </c:pt>
                <c:pt idx="235">
                  <c:v>4.8854166663659271E-2</c:v>
                </c:pt>
                <c:pt idx="236">
                  <c:v>2.2002314814017154E-2</c:v>
                </c:pt>
                <c:pt idx="237">
                  <c:v>2.2766203706851229E-2</c:v>
                </c:pt>
                <c:pt idx="238">
                  <c:v>0.15723379629343981</c:v>
                </c:pt>
                <c:pt idx="239">
                  <c:v>7.9004629631526768E-2</c:v>
                </c:pt>
                <c:pt idx="240">
                  <c:v>1.7094907409045845E-2</c:v>
                </c:pt>
                <c:pt idx="241">
                  <c:v>3.5798958333325572</c:v>
                </c:pt>
                <c:pt idx="242">
                  <c:v>0.12271990740555339</c:v>
                </c:pt>
                <c:pt idx="243">
                  <c:v>8.9479166665114462E-2</c:v>
                </c:pt>
                <c:pt idx="244">
                  <c:v>1.0813078703722567</c:v>
                </c:pt>
                <c:pt idx="245">
                  <c:v>0.75817129630013369</c:v>
                </c:pt>
                <c:pt idx="246">
                  <c:v>0.23124999999708962</c:v>
                </c:pt>
                <c:pt idx="247">
                  <c:v>0.98361111111444188</c:v>
                </c:pt>
                <c:pt idx="248">
                  <c:v>8.4525462960300501E-2</c:v>
                </c:pt>
                <c:pt idx="249">
                  <c:v>0.98834490740409819</c:v>
                </c:pt>
                <c:pt idx="250">
                  <c:v>0.10020833333692281</c:v>
                </c:pt>
                <c:pt idx="251">
                  <c:v>2.6014699074075907</c:v>
                </c:pt>
                <c:pt idx="252">
                  <c:v>0.1523263888884685</c:v>
                </c:pt>
                <c:pt idx="253">
                  <c:v>9.2951388891378883E-2</c:v>
                </c:pt>
                <c:pt idx="254">
                  <c:v>0.13635416666511446</c:v>
                </c:pt>
                <c:pt idx="255">
                  <c:v>1.5898495370347518</c:v>
                </c:pt>
                <c:pt idx="256">
                  <c:v>6.4224537039990537E-2</c:v>
                </c:pt>
                <c:pt idx="257">
                  <c:v>0.15650462962366873</c:v>
                </c:pt>
                <c:pt idx="258">
                  <c:v>1.5046296903165057E-4</c:v>
                </c:pt>
                <c:pt idx="259">
                  <c:v>1.1675347222189885</c:v>
                </c:pt>
                <c:pt idx="260">
                  <c:v>0.94295138888992369</c:v>
                </c:pt>
                <c:pt idx="261">
                  <c:v>4.7604166669771075E-2</c:v>
                </c:pt>
                <c:pt idx="262">
                  <c:v>2.759872685179289</c:v>
                </c:pt>
                <c:pt idx="263">
                  <c:v>1.921597222222772</c:v>
                </c:pt>
                <c:pt idx="264">
                  <c:v>0.27675925926450873</c:v>
                </c:pt>
                <c:pt idx="265">
                  <c:v>0.82427083332731854</c:v>
                </c:pt>
                <c:pt idx="266">
                  <c:v>1.6203703853534535E-4</c:v>
                </c:pt>
                <c:pt idx="267">
                  <c:v>6.5972222364507616E-4</c:v>
                </c:pt>
                <c:pt idx="268">
                  <c:v>0.14114583333139308</c:v>
                </c:pt>
                <c:pt idx="269">
                  <c:v>2.1539351851970423E-2</c:v>
                </c:pt>
                <c:pt idx="270">
                  <c:v>1.7604166670935228E-2</c:v>
                </c:pt>
                <c:pt idx="271">
                  <c:v>4.1079976851833635</c:v>
                </c:pt>
                <c:pt idx="272">
                  <c:v>0.61531249999825377</c:v>
                </c:pt>
                <c:pt idx="273">
                  <c:v>6.1215277775772847E-2</c:v>
                </c:pt>
                <c:pt idx="274">
                  <c:v>1.2280208333395422</c:v>
                </c:pt>
                <c:pt idx="275">
                  <c:v>0.72313657407357823</c:v>
                </c:pt>
                <c:pt idx="276">
                  <c:v>6.5914351849642117E-2</c:v>
                </c:pt>
                <c:pt idx="277">
                  <c:v>1.1793981480877846E-2</c:v>
                </c:pt>
                <c:pt idx="278">
                  <c:v>0.19460648148378823</c:v>
                </c:pt>
                <c:pt idx="279">
                  <c:v>0.90817129629431292</c:v>
                </c:pt>
                <c:pt idx="280">
                  <c:v>9.4583333331684116E-2</c:v>
                </c:pt>
                <c:pt idx="281">
                  <c:v>2.6472800925912452</c:v>
                </c:pt>
                <c:pt idx="282">
                  <c:v>3.3414351855753921E-2</c:v>
                </c:pt>
                <c:pt idx="283">
                  <c:v>8.4594907406426501E-2</c:v>
                </c:pt>
                <c:pt idx="284">
                  <c:v>1.1574073869269341E-4</c:v>
                </c:pt>
                <c:pt idx="285">
                  <c:v>0.87453703703795327</c:v>
                </c:pt>
                <c:pt idx="286">
                  <c:v>0.281145833330811</c:v>
                </c:pt>
                <c:pt idx="287">
                  <c:v>2.0208333335176576E-2</c:v>
                </c:pt>
                <c:pt idx="288">
                  <c:v>0.13238425926101627</c:v>
                </c:pt>
                <c:pt idx="289">
                  <c:v>0.65190972221898846</c:v>
                </c:pt>
                <c:pt idx="290">
                  <c:v>7.6898148152395152E-2</c:v>
                </c:pt>
                <c:pt idx="291">
                  <c:v>4.4097222198615782E-3</c:v>
                </c:pt>
                <c:pt idx="292">
                  <c:v>0.16991898148262408</c:v>
                </c:pt>
                <c:pt idx="293">
                  <c:v>4.2453703703358769E-2</c:v>
                </c:pt>
                <c:pt idx="294">
                  <c:v>0.62547453703882638</c:v>
                </c:pt>
                <c:pt idx="295">
                  <c:v>8.7962963152676821E-4</c:v>
                </c:pt>
                <c:pt idx="296">
                  <c:v>1.1574074014788494E-3</c:v>
                </c:pt>
                <c:pt idx="297">
                  <c:v>8.9236111161881126E-3</c:v>
                </c:pt>
                <c:pt idx="298">
                  <c:v>0.13309027777722804</c:v>
                </c:pt>
                <c:pt idx="299">
                  <c:v>0.20884259259037208</c:v>
                </c:pt>
                <c:pt idx="300">
                  <c:v>4.3148148150066845E-2</c:v>
                </c:pt>
                <c:pt idx="301">
                  <c:v>0.70693287036556285</c:v>
                </c:pt>
                <c:pt idx="302">
                  <c:v>0.15682870370801538</c:v>
                </c:pt>
              </c:numCache>
            </c:numRef>
          </c:xVal>
          <c:yVal>
            <c:numRef>
              <c:f>Dados_v04!$F$1:$F$999</c:f>
              <c:numCache>
                <c:formatCode>[h]:mm:ss</c:formatCode>
                <c:ptCount val="999"/>
                <c:pt idx="0">
                  <c:v>1.0240624999933061</c:v>
                </c:pt>
                <c:pt idx="1">
                  <c:v>4.652777778392192E-2</c:v>
                </c:pt>
                <c:pt idx="2">
                  <c:v>5.8415972222210257</c:v>
                </c:pt>
                <c:pt idx="3">
                  <c:v>0.81201388888439396</c:v>
                </c:pt>
                <c:pt idx="4">
                  <c:v>1.9472916666709352</c:v>
                </c:pt>
                <c:pt idx="5">
                  <c:v>0.22429398148233304</c:v>
                </c:pt>
                <c:pt idx="6">
                  <c:v>0.91677083333343035</c:v>
                </c:pt>
                <c:pt idx="7">
                  <c:v>0.10311342592467554</c:v>
                </c:pt>
                <c:pt idx="8">
                  <c:v>7.2662037033296656E-2</c:v>
                </c:pt>
                <c:pt idx="9">
                  <c:v>2.6887384259316605</c:v>
                </c:pt>
                <c:pt idx="10">
                  <c:v>9.9421296254149638E-3</c:v>
                </c:pt>
                <c:pt idx="11">
                  <c:v>4.9571759263926651E-2</c:v>
                </c:pt>
                <c:pt idx="12">
                  <c:v>0.18190972221782431</c:v>
                </c:pt>
                <c:pt idx="13">
                  <c:v>2.8397569444423425</c:v>
                </c:pt>
                <c:pt idx="14">
                  <c:v>1.3240740740802721</c:v>
                </c:pt>
                <c:pt idx="15">
                  <c:v>2.687708333331102</c:v>
                </c:pt>
                <c:pt idx="16">
                  <c:v>0.21803240740700858</c:v>
                </c:pt>
                <c:pt idx="17">
                  <c:v>0.73548611110891216</c:v>
                </c:pt>
                <c:pt idx="18">
                  <c:v>0.26990740741166519</c:v>
                </c:pt>
                <c:pt idx="19">
                  <c:v>0.92465277777228039</c:v>
                </c:pt>
                <c:pt idx="20">
                  <c:v>7.0833333338669036E-2</c:v>
                </c:pt>
                <c:pt idx="21">
                  <c:v>4.9675925925839692E-2</c:v>
                </c:pt>
                <c:pt idx="22">
                  <c:v>0.77241898147622123</c:v>
                </c:pt>
                <c:pt idx="23">
                  <c:v>2.8807870374293998E-2</c:v>
                </c:pt>
                <c:pt idx="24">
                  <c:v>0.15939814814919373</c:v>
                </c:pt>
                <c:pt idx="25">
                  <c:v>7.1875000001455192E-2</c:v>
                </c:pt>
                <c:pt idx="26">
                  <c:v>0.69582175925461343</c:v>
                </c:pt>
                <c:pt idx="27">
                  <c:v>2.7777777722803876E-4</c:v>
                </c:pt>
                <c:pt idx="28">
                  <c:v>0.12244212962832535</c:v>
                </c:pt>
                <c:pt idx="29">
                  <c:v>1.3437500005238689E-2</c:v>
                </c:pt>
                <c:pt idx="30">
                  <c:v>8.5486111107456964E-2</c:v>
                </c:pt>
                <c:pt idx="31">
                  <c:v>3.7278703703705105</c:v>
                </c:pt>
                <c:pt idx="32">
                  <c:v>2.1076388889923692E-2</c:v>
                </c:pt>
                <c:pt idx="33">
                  <c:v>6.8287036992842332E-4</c:v>
                </c:pt>
                <c:pt idx="34">
                  <c:v>8.8831018518249039E-2</c:v>
                </c:pt>
                <c:pt idx="35">
                  <c:v>6.9548611114441883E-2</c:v>
                </c:pt>
                <c:pt idx="36">
                  <c:v>6.599537036527181E-2</c:v>
                </c:pt>
                <c:pt idx="37">
                  <c:v>1.6203703853534535E-4</c:v>
                </c:pt>
                <c:pt idx="38">
                  <c:v>1.1574073869269341E-4</c:v>
                </c:pt>
                <c:pt idx="39">
                  <c:v>2.8182870373711921E-2</c:v>
                </c:pt>
                <c:pt idx="40">
                  <c:v>0.68093750000116415</c:v>
                </c:pt>
                <c:pt idx="41">
                  <c:v>2.1064814791316167E-3</c:v>
                </c:pt>
                <c:pt idx="42">
                  <c:v>0.10108796296117362</c:v>
                </c:pt>
                <c:pt idx="43">
                  <c:v>0.91369212963036261</c:v>
                </c:pt>
                <c:pt idx="44">
                  <c:v>0.33350694444379769</c:v>
                </c:pt>
                <c:pt idx="45">
                  <c:v>0.87677083333255723</c:v>
                </c:pt>
                <c:pt idx="46">
                  <c:v>0.10362268518656492</c:v>
                </c:pt>
                <c:pt idx="47">
                  <c:v>0</c:v>
                </c:pt>
                <c:pt idx="48">
                  <c:v>2.9494560185194132</c:v>
                </c:pt>
                <c:pt idx="49">
                  <c:v>1.0696990740761976</c:v>
                </c:pt>
                <c:pt idx="50">
                  <c:v>0.65009259259386454</c:v>
                </c:pt>
                <c:pt idx="51">
                  <c:v>0.13509259258717066</c:v>
                </c:pt>
                <c:pt idx="52">
                  <c:v>0.87126157408056315</c:v>
                </c:pt>
                <c:pt idx="53">
                  <c:v>1.9907407404389232E-2</c:v>
                </c:pt>
                <c:pt idx="54">
                  <c:v>0.26179398148087785</c:v>
                </c:pt>
                <c:pt idx="55">
                  <c:v>6.7013888889050577E-2</c:v>
                </c:pt>
                <c:pt idx="56">
                  <c:v>1.2152777781011537E-3</c:v>
                </c:pt>
                <c:pt idx="57">
                  <c:v>6.0532407405844424E-2</c:v>
                </c:pt>
                <c:pt idx="58">
                  <c:v>0.59075231481983792</c:v>
                </c:pt>
                <c:pt idx="59">
                  <c:v>7.6388888555811718E-4</c:v>
                </c:pt>
                <c:pt idx="60">
                  <c:v>0.13020833333575865</c:v>
                </c:pt>
                <c:pt idx="61">
                  <c:v>1.2673611105128657E-2</c:v>
                </c:pt>
                <c:pt idx="62">
                  <c:v>0.21177083333896007</c:v>
                </c:pt>
                <c:pt idx="63">
                  <c:v>2.698206018518249</c:v>
                </c:pt>
                <c:pt idx="64">
                  <c:v>0.34593749999476131</c:v>
                </c:pt>
                <c:pt idx="65">
                  <c:v>0.59700231481838273</c:v>
                </c:pt>
                <c:pt idx="66">
                  <c:v>1.9756944442633539E-2</c:v>
                </c:pt>
                <c:pt idx="67">
                  <c:v>0.1264120370396995</c:v>
                </c:pt>
                <c:pt idx="68">
                  <c:v>0.18979166666395031</c:v>
                </c:pt>
                <c:pt idx="69">
                  <c:v>0.74068287037516711</c:v>
                </c:pt>
                <c:pt idx="70">
                  <c:v>7.1481481478258502E-2</c:v>
                </c:pt>
                <c:pt idx="71">
                  <c:v>7.9525462962919846E-2</c:v>
                </c:pt>
                <c:pt idx="72">
                  <c:v>6.2222222222771961E-2</c:v>
                </c:pt>
                <c:pt idx="73">
                  <c:v>3.5509259258105885E-2</c:v>
                </c:pt>
                <c:pt idx="74">
                  <c:v>7.084490740817273E-2</c:v>
                </c:pt>
                <c:pt idx="75">
                  <c:v>1.6892592592557776</c:v>
                </c:pt>
                <c:pt idx="76">
                  <c:v>3.2188310185229057</c:v>
                </c:pt>
                <c:pt idx="77">
                  <c:v>2.2581018514756579E-2</c:v>
                </c:pt>
                <c:pt idx="78">
                  <c:v>0.80127314815035788</c:v>
                </c:pt>
                <c:pt idx="79">
                  <c:v>9.2592592409346253E-5</c:v>
                </c:pt>
                <c:pt idx="80">
                  <c:v>4.0509259270038456E-4</c:v>
                </c:pt>
                <c:pt idx="81">
                  <c:v>1.1574073869269341E-4</c:v>
                </c:pt>
                <c:pt idx="82">
                  <c:v>2.7500000003783498E-2</c:v>
                </c:pt>
                <c:pt idx="83">
                  <c:v>5.9224537035333924E-2</c:v>
                </c:pt>
                <c:pt idx="84">
                  <c:v>0.75954861110949423</c:v>
                </c:pt>
                <c:pt idx="85">
                  <c:v>0.29571759259124519</c:v>
                </c:pt>
                <c:pt idx="86">
                  <c:v>1.5127314814890269E-2</c:v>
                </c:pt>
                <c:pt idx="87">
                  <c:v>9.340277778392192E-3</c:v>
                </c:pt>
                <c:pt idx="88">
                  <c:v>0.63633101851883112</c:v>
                </c:pt>
                <c:pt idx="89">
                  <c:v>0.11638888889137888</c:v>
                </c:pt>
                <c:pt idx="90">
                  <c:v>5.0405092595610768E-2</c:v>
                </c:pt>
                <c:pt idx="91">
                  <c:v>5.3738425922347233E-2</c:v>
                </c:pt>
                <c:pt idx="92">
                  <c:v>0.24103009259124519</c:v>
                </c:pt>
                <c:pt idx="93">
                  <c:v>0.90337962962803431</c:v>
                </c:pt>
                <c:pt idx="94">
                  <c:v>2.8322916666729725</c:v>
                </c:pt>
                <c:pt idx="95">
                  <c:v>8.9710648142499849E-2</c:v>
                </c:pt>
                <c:pt idx="96">
                  <c:v>1.0416666918899864E-4</c:v>
                </c:pt>
                <c:pt idx="97">
                  <c:v>0.80672453704028158</c:v>
                </c:pt>
                <c:pt idx="98">
                  <c:v>9.4930555555038154E-2</c:v>
                </c:pt>
                <c:pt idx="99">
                  <c:v>0.13302083333110204</c:v>
                </c:pt>
                <c:pt idx="100">
                  <c:v>2.3148148466134444E-4</c:v>
                </c:pt>
                <c:pt idx="101">
                  <c:v>0.82615740740584442</c:v>
                </c:pt>
                <c:pt idx="102">
                  <c:v>3.665509259008104E-2</c:v>
                </c:pt>
                <c:pt idx="103">
                  <c:v>1.9953703704231884E-2</c:v>
                </c:pt>
                <c:pt idx="104">
                  <c:v>1.8171296323998831E-3</c:v>
                </c:pt>
                <c:pt idx="105">
                  <c:v>0.9582986111054197</c:v>
                </c:pt>
                <c:pt idx="106">
                  <c:v>2.4305556144099683E-4</c:v>
                </c:pt>
                <c:pt idx="107">
                  <c:v>1.6655092593282461E-2</c:v>
                </c:pt>
                <c:pt idx="108">
                  <c:v>0.87050925925723277</c:v>
                </c:pt>
                <c:pt idx="109">
                  <c:v>8.2604166665987577E-2</c:v>
                </c:pt>
                <c:pt idx="110">
                  <c:v>3.6469907405262347E-2</c:v>
                </c:pt>
                <c:pt idx="111">
                  <c:v>0.17787037037487607</c:v>
                </c:pt>
                <c:pt idx="112">
                  <c:v>2.7205671296251239</c:v>
                </c:pt>
                <c:pt idx="113">
                  <c:v>0.13311342593078734</c:v>
                </c:pt>
                <c:pt idx="114">
                  <c:v>2.1285532407346182</c:v>
                </c:pt>
                <c:pt idx="115">
                  <c:v>7.5798611112986691E-2</c:v>
                </c:pt>
                <c:pt idx="116">
                  <c:v>6.36574077361729E-4</c:v>
                </c:pt>
                <c:pt idx="117">
                  <c:v>7.6111111106001772E-2</c:v>
                </c:pt>
                <c:pt idx="118">
                  <c:v>0.65314814815064892</c:v>
                </c:pt>
                <c:pt idx="119">
                  <c:v>2.8935185400769114E-4</c:v>
                </c:pt>
                <c:pt idx="120">
                  <c:v>2.9085648144246079E-2</c:v>
                </c:pt>
                <c:pt idx="121">
                  <c:v>0.14486111111182254</c:v>
                </c:pt>
                <c:pt idx="122">
                  <c:v>1.937500000349246E-2</c:v>
                </c:pt>
                <c:pt idx="123">
                  <c:v>2.1006944443797693E-2</c:v>
                </c:pt>
                <c:pt idx="124">
                  <c:v>2.78935184906004E-3</c:v>
                </c:pt>
                <c:pt idx="125">
                  <c:v>4.8611111109494232E-2</c:v>
                </c:pt>
                <c:pt idx="126">
                  <c:v>5.3784722222189885E-2</c:v>
                </c:pt>
                <c:pt idx="127">
                  <c:v>0.91564814814773854</c:v>
                </c:pt>
                <c:pt idx="128">
                  <c:v>6.5104166671517305E-2</c:v>
                </c:pt>
                <c:pt idx="129">
                  <c:v>2.7486226851833635</c:v>
                </c:pt>
                <c:pt idx="130">
                  <c:v>0.21148148148495238</c:v>
                </c:pt>
                <c:pt idx="131">
                  <c:v>8.2094907404098194E-2</c:v>
                </c:pt>
                <c:pt idx="132">
                  <c:v>0.58277777778130258</c:v>
                </c:pt>
                <c:pt idx="133">
                  <c:v>6.0069444443797693E-2</c:v>
                </c:pt>
                <c:pt idx="134">
                  <c:v>4.5370370367891155E-2</c:v>
                </c:pt>
                <c:pt idx="135">
                  <c:v>0.21311342592525762</c:v>
                </c:pt>
                <c:pt idx="136">
                  <c:v>4.2500000003201421E-2</c:v>
                </c:pt>
                <c:pt idx="137">
                  <c:v>0.72666666666191304</c:v>
                </c:pt>
                <c:pt idx="138">
                  <c:v>0.1393518518525525</c:v>
                </c:pt>
                <c:pt idx="139">
                  <c:v>7.8425925923511386E-2</c:v>
                </c:pt>
                <c:pt idx="140">
                  <c:v>0.79339120370423188</c:v>
                </c:pt>
                <c:pt idx="141">
                  <c:v>3.6666666666860692E-2</c:v>
                </c:pt>
                <c:pt idx="142">
                  <c:v>9.0740740743058268E-2</c:v>
                </c:pt>
                <c:pt idx="143">
                  <c:v>2.9953703706269152E-2</c:v>
                </c:pt>
                <c:pt idx="144">
                  <c:v>0.97728009259299142</c:v>
                </c:pt>
                <c:pt idx="145">
                  <c:v>1.3842592590663116E-2</c:v>
                </c:pt>
                <c:pt idx="146">
                  <c:v>3.8240740737819578E-2</c:v>
                </c:pt>
                <c:pt idx="147">
                  <c:v>1.1226851856918074E-3</c:v>
                </c:pt>
                <c:pt idx="148">
                  <c:v>2.835624999999709</c:v>
                </c:pt>
                <c:pt idx="149">
                  <c:v>0.95295138889196096</c:v>
                </c:pt>
                <c:pt idx="150">
                  <c:v>6.0300925928459037E-2</c:v>
                </c:pt>
                <c:pt idx="151">
                  <c:v>3.3229166663659271E-2</c:v>
                </c:pt>
                <c:pt idx="152">
                  <c:v>0.12730324074072996</c:v>
                </c:pt>
                <c:pt idx="153">
                  <c:v>0.75146990740904585</c:v>
                </c:pt>
                <c:pt idx="154">
                  <c:v>7.4282407404098194E-2</c:v>
                </c:pt>
                <c:pt idx="155">
                  <c:v>0.28915509259240935</c:v>
                </c:pt>
                <c:pt idx="156">
                  <c:v>1.5526504629669944</c:v>
                </c:pt>
                <c:pt idx="157">
                  <c:v>0.28462962962657912</c:v>
                </c:pt>
                <c:pt idx="158">
                  <c:v>6.3865740739856847E-2</c:v>
                </c:pt>
                <c:pt idx="159">
                  <c:v>2.8456250000017462</c:v>
                </c:pt>
                <c:pt idx="160">
                  <c:v>7.3020833333430346E-2</c:v>
                </c:pt>
                <c:pt idx="161">
                  <c:v>0.15605324073840166</c:v>
                </c:pt>
                <c:pt idx="162">
                  <c:v>0.74967592593020527</c:v>
                </c:pt>
                <c:pt idx="163">
                  <c:v>0.96212962962454185</c:v>
                </c:pt>
                <c:pt idx="164">
                  <c:v>3.1145833338086959E-2</c:v>
                </c:pt>
                <c:pt idx="165">
                  <c:v>0.93537037036730908</c:v>
                </c:pt>
                <c:pt idx="166">
                  <c:v>2.103009259008104E-2</c:v>
                </c:pt>
                <c:pt idx="167">
                  <c:v>0.92368055555562023</c:v>
                </c:pt>
                <c:pt idx="168">
                  <c:v>1.7812500002037268E-2</c:v>
                </c:pt>
                <c:pt idx="169">
                  <c:v>1.7928240740729962E-2</c:v>
                </c:pt>
                <c:pt idx="170">
                  <c:v>2.8865740743640345E-2</c:v>
                </c:pt>
                <c:pt idx="171">
                  <c:v>0.2513425925935735</c:v>
                </c:pt>
                <c:pt idx="172">
                  <c:v>2.6927430555515457</c:v>
                </c:pt>
                <c:pt idx="173">
                  <c:v>8.9745370372838806E-2</c:v>
                </c:pt>
                <c:pt idx="174">
                  <c:v>5.6666666663659271E-2</c:v>
                </c:pt>
                <c:pt idx="175">
                  <c:v>6.1296296298678499E-2</c:v>
                </c:pt>
                <c:pt idx="176">
                  <c:v>8.7650462963210884E-2</c:v>
                </c:pt>
                <c:pt idx="177">
                  <c:v>0.10348379629431292</c:v>
                </c:pt>
                <c:pt idx="178">
                  <c:v>0.67422453704057261</c:v>
                </c:pt>
                <c:pt idx="179">
                  <c:v>5.118055555067258E-2</c:v>
                </c:pt>
                <c:pt idx="180">
                  <c:v>0.205810185187147</c:v>
                </c:pt>
                <c:pt idx="181">
                  <c:v>6.2731481521041133E-3</c:v>
                </c:pt>
                <c:pt idx="182">
                  <c:v>2.643518518016208E-2</c:v>
                </c:pt>
                <c:pt idx="183">
                  <c:v>0.62253472222073469</c:v>
                </c:pt>
                <c:pt idx="184">
                  <c:v>8.0833333333430346E-2</c:v>
                </c:pt>
                <c:pt idx="185">
                  <c:v>0.1771296296356013</c:v>
                </c:pt>
                <c:pt idx="186">
                  <c:v>7.8703703184146434E-4</c:v>
                </c:pt>
                <c:pt idx="187">
                  <c:v>0.14234953703999054</c:v>
                </c:pt>
                <c:pt idx="188">
                  <c:v>1.3437499997962732E-2</c:v>
                </c:pt>
                <c:pt idx="189">
                  <c:v>1.157407408754807E-3</c:v>
                </c:pt>
                <c:pt idx="190">
                  <c:v>0.58089120370277669</c:v>
                </c:pt>
                <c:pt idx="191">
                  <c:v>0.30320601852145046</c:v>
                </c:pt>
                <c:pt idx="192">
                  <c:v>0.70733796295826323</c:v>
                </c:pt>
                <c:pt idx="193">
                  <c:v>0.14538194445049157</c:v>
                </c:pt>
                <c:pt idx="194">
                  <c:v>5.7256944441178348E-2</c:v>
                </c:pt>
                <c:pt idx="195">
                  <c:v>3.1585648146574385E-2</c:v>
                </c:pt>
                <c:pt idx="196">
                  <c:v>7.9201388893125113E-2</c:v>
                </c:pt>
                <c:pt idx="197">
                  <c:v>7.4652777766459621E-3</c:v>
                </c:pt>
                <c:pt idx="198">
                  <c:v>3.7025462959718425E-2</c:v>
                </c:pt>
                <c:pt idx="199">
                  <c:v>2.6382060185205773</c:v>
                </c:pt>
                <c:pt idx="200">
                  <c:v>6.0520833336340729E-2</c:v>
                </c:pt>
                <c:pt idx="201">
                  <c:v>6.4907407402643003E-2</c:v>
                </c:pt>
                <c:pt idx="202">
                  <c:v>4.6296296277432702E-3</c:v>
                </c:pt>
                <c:pt idx="203">
                  <c:v>0.1603125000037835</c:v>
                </c:pt>
                <c:pt idx="204">
                  <c:v>0.79190972221840639</c:v>
                </c:pt>
                <c:pt idx="205">
                  <c:v>0.32405092592671281</c:v>
                </c:pt>
                <c:pt idx="206">
                  <c:v>6.3425925982301123E-3</c:v>
                </c:pt>
                <c:pt idx="207">
                  <c:v>0.74291666666249512</c:v>
                </c:pt>
                <c:pt idx="208">
                  <c:v>0.98545138889312511</c:v>
                </c:pt>
                <c:pt idx="209">
                  <c:v>0.93337962962687016</c:v>
                </c:pt>
                <c:pt idx="210">
                  <c:v>0.11520833333634073</c:v>
                </c:pt>
                <c:pt idx="211">
                  <c:v>7.8715277777519077E-2</c:v>
                </c:pt>
                <c:pt idx="212">
                  <c:v>0.17805555555241881</c:v>
                </c:pt>
                <c:pt idx="213">
                  <c:v>2.63239583333052</c:v>
                </c:pt>
                <c:pt idx="214">
                  <c:v>1.2616203703728388</c:v>
                </c:pt>
                <c:pt idx="215">
                  <c:v>0.72884259259444661</c:v>
                </c:pt>
                <c:pt idx="216">
                  <c:v>1.0181597222181153</c:v>
                </c:pt>
                <c:pt idx="217">
                  <c:v>2.0902777781884652E-2</c:v>
                </c:pt>
                <c:pt idx="218">
                  <c:v>0.21769675926043419</c:v>
                </c:pt>
                <c:pt idx="219">
                  <c:v>8.3981481475348119E-2</c:v>
                </c:pt>
                <c:pt idx="220">
                  <c:v>0.92931712963036261</c:v>
                </c:pt>
                <c:pt idx="221">
                  <c:v>6.3240740746550728E-2</c:v>
                </c:pt>
                <c:pt idx="222">
                  <c:v>2.7415046296300716</c:v>
                </c:pt>
                <c:pt idx="223">
                  <c:v>2.8206018512719311E-2</c:v>
                </c:pt>
                <c:pt idx="224">
                  <c:v>0.1212500000037835</c:v>
                </c:pt>
                <c:pt idx="225">
                  <c:v>0.72390046295913635</c:v>
                </c:pt>
                <c:pt idx="226">
                  <c:v>0.2828009259319515</c:v>
                </c:pt>
                <c:pt idx="227">
                  <c:v>0.10209490740089677</c:v>
                </c:pt>
                <c:pt idx="228">
                  <c:v>0.66695601851824904</c:v>
                </c:pt>
                <c:pt idx="229">
                  <c:v>8.0439814846613444E-3</c:v>
                </c:pt>
                <c:pt idx="230">
                  <c:v>2.8923611112986691E-2</c:v>
                </c:pt>
                <c:pt idx="231">
                  <c:v>0.21365740740293404</c:v>
                </c:pt>
                <c:pt idx="232">
                  <c:v>0.10194444444641704</c:v>
                </c:pt>
                <c:pt idx="233">
                  <c:v>0.63400462963181781</c:v>
                </c:pt>
                <c:pt idx="234">
                  <c:v>4.8854166663659271E-2</c:v>
                </c:pt>
                <c:pt idx="235">
                  <c:v>2.2002314814017154E-2</c:v>
                </c:pt>
                <c:pt idx="236">
                  <c:v>2.2766203706851229E-2</c:v>
                </c:pt>
                <c:pt idx="237">
                  <c:v>0.15723379629343981</c:v>
                </c:pt>
                <c:pt idx="238">
                  <c:v>7.9004629631526768E-2</c:v>
                </c:pt>
                <c:pt idx="239">
                  <c:v>1.7094907409045845E-2</c:v>
                </c:pt>
                <c:pt idx="240">
                  <c:v>3.5798958333325572</c:v>
                </c:pt>
                <c:pt idx="241">
                  <c:v>0.12271990740555339</c:v>
                </c:pt>
                <c:pt idx="242">
                  <c:v>8.9479166665114462E-2</c:v>
                </c:pt>
                <c:pt idx="243">
                  <c:v>1.0813078703722567</c:v>
                </c:pt>
                <c:pt idx="244">
                  <c:v>0.75817129630013369</c:v>
                </c:pt>
                <c:pt idx="245">
                  <c:v>0.23124999999708962</c:v>
                </c:pt>
                <c:pt idx="246">
                  <c:v>0.98361111111444188</c:v>
                </c:pt>
                <c:pt idx="247">
                  <c:v>8.4525462960300501E-2</c:v>
                </c:pt>
                <c:pt idx="248">
                  <c:v>0.98834490740409819</c:v>
                </c:pt>
                <c:pt idx="249">
                  <c:v>0.10020833333692281</c:v>
                </c:pt>
                <c:pt idx="250">
                  <c:v>2.6014699074075907</c:v>
                </c:pt>
                <c:pt idx="251">
                  <c:v>0.1523263888884685</c:v>
                </c:pt>
                <c:pt idx="252">
                  <c:v>9.2951388891378883E-2</c:v>
                </c:pt>
                <c:pt idx="253">
                  <c:v>0.13635416666511446</c:v>
                </c:pt>
                <c:pt idx="254">
                  <c:v>1.5898495370347518</c:v>
                </c:pt>
                <c:pt idx="255">
                  <c:v>6.4224537039990537E-2</c:v>
                </c:pt>
                <c:pt idx="256">
                  <c:v>0.15650462962366873</c:v>
                </c:pt>
                <c:pt idx="257">
                  <c:v>1.5046296903165057E-4</c:v>
                </c:pt>
                <c:pt idx="258">
                  <c:v>1.1675347222189885</c:v>
                </c:pt>
                <c:pt idx="259">
                  <c:v>0.94295138888992369</c:v>
                </c:pt>
                <c:pt idx="260">
                  <c:v>4.7604166669771075E-2</c:v>
                </c:pt>
                <c:pt idx="261">
                  <c:v>2.759872685179289</c:v>
                </c:pt>
                <c:pt idx="262">
                  <c:v>1.921597222222772</c:v>
                </c:pt>
                <c:pt idx="263">
                  <c:v>0.27675925926450873</c:v>
                </c:pt>
                <c:pt idx="264">
                  <c:v>0.82427083332731854</c:v>
                </c:pt>
                <c:pt idx="265">
                  <c:v>1.6203703853534535E-4</c:v>
                </c:pt>
                <c:pt idx="266">
                  <c:v>6.5972222364507616E-4</c:v>
                </c:pt>
                <c:pt idx="267">
                  <c:v>0.14114583333139308</c:v>
                </c:pt>
                <c:pt idx="268">
                  <c:v>2.1539351851970423E-2</c:v>
                </c:pt>
                <c:pt idx="269">
                  <c:v>1.7604166670935228E-2</c:v>
                </c:pt>
                <c:pt idx="270">
                  <c:v>4.1079976851833635</c:v>
                </c:pt>
                <c:pt idx="271">
                  <c:v>0.61531249999825377</c:v>
                </c:pt>
                <c:pt idx="272">
                  <c:v>6.1215277775772847E-2</c:v>
                </c:pt>
                <c:pt idx="273">
                  <c:v>1.2280208333395422</c:v>
                </c:pt>
                <c:pt idx="274">
                  <c:v>0.72313657407357823</c:v>
                </c:pt>
                <c:pt idx="275">
                  <c:v>6.5914351849642117E-2</c:v>
                </c:pt>
                <c:pt idx="276">
                  <c:v>1.1793981480877846E-2</c:v>
                </c:pt>
                <c:pt idx="277">
                  <c:v>0.19460648148378823</c:v>
                </c:pt>
                <c:pt idx="278">
                  <c:v>0.90817129629431292</c:v>
                </c:pt>
                <c:pt idx="279">
                  <c:v>9.4583333331684116E-2</c:v>
                </c:pt>
                <c:pt idx="280">
                  <c:v>2.6472800925912452</c:v>
                </c:pt>
                <c:pt idx="281">
                  <c:v>3.3414351855753921E-2</c:v>
                </c:pt>
                <c:pt idx="282">
                  <c:v>8.4594907406426501E-2</c:v>
                </c:pt>
                <c:pt idx="283">
                  <c:v>1.1574073869269341E-4</c:v>
                </c:pt>
                <c:pt idx="284">
                  <c:v>0.87453703703795327</c:v>
                </c:pt>
                <c:pt idx="285">
                  <c:v>0.281145833330811</c:v>
                </c:pt>
                <c:pt idx="286">
                  <c:v>2.0208333335176576E-2</c:v>
                </c:pt>
                <c:pt idx="287">
                  <c:v>0.13238425926101627</c:v>
                </c:pt>
                <c:pt idx="288">
                  <c:v>0.65190972221898846</c:v>
                </c:pt>
                <c:pt idx="289">
                  <c:v>7.6898148152395152E-2</c:v>
                </c:pt>
                <c:pt idx="290">
                  <c:v>4.4097222198615782E-3</c:v>
                </c:pt>
                <c:pt idx="291">
                  <c:v>0.16991898148262408</c:v>
                </c:pt>
                <c:pt idx="292">
                  <c:v>4.2453703703358769E-2</c:v>
                </c:pt>
                <c:pt idx="293">
                  <c:v>0.62547453703882638</c:v>
                </c:pt>
                <c:pt idx="294">
                  <c:v>8.7962963152676821E-4</c:v>
                </c:pt>
                <c:pt idx="295">
                  <c:v>1.1574074014788494E-3</c:v>
                </c:pt>
                <c:pt idx="296">
                  <c:v>8.9236111161881126E-3</c:v>
                </c:pt>
                <c:pt idx="297">
                  <c:v>0.13309027777722804</c:v>
                </c:pt>
                <c:pt idx="298">
                  <c:v>0.20884259259037208</c:v>
                </c:pt>
                <c:pt idx="299">
                  <c:v>4.3148148150066845E-2</c:v>
                </c:pt>
                <c:pt idx="300">
                  <c:v>0.70693287036556285</c:v>
                </c:pt>
                <c:pt idx="301">
                  <c:v>0.15682870370801538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6-4820-AB45-C51C7E1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865"/>
        <c:axId val="826180821"/>
      </c:scatterChart>
      <c:valAx>
        <c:axId val="41003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h]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26180821"/>
        <c:crosses val="autoZero"/>
        <c:crossBetween val="midCat"/>
      </c:valAx>
      <c:valAx>
        <c:axId val="826180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h]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10038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'NOVO SEM OUTLIERS'!$E$1:$E$968</c:f>
              <c:numCache>
                <c:formatCode>[h]:mm:ss</c:formatCode>
                <c:ptCount val="968"/>
                <c:pt idx="0">
                  <c:v>1.0240624999933061</c:v>
                </c:pt>
                <c:pt idx="1">
                  <c:v>4.652777778392192E-2</c:v>
                </c:pt>
                <c:pt idx="2">
                  <c:v>0.81201388888439396</c:v>
                </c:pt>
                <c:pt idx="3">
                  <c:v>0.22429398148233304</c:v>
                </c:pt>
                <c:pt idx="4">
                  <c:v>0.10311342592467554</c:v>
                </c:pt>
                <c:pt idx="5">
                  <c:v>7.2662037033296656E-2</c:v>
                </c:pt>
                <c:pt idx="6">
                  <c:v>9.9421296254149638E-3</c:v>
                </c:pt>
                <c:pt idx="7">
                  <c:v>4.9571759263926651E-2</c:v>
                </c:pt>
                <c:pt idx="8">
                  <c:v>0.18190972221782431</c:v>
                </c:pt>
                <c:pt idx="9">
                  <c:v>1.3240740740802721</c:v>
                </c:pt>
                <c:pt idx="10">
                  <c:v>0.21803240740700858</c:v>
                </c:pt>
                <c:pt idx="11">
                  <c:v>0.73548611110891216</c:v>
                </c:pt>
                <c:pt idx="12">
                  <c:v>0.26990740741166519</c:v>
                </c:pt>
                <c:pt idx="13">
                  <c:v>0.92465277777228039</c:v>
                </c:pt>
                <c:pt idx="14">
                  <c:v>7.0833333338669036E-2</c:v>
                </c:pt>
                <c:pt idx="15">
                  <c:v>4.9675925925839692E-2</c:v>
                </c:pt>
                <c:pt idx="16">
                  <c:v>0.77241898147622123</c:v>
                </c:pt>
                <c:pt idx="17">
                  <c:v>2.8807870374293998E-2</c:v>
                </c:pt>
                <c:pt idx="18">
                  <c:v>0.15939814814919373</c:v>
                </c:pt>
                <c:pt idx="19">
                  <c:v>7.1875000001455192E-2</c:v>
                </c:pt>
                <c:pt idx="20">
                  <c:v>0.69582175925461343</c:v>
                </c:pt>
                <c:pt idx="21">
                  <c:v>2.7777777722803876E-4</c:v>
                </c:pt>
                <c:pt idx="22">
                  <c:v>0.12244212962832535</c:v>
                </c:pt>
                <c:pt idx="23">
                  <c:v>1.3437500005238689E-2</c:v>
                </c:pt>
                <c:pt idx="24">
                  <c:v>8.5486111107456964E-2</c:v>
                </c:pt>
                <c:pt idx="25">
                  <c:v>2.1076388889923692E-2</c:v>
                </c:pt>
                <c:pt idx="26">
                  <c:v>6.8287036992842332E-4</c:v>
                </c:pt>
                <c:pt idx="27">
                  <c:v>8.8831018518249039E-2</c:v>
                </c:pt>
                <c:pt idx="28">
                  <c:v>6.9548611114441883E-2</c:v>
                </c:pt>
                <c:pt idx="29">
                  <c:v>6.599537036527181E-2</c:v>
                </c:pt>
                <c:pt idx="30">
                  <c:v>1.6203703853534535E-4</c:v>
                </c:pt>
                <c:pt idx="31">
                  <c:v>1.1574073869269341E-4</c:v>
                </c:pt>
                <c:pt idx="32">
                  <c:v>2.8182870373711921E-2</c:v>
                </c:pt>
                <c:pt idx="33">
                  <c:v>0.68093750000116415</c:v>
                </c:pt>
                <c:pt idx="34">
                  <c:v>2.1064814791316167E-3</c:v>
                </c:pt>
                <c:pt idx="35">
                  <c:v>0.10108796296117362</c:v>
                </c:pt>
                <c:pt idx="36">
                  <c:v>0.91369212963036261</c:v>
                </c:pt>
                <c:pt idx="37">
                  <c:v>0.33350694444379769</c:v>
                </c:pt>
                <c:pt idx="38">
                  <c:v>0.87677083333255723</c:v>
                </c:pt>
                <c:pt idx="39">
                  <c:v>0.10362268518656492</c:v>
                </c:pt>
                <c:pt idx="40">
                  <c:v>0</c:v>
                </c:pt>
                <c:pt idx="41">
                  <c:v>1.0696990740761976</c:v>
                </c:pt>
                <c:pt idx="42">
                  <c:v>0.65009259259386454</c:v>
                </c:pt>
                <c:pt idx="43">
                  <c:v>0.13509259258717066</c:v>
                </c:pt>
                <c:pt idx="44">
                  <c:v>0.87126157408056315</c:v>
                </c:pt>
                <c:pt idx="45">
                  <c:v>1.9907407404389232E-2</c:v>
                </c:pt>
                <c:pt idx="46">
                  <c:v>0.26179398148087785</c:v>
                </c:pt>
                <c:pt idx="47">
                  <c:v>6.7013888889050577E-2</c:v>
                </c:pt>
                <c:pt idx="48">
                  <c:v>1.2152777781011537E-3</c:v>
                </c:pt>
                <c:pt idx="49">
                  <c:v>6.0532407405844424E-2</c:v>
                </c:pt>
                <c:pt idx="50">
                  <c:v>0.59075231481983792</c:v>
                </c:pt>
                <c:pt idx="51">
                  <c:v>7.6388888555811718E-4</c:v>
                </c:pt>
                <c:pt idx="52">
                  <c:v>0.13020833333575865</c:v>
                </c:pt>
                <c:pt idx="53">
                  <c:v>1.2673611105128657E-2</c:v>
                </c:pt>
                <c:pt idx="54">
                  <c:v>0.21177083333896007</c:v>
                </c:pt>
                <c:pt idx="55">
                  <c:v>0.34593749999476131</c:v>
                </c:pt>
                <c:pt idx="56">
                  <c:v>0.59700231481838273</c:v>
                </c:pt>
                <c:pt idx="57">
                  <c:v>1.9756944442633539E-2</c:v>
                </c:pt>
                <c:pt idx="58">
                  <c:v>0.1264120370396995</c:v>
                </c:pt>
                <c:pt idx="59">
                  <c:v>0.18979166666395031</c:v>
                </c:pt>
                <c:pt idx="60">
                  <c:v>0.74068287037516711</c:v>
                </c:pt>
                <c:pt idx="61">
                  <c:v>7.1481481478258502E-2</c:v>
                </c:pt>
                <c:pt idx="62">
                  <c:v>7.9525462962919846E-2</c:v>
                </c:pt>
                <c:pt idx="63">
                  <c:v>6.2222222222771961E-2</c:v>
                </c:pt>
                <c:pt idx="64">
                  <c:v>3.5509259258105885E-2</c:v>
                </c:pt>
                <c:pt idx="65">
                  <c:v>7.084490740817273E-2</c:v>
                </c:pt>
                <c:pt idx="66">
                  <c:v>2.2581018514756579E-2</c:v>
                </c:pt>
                <c:pt idx="67">
                  <c:v>0.80127314815035788</c:v>
                </c:pt>
                <c:pt idx="68">
                  <c:v>9.2592592409346253E-5</c:v>
                </c:pt>
                <c:pt idx="69">
                  <c:v>4.0509259270038456E-4</c:v>
                </c:pt>
                <c:pt idx="70">
                  <c:v>1.1574073869269341E-4</c:v>
                </c:pt>
                <c:pt idx="71">
                  <c:v>2.7500000003783498E-2</c:v>
                </c:pt>
                <c:pt idx="72">
                  <c:v>5.9224537035333924E-2</c:v>
                </c:pt>
                <c:pt idx="73">
                  <c:v>0.75954861110949423</c:v>
                </c:pt>
                <c:pt idx="74">
                  <c:v>0.29571759259124519</c:v>
                </c:pt>
                <c:pt idx="75">
                  <c:v>1.5127314814890269E-2</c:v>
                </c:pt>
                <c:pt idx="76">
                  <c:v>9.340277778392192E-3</c:v>
                </c:pt>
                <c:pt idx="77">
                  <c:v>0.63633101851883112</c:v>
                </c:pt>
                <c:pt idx="78">
                  <c:v>0.11638888889137888</c:v>
                </c:pt>
                <c:pt idx="79">
                  <c:v>5.0405092595610768E-2</c:v>
                </c:pt>
                <c:pt idx="80">
                  <c:v>5.3738425922347233E-2</c:v>
                </c:pt>
                <c:pt idx="81">
                  <c:v>0.24103009259124519</c:v>
                </c:pt>
                <c:pt idx="82">
                  <c:v>0.90337962962803431</c:v>
                </c:pt>
                <c:pt idx="83">
                  <c:v>8.9710648142499849E-2</c:v>
                </c:pt>
                <c:pt idx="84">
                  <c:v>1.0416666918899864E-4</c:v>
                </c:pt>
                <c:pt idx="85">
                  <c:v>0.80672453704028158</c:v>
                </c:pt>
                <c:pt idx="86">
                  <c:v>9.4930555555038154E-2</c:v>
                </c:pt>
                <c:pt idx="87">
                  <c:v>0.13302083333110204</c:v>
                </c:pt>
                <c:pt idx="88">
                  <c:v>2.3148148466134444E-4</c:v>
                </c:pt>
                <c:pt idx="89">
                  <c:v>0.82615740740584442</c:v>
                </c:pt>
                <c:pt idx="90">
                  <c:v>3.665509259008104E-2</c:v>
                </c:pt>
                <c:pt idx="91">
                  <c:v>1.9953703704231884E-2</c:v>
                </c:pt>
                <c:pt idx="92">
                  <c:v>1.8171296323998831E-3</c:v>
                </c:pt>
                <c:pt idx="93">
                  <c:v>0.9582986111054197</c:v>
                </c:pt>
                <c:pt idx="94">
                  <c:v>2.4305556144099683E-4</c:v>
                </c:pt>
                <c:pt idx="95">
                  <c:v>1.6655092593282461E-2</c:v>
                </c:pt>
                <c:pt idx="96">
                  <c:v>0.87050925925723277</c:v>
                </c:pt>
                <c:pt idx="97">
                  <c:v>8.2604166665987577E-2</c:v>
                </c:pt>
                <c:pt idx="98">
                  <c:v>3.6469907405262347E-2</c:v>
                </c:pt>
                <c:pt idx="99">
                  <c:v>0.17787037037487607</c:v>
                </c:pt>
                <c:pt idx="100">
                  <c:v>0.13311342593078734</c:v>
                </c:pt>
                <c:pt idx="101">
                  <c:v>7.5798611112986691E-2</c:v>
                </c:pt>
                <c:pt idx="102">
                  <c:v>6.36574077361729E-4</c:v>
                </c:pt>
                <c:pt idx="103">
                  <c:v>7.6111111106001772E-2</c:v>
                </c:pt>
                <c:pt idx="104">
                  <c:v>0.65314814815064892</c:v>
                </c:pt>
                <c:pt idx="105">
                  <c:v>2.8935185400769114E-4</c:v>
                </c:pt>
                <c:pt idx="106">
                  <c:v>2.9085648144246079E-2</c:v>
                </c:pt>
                <c:pt idx="107">
                  <c:v>0.14486111111182254</c:v>
                </c:pt>
                <c:pt idx="108">
                  <c:v>1.937500000349246E-2</c:v>
                </c:pt>
                <c:pt idx="109">
                  <c:v>2.1006944443797693E-2</c:v>
                </c:pt>
                <c:pt idx="110">
                  <c:v>2.78935184906004E-3</c:v>
                </c:pt>
                <c:pt idx="111">
                  <c:v>4.8611111109494232E-2</c:v>
                </c:pt>
                <c:pt idx="112">
                  <c:v>5.3784722222189885E-2</c:v>
                </c:pt>
                <c:pt idx="113">
                  <c:v>0.91564814814773854</c:v>
                </c:pt>
                <c:pt idx="114">
                  <c:v>6.5104166671517305E-2</c:v>
                </c:pt>
                <c:pt idx="115">
                  <c:v>0.21148148148495238</c:v>
                </c:pt>
                <c:pt idx="116">
                  <c:v>8.2094907404098194E-2</c:v>
                </c:pt>
                <c:pt idx="117">
                  <c:v>0.58277777778130258</c:v>
                </c:pt>
                <c:pt idx="118">
                  <c:v>6.0069444443797693E-2</c:v>
                </c:pt>
                <c:pt idx="119">
                  <c:v>4.5370370367891155E-2</c:v>
                </c:pt>
                <c:pt idx="120">
                  <c:v>0.21311342592525762</c:v>
                </c:pt>
                <c:pt idx="121">
                  <c:v>4.2500000003201421E-2</c:v>
                </c:pt>
                <c:pt idx="122">
                  <c:v>0.72666666666191304</c:v>
                </c:pt>
                <c:pt idx="123">
                  <c:v>0.1393518518525525</c:v>
                </c:pt>
                <c:pt idx="124">
                  <c:v>7.8425925923511386E-2</c:v>
                </c:pt>
                <c:pt idx="125">
                  <c:v>0.79339120370423188</c:v>
                </c:pt>
                <c:pt idx="126">
                  <c:v>3.6666666666860692E-2</c:v>
                </c:pt>
                <c:pt idx="127">
                  <c:v>9.0740740743058268E-2</c:v>
                </c:pt>
                <c:pt idx="128">
                  <c:v>2.9953703706269152E-2</c:v>
                </c:pt>
                <c:pt idx="129">
                  <c:v>0.97728009259299142</c:v>
                </c:pt>
                <c:pt idx="130">
                  <c:v>1.3842592590663116E-2</c:v>
                </c:pt>
                <c:pt idx="131">
                  <c:v>3.8240740737819578E-2</c:v>
                </c:pt>
                <c:pt idx="132">
                  <c:v>1.1226851856918074E-3</c:v>
                </c:pt>
                <c:pt idx="133">
                  <c:v>0.95295138889196096</c:v>
                </c:pt>
                <c:pt idx="134">
                  <c:v>6.0300925928459037E-2</c:v>
                </c:pt>
                <c:pt idx="135">
                  <c:v>3.3229166663659271E-2</c:v>
                </c:pt>
                <c:pt idx="136">
                  <c:v>0.12730324074072996</c:v>
                </c:pt>
                <c:pt idx="137">
                  <c:v>0.75146990740904585</c:v>
                </c:pt>
                <c:pt idx="138">
                  <c:v>7.4282407404098194E-2</c:v>
                </c:pt>
                <c:pt idx="139">
                  <c:v>0.28915509259240935</c:v>
                </c:pt>
                <c:pt idx="140">
                  <c:v>0.28462962962657912</c:v>
                </c:pt>
                <c:pt idx="141">
                  <c:v>6.3865740739856847E-2</c:v>
                </c:pt>
                <c:pt idx="142">
                  <c:v>7.3020833333430346E-2</c:v>
                </c:pt>
                <c:pt idx="143">
                  <c:v>0.15605324073840166</c:v>
                </c:pt>
                <c:pt idx="144">
                  <c:v>0.74967592593020527</c:v>
                </c:pt>
                <c:pt idx="145">
                  <c:v>0.96212962962454185</c:v>
                </c:pt>
                <c:pt idx="146">
                  <c:v>3.1145833338086959E-2</c:v>
                </c:pt>
                <c:pt idx="147">
                  <c:v>0.93537037036730908</c:v>
                </c:pt>
                <c:pt idx="148">
                  <c:v>2.103009259008104E-2</c:v>
                </c:pt>
                <c:pt idx="149">
                  <c:v>0.92368055555562023</c:v>
                </c:pt>
                <c:pt idx="150">
                  <c:v>1.7812500002037268E-2</c:v>
                </c:pt>
                <c:pt idx="151">
                  <c:v>1.7928240740729962E-2</c:v>
                </c:pt>
                <c:pt idx="152">
                  <c:v>2.8865740743640345E-2</c:v>
                </c:pt>
                <c:pt idx="153">
                  <c:v>0.2513425925935735</c:v>
                </c:pt>
                <c:pt idx="154">
                  <c:v>8.9745370372838806E-2</c:v>
                </c:pt>
                <c:pt idx="155">
                  <c:v>5.6666666663659271E-2</c:v>
                </c:pt>
                <c:pt idx="156">
                  <c:v>6.1296296298678499E-2</c:v>
                </c:pt>
                <c:pt idx="157">
                  <c:v>8.7650462963210884E-2</c:v>
                </c:pt>
                <c:pt idx="158">
                  <c:v>0.10348379629431292</c:v>
                </c:pt>
                <c:pt idx="159">
                  <c:v>0.67422453704057261</c:v>
                </c:pt>
                <c:pt idx="160">
                  <c:v>5.118055555067258E-2</c:v>
                </c:pt>
                <c:pt idx="161">
                  <c:v>0.205810185187147</c:v>
                </c:pt>
                <c:pt idx="162">
                  <c:v>6.2731481521041133E-3</c:v>
                </c:pt>
                <c:pt idx="163">
                  <c:v>2.643518518016208E-2</c:v>
                </c:pt>
                <c:pt idx="164">
                  <c:v>0.62253472222073469</c:v>
                </c:pt>
                <c:pt idx="165">
                  <c:v>8.0833333333430346E-2</c:v>
                </c:pt>
                <c:pt idx="166">
                  <c:v>0.1771296296356013</c:v>
                </c:pt>
                <c:pt idx="167">
                  <c:v>7.8703703184146434E-4</c:v>
                </c:pt>
                <c:pt idx="168">
                  <c:v>0.14234953703999054</c:v>
                </c:pt>
                <c:pt idx="169">
                  <c:v>1.3437499997962732E-2</c:v>
                </c:pt>
                <c:pt idx="170">
                  <c:v>1.157407408754807E-3</c:v>
                </c:pt>
                <c:pt idx="171">
                  <c:v>0.58089120370277669</c:v>
                </c:pt>
                <c:pt idx="172">
                  <c:v>0.30320601852145046</c:v>
                </c:pt>
                <c:pt idx="173">
                  <c:v>0.70733796295826323</c:v>
                </c:pt>
                <c:pt idx="174">
                  <c:v>0.14538194445049157</c:v>
                </c:pt>
                <c:pt idx="175">
                  <c:v>5.7256944441178348E-2</c:v>
                </c:pt>
                <c:pt idx="176">
                  <c:v>3.1585648146574385E-2</c:v>
                </c:pt>
                <c:pt idx="177">
                  <c:v>7.9201388893125113E-2</c:v>
                </c:pt>
                <c:pt idx="178">
                  <c:v>7.4652777766459621E-3</c:v>
                </c:pt>
                <c:pt idx="179">
                  <c:v>3.7025462959718425E-2</c:v>
                </c:pt>
                <c:pt idx="180">
                  <c:v>6.0520833336340729E-2</c:v>
                </c:pt>
                <c:pt idx="181">
                  <c:v>6.4907407402643003E-2</c:v>
                </c:pt>
                <c:pt idx="182">
                  <c:v>4.6296296277432702E-3</c:v>
                </c:pt>
                <c:pt idx="183">
                  <c:v>0.1603125000037835</c:v>
                </c:pt>
                <c:pt idx="184">
                  <c:v>0.79190972221840639</c:v>
                </c:pt>
                <c:pt idx="185">
                  <c:v>0.32405092592671281</c:v>
                </c:pt>
                <c:pt idx="186">
                  <c:v>6.3425925982301123E-3</c:v>
                </c:pt>
                <c:pt idx="187">
                  <c:v>0.74291666666249512</c:v>
                </c:pt>
                <c:pt idx="188">
                  <c:v>0.98545138889312511</c:v>
                </c:pt>
                <c:pt idx="189">
                  <c:v>0.93337962962687016</c:v>
                </c:pt>
                <c:pt idx="190">
                  <c:v>0.11520833333634073</c:v>
                </c:pt>
                <c:pt idx="191">
                  <c:v>7.8715277777519077E-2</c:v>
                </c:pt>
                <c:pt idx="192">
                  <c:v>0.17805555555241881</c:v>
                </c:pt>
                <c:pt idx="193">
                  <c:v>1.2616203703728388</c:v>
                </c:pt>
                <c:pt idx="194">
                  <c:v>0.72884259259444661</c:v>
                </c:pt>
                <c:pt idx="195">
                  <c:v>1.0181597222181153</c:v>
                </c:pt>
                <c:pt idx="196">
                  <c:v>2.0902777781884652E-2</c:v>
                </c:pt>
                <c:pt idx="197">
                  <c:v>0.21769675926043419</c:v>
                </c:pt>
                <c:pt idx="198">
                  <c:v>8.3981481475348119E-2</c:v>
                </c:pt>
                <c:pt idx="199">
                  <c:v>0.92931712963036261</c:v>
                </c:pt>
                <c:pt idx="200">
                  <c:v>6.3240740746550728E-2</c:v>
                </c:pt>
                <c:pt idx="201">
                  <c:v>2.8206018512719311E-2</c:v>
                </c:pt>
                <c:pt idx="202">
                  <c:v>0.1212500000037835</c:v>
                </c:pt>
                <c:pt idx="203">
                  <c:v>0.72390046295913635</c:v>
                </c:pt>
                <c:pt idx="204">
                  <c:v>0.2828009259319515</c:v>
                </c:pt>
                <c:pt idx="205">
                  <c:v>0.10209490740089677</c:v>
                </c:pt>
                <c:pt idx="206">
                  <c:v>0.66695601851824904</c:v>
                </c:pt>
                <c:pt idx="207">
                  <c:v>8.0439814846613444E-3</c:v>
                </c:pt>
                <c:pt idx="208">
                  <c:v>2.8923611112986691E-2</c:v>
                </c:pt>
                <c:pt idx="209">
                  <c:v>0.21365740740293404</c:v>
                </c:pt>
                <c:pt idx="210">
                  <c:v>0.10194444444641704</c:v>
                </c:pt>
                <c:pt idx="211">
                  <c:v>0.63400462963181781</c:v>
                </c:pt>
                <c:pt idx="212">
                  <c:v>4.8854166663659271E-2</c:v>
                </c:pt>
                <c:pt idx="213">
                  <c:v>2.2002314814017154E-2</c:v>
                </c:pt>
                <c:pt idx="214">
                  <c:v>2.2766203706851229E-2</c:v>
                </c:pt>
                <c:pt idx="215">
                  <c:v>0.15723379629343981</c:v>
                </c:pt>
                <c:pt idx="216">
                  <c:v>7.9004629631526768E-2</c:v>
                </c:pt>
                <c:pt idx="217">
                  <c:v>1.7094907409045845E-2</c:v>
                </c:pt>
                <c:pt idx="218">
                  <c:v>0.12271990740555339</c:v>
                </c:pt>
                <c:pt idx="219">
                  <c:v>8.9479166665114462E-2</c:v>
                </c:pt>
                <c:pt idx="220">
                  <c:v>1.0813078703722567</c:v>
                </c:pt>
                <c:pt idx="221">
                  <c:v>0.75817129630013369</c:v>
                </c:pt>
                <c:pt idx="222">
                  <c:v>0.23124999999708962</c:v>
                </c:pt>
                <c:pt idx="223">
                  <c:v>0.98361111111444188</c:v>
                </c:pt>
                <c:pt idx="224">
                  <c:v>8.4525462960300501E-2</c:v>
                </c:pt>
                <c:pt idx="225">
                  <c:v>0.98834490740409819</c:v>
                </c:pt>
                <c:pt idx="226">
                  <c:v>0.10020833333692281</c:v>
                </c:pt>
                <c:pt idx="227">
                  <c:v>0.1523263888884685</c:v>
                </c:pt>
                <c:pt idx="228">
                  <c:v>9.2951388891378883E-2</c:v>
                </c:pt>
                <c:pt idx="229">
                  <c:v>0.13635416666511446</c:v>
                </c:pt>
                <c:pt idx="230">
                  <c:v>6.4224537039990537E-2</c:v>
                </c:pt>
                <c:pt idx="231">
                  <c:v>0.15650462962366873</c:v>
                </c:pt>
                <c:pt idx="232">
                  <c:v>1.5046296903165057E-4</c:v>
                </c:pt>
                <c:pt idx="233">
                  <c:v>1.1675347222189885</c:v>
                </c:pt>
                <c:pt idx="234">
                  <c:v>0.94295138888992369</c:v>
                </c:pt>
                <c:pt idx="235">
                  <c:v>4.7604166669771075E-2</c:v>
                </c:pt>
                <c:pt idx="236">
                  <c:v>0.27675925926450873</c:v>
                </c:pt>
                <c:pt idx="237">
                  <c:v>0.82427083332731854</c:v>
                </c:pt>
                <c:pt idx="238">
                  <c:v>1.6203703853534535E-4</c:v>
                </c:pt>
                <c:pt idx="239">
                  <c:v>6.5972222364507616E-4</c:v>
                </c:pt>
                <c:pt idx="240">
                  <c:v>0.14114583333139308</c:v>
                </c:pt>
                <c:pt idx="241">
                  <c:v>2.1539351851970423E-2</c:v>
                </c:pt>
                <c:pt idx="242">
                  <c:v>1.7604166670935228E-2</c:v>
                </c:pt>
                <c:pt idx="243">
                  <c:v>0.61531249999825377</c:v>
                </c:pt>
                <c:pt idx="244">
                  <c:v>6.1215277775772847E-2</c:v>
                </c:pt>
                <c:pt idx="245">
                  <c:v>1.2280208333395422</c:v>
                </c:pt>
                <c:pt idx="246">
                  <c:v>0.72313657407357823</c:v>
                </c:pt>
                <c:pt idx="247">
                  <c:v>6.5914351849642117E-2</c:v>
                </c:pt>
                <c:pt idx="248">
                  <c:v>1.1793981480877846E-2</c:v>
                </c:pt>
                <c:pt idx="249">
                  <c:v>0.19460648148378823</c:v>
                </c:pt>
                <c:pt idx="250">
                  <c:v>0.90817129629431292</c:v>
                </c:pt>
                <c:pt idx="251">
                  <c:v>9.4583333331684116E-2</c:v>
                </c:pt>
                <c:pt idx="252">
                  <c:v>3.3414351855753921E-2</c:v>
                </c:pt>
                <c:pt idx="253">
                  <c:v>8.4594907406426501E-2</c:v>
                </c:pt>
                <c:pt idx="254">
                  <c:v>1.1574073869269341E-4</c:v>
                </c:pt>
                <c:pt idx="255">
                  <c:v>0.87453703703795327</c:v>
                </c:pt>
                <c:pt idx="256">
                  <c:v>0.281145833330811</c:v>
                </c:pt>
                <c:pt idx="257">
                  <c:v>2.0208333335176576E-2</c:v>
                </c:pt>
                <c:pt idx="258">
                  <c:v>0.13238425926101627</c:v>
                </c:pt>
                <c:pt idx="259">
                  <c:v>0.65190972221898846</c:v>
                </c:pt>
                <c:pt idx="260">
                  <c:v>7.6898148152395152E-2</c:v>
                </c:pt>
                <c:pt idx="261">
                  <c:v>4.4097222198615782E-3</c:v>
                </c:pt>
                <c:pt idx="262">
                  <c:v>0.16991898148262408</c:v>
                </c:pt>
                <c:pt idx="263">
                  <c:v>4.2453703703358769E-2</c:v>
                </c:pt>
                <c:pt idx="264">
                  <c:v>0.62547453703882638</c:v>
                </c:pt>
                <c:pt idx="265">
                  <c:v>8.7962963152676821E-4</c:v>
                </c:pt>
                <c:pt idx="266">
                  <c:v>1.1574074014788494E-3</c:v>
                </c:pt>
                <c:pt idx="267">
                  <c:v>8.9236111161881126E-3</c:v>
                </c:pt>
                <c:pt idx="268">
                  <c:v>0.13309027777722804</c:v>
                </c:pt>
                <c:pt idx="269">
                  <c:v>0.20884259259037208</c:v>
                </c:pt>
                <c:pt idx="270">
                  <c:v>4.3148148150066845E-2</c:v>
                </c:pt>
                <c:pt idx="271">
                  <c:v>0.70693287036556285</c:v>
                </c:pt>
                <c:pt idx="272">
                  <c:v>0.15682870370801538</c:v>
                </c:pt>
              </c:numCache>
            </c:numRef>
          </c:xVal>
          <c:yVal>
            <c:numRef>
              <c:f>'NOVO SEM OUTLIERS'!$F$1:$F$968</c:f>
              <c:numCache>
                <c:formatCode>[h]:mm:ss</c:formatCode>
                <c:ptCount val="968"/>
                <c:pt idx="0">
                  <c:v>4.652777778392192E-2</c:v>
                </c:pt>
                <c:pt idx="1">
                  <c:v>0.81201388888439396</c:v>
                </c:pt>
                <c:pt idx="2">
                  <c:v>0.22429398148233304</c:v>
                </c:pt>
                <c:pt idx="3">
                  <c:v>0.10311342592467554</c:v>
                </c:pt>
                <c:pt idx="4">
                  <c:v>7.2662037033296656E-2</c:v>
                </c:pt>
                <c:pt idx="5">
                  <c:v>9.9421296254149638E-3</c:v>
                </c:pt>
                <c:pt idx="6">
                  <c:v>4.9571759263926651E-2</c:v>
                </c:pt>
                <c:pt idx="7">
                  <c:v>0.18190972221782431</c:v>
                </c:pt>
                <c:pt idx="8">
                  <c:v>1.3240740740802721</c:v>
                </c:pt>
                <c:pt idx="9">
                  <c:v>0.21803240740700858</c:v>
                </c:pt>
                <c:pt idx="10">
                  <c:v>0.73548611110891216</c:v>
                </c:pt>
                <c:pt idx="11">
                  <c:v>0.26990740741166519</c:v>
                </c:pt>
                <c:pt idx="12">
                  <c:v>0.92465277777228039</c:v>
                </c:pt>
                <c:pt idx="13">
                  <c:v>7.0833333338669036E-2</c:v>
                </c:pt>
                <c:pt idx="14">
                  <c:v>4.9675925925839692E-2</c:v>
                </c:pt>
                <c:pt idx="15">
                  <c:v>0.77241898147622123</c:v>
                </c:pt>
                <c:pt idx="16">
                  <c:v>2.8807870374293998E-2</c:v>
                </c:pt>
                <c:pt idx="17">
                  <c:v>0.15939814814919373</c:v>
                </c:pt>
                <c:pt idx="18">
                  <c:v>7.1875000001455192E-2</c:v>
                </c:pt>
                <c:pt idx="19">
                  <c:v>0.69582175925461343</c:v>
                </c:pt>
                <c:pt idx="20">
                  <c:v>2.7777777722803876E-4</c:v>
                </c:pt>
                <c:pt idx="21">
                  <c:v>0.12244212962832535</c:v>
                </c:pt>
                <c:pt idx="22">
                  <c:v>1.3437500005238689E-2</c:v>
                </c:pt>
                <c:pt idx="23">
                  <c:v>8.5486111107456964E-2</c:v>
                </c:pt>
                <c:pt idx="24">
                  <c:v>2.1076388889923692E-2</c:v>
                </c:pt>
                <c:pt idx="25">
                  <c:v>6.8287036992842332E-4</c:v>
                </c:pt>
                <c:pt idx="26">
                  <c:v>8.8831018518249039E-2</c:v>
                </c:pt>
                <c:pt idx="27">
                  <c:v>6.9548611114441883E-2</c:v>
                </c:pt>
                <c:pt idx="28">
                  <c:v>6.599537036527181E-2</c:v>
                </c:pt>
                <c:pt idx="29">
                  <c:v>1.6203703853534535E-4</c:v>
                </c:pt>
                <c:pt idx="30">
                  <c:v>1.1574073869269341E-4</c:v>
                </c:pt>
                <c:pt idx="31">
                  <c:v>2.8182870373711921E-2</c:v>
                </c:pt>
                <c:pt idx="32">
                  <c:v>0.68093750000116415</c:v>
                </c:pt>
                <c:pt idx="33">
                  <c:v>2.1064814791316167E-3</c:v>
                </c:pt>
                <c:pt idx="34">
                  <c:v>0.10108796296117362</c:v>
                </c:pt>
                <c:pt idx="35">
                  <c:v>0.91369212963036261</c:v>
                </c:pt>
                <c:pt idx="36">
                  <c:v>0.33350694444379769</c:v>
                </c:pt>
                <c:pt idx="37">
                  <c:v>0.87677083333255723</c:v>
                </c:pt>
                <c:pt idx="38">
                  <c:v>0.10362268518656492</c:v>
                </c:pt>
                <c:pt idx="39">
                  <c:v>0</c:v>
                </c:pt>
                <c:pt idx="40">
                  <c:v>1.0696990740761976</c:v>
                </c:pt>
                <c:pt idx="41">
                  <c:v>0.65009259259386454</c:v>
                </c:pt>
                <c:pt idx="42">
                  <c:v>0.13509259258717066</c:v>
                </c:pt>
                <c:pt idx="43">
                  <c:v>0.87126157408056315</c:v>
                </c:pt>
                <c:pt idx="44">
                  <c:v>1.9907407404389232E-2</c:v>
                </c:pt>
                <c:pt idx="45">
                  <c:v>0.26179398148087785</c:v>
                </c:pt>
                <c:pt idx="46">
                  <c:v>6.7013888889050577E-2</c:v>
                </c:pt>
                <c:pt idx="47">
                  <c:v>1.2152777781011537E-3</c:v>
                </c:pt>
                <c:pt idx="48">
                  <c:v>6.0532407405844424E-2</c:v>
                </c:pt>
                <c:pt idx="49">
                  <c:v>0.59075231481983792</c:v>
                </c:pt>
                <c:pt idx="50">
                  <c:v>7.6388888555811718E-4</c:v>
                </c:pt>
                <c:pt idx="51">
                  <c:v>0.13020833333575865</c:v>
                </c:pt>
                <c:pt idx="52">
                  <c:v>1.2673611105128657E-2</c:v>
                </c:pt>
                <c:pt idx="53">
                  <c:v>0.21177083333896007</c:v>
                </c:pt>
                <c:pt idx="54">
                  <c:v>0.34593749999476131</c:v>
                </c:pt>
                <c:pt idx="55">
                  <c:v>0.59700231481838273</c:v>
                </c:pt>
                <c:pt idx="56">
                  <c:v>1.9756944442633539E-2</c:v>
                </c:pt>
                <c:pt idx="57">
                  <c:v>0.1264120370396995</c:v>
                </c:pt>
                <c:pt idx="58">
                  <c:v>0.18979166666395031</c:v>
                </c:pt>
                <c:pt idx="59">
                  <c:v>0.74068287037516711</c:v>
                </c:pt>
                <c:pt idx="60">
                  <c:v>7.1481481478258502E-2</c:v>
                </c:pt>
                <c:pt idx="61">
                  <c:v>7.9525462962919846E-2</c:v>
                </c:pt>
                <c:pt idx="62">
                  <c:v>6.2222222222771961E-2</c:v>
                </c:pt>
                <c:pt idx="63">
                  <c:v>3.5509259258105885E-2</c:v>
                </c:pt>
                <c:pt idx="64">
                  <c:v>7.084490740817273E-2</c:v>
                </c:pt>
                <c:pt idx="65">
                  <c:v>2.2581018514756579E-2</c:v>
                </c:pt>
                <c:pt idx="66">
                  <c:v>0.80127314815035788</c:v>
                </c:pt>
                <c:pt idx="67">
                  <c:v>9.2592592409346253E-5</c:v>
                </c:pt>
                <c:pt idx="68">
                  <c:v>4.0509259270038456E-4</c:v>
                </c:pt>
                <c:pt idx="69">
                  <c:v>1.1574073869269341E-4</c:v>
                </c:pt>
                <c:pt idx="70">
                  <c:v>2.7500000003783498E-2</c:v>
                </c:pt>
                <c:pt idx="71">
                  <c:v>5.9224537035333924E-2</c:v>
                </c:pt>
                <c:pt idx="72">
                  <c:v>0.75954861110949423</c:v>
                </c:pt>
                <c:pt idx="73">
                  <c:v>0.29571759259124519</c:v>
                </c:pt>
                <c:pt idx="74">
                  <c:v>1.5127314814890269E-2</c:v>
                </c:pt>
                <c:pt idx="75">
                  <c:v>9.340277778392192E-3</c:v>
                </c:pt>
                <c:pt idx="76">
                  <c:v>0.63633101851883112</c:v>
                </c:pt>
                <c:pt idx="77">
                  <c:v>0.11638888889137888</c:v>
                </c:pt>
                <c:pt idx="78">
                  <c:v>5.0405092595610768E-2</c:v>
                </c:pt>
                <c:pt idx="79">
                  <c:v>5.3738425922347233E-2</c:v>
                </c:pt>
                <c:pt idx="80">
                  <c:v>0.24103009259124519</c:v>
                </c:pt>
                <c:pt idx="81">
                  <c:v>0.90337962962803431</c:v>
                </c:pt>
                <c:pt idx="82">
                  <c:v>8.9710648142499849E-2</c:v>
                </c:pt>
                <c:pt idx="83">
                  <c:v>1.0416666918899864E-4</c:v>
                </c:pt>
                <c:pt idx="84">
                  <c:v>0.80672453704028158</c:v>
                </c:pt>
                <c:pt idx="85">
                  <c:v>9.4930555555038154E-2</c:v>
                </c:pt>
                <c:pt idx="86">
                  <c:v>0.13302083333110204</c:v>
                </c:pt>
                <c:pt idx="87">
                  <c:v>2.3148148466134444E-4</c:v>
                </c:pt>
                <c:pt idx="88">
                  <c:v>0.82615740740584442</c:v>
                </c:pt>
                <c:pt idx="89">
                  <c:v>3.665509259008104E-2</c:v>
                </c:pt>
                <c:pt idx="90">
                  <c:v>1.9953703704231884E-2</c:v>
                </c:pt>
                <c:pt idx="91">
                  <c:v>1.8171296323998831E-3</c:v>
                </c:pt>
                <c:pt idx="92">
                  <c:v>0.9582986111054197</c:v>
                </c:pt>
                <c:pt idx="93">
                  <c:v>2.4305556144099683E-4</c:v>
                </c:pt>
                <c:pt idx="94">
                  <c:v>1.6655092593282461E-2</c:v>
                </c:pt>
                <c:pt idx="95">
                  <c:v>0.87050925925723277</c:v>
                </c:pt>
                <c:pt idx="96">
                  <c:v>8.2604166665987577E-2</c:v>
                </c:pt>
                <c:pt idx="97">
                  <c:v>3.6469907405262347E-2</c:v>
                </c:pt>
                <c:pt idx="98">
                  <c:v>0.17787037037487607</c:v>
                </c:pt>
                <c:pt idx="99">
                  <c:v>0.13311342593078734</c:v>
                </c:pt>
                <c:pt idx="100">
                  <c:v>7.5798611112986691E-2</c:v>
                </c:pt>
                <c:pt idx="101">
                  <c:v>6.36574077361729E-4</c:v>
                </c:pt>
                <c:pt idx="102">
                  <c:v>7.6111111106001772E-2</c:v>
                </c:pt>
                <c:pt idx="103">
                  <c:v>0.65314814815064892</c:v>
                </c:pt>
                <c:pt idx="104">
                  <c:v>2.8935185400769114E-4</c:v>
                </c:pt>
                <c:pt idx="105">
                  <c:v>2.9085648144246079E-2</c:v>
                </c:pt>
                <c:pt idx="106">
                  <c:v>0.14486111111182254</c:v>
                </c:pt>
                <c:pt idx="107">
                  <c:v>1.937500000349246E-2</c:v>
                </c:pt>
                <c:pt idx="108">
                  <c:v>2.1006944443797693E-2</c:v>
                </c:pt>
                <c:pt idx="109">
                  <c:v>2.78935184906004E-3</c:v>
                </c:pt>
                <c:pt idx="110">
                  <c:v>4.8611111109494232E-2</c:v>
                </c:pt>
                <c:pt idx="111">
                  <c:v>5.3784722222189885E-2</c:v>
                </c:pt>
                <c:pt idx="112">
                  <c:v>0.91564814814773854</c:v>
                </c:pt>
                <c:pt idx="113">
                  <c:v>6.5104166671517305E-2</c:v>
                </c:pt>
                <c:pt idx="114">
                  <c:v>0.21148148148495238</c:v>
                </c:pt>
                <c:pt idx="115">
                  <c:v>8.2094907404098194E-2</c:v>
                </c:pt>
                <c:pt idx="116">
                  <c:v>0.58277777778130258</c:v>
                </c:pt>
                <c:pt idx="117">
                  <c:v>6.0069444443797693E-2</c:v>
                </c:pt>
                <c:pt idx="118">
                  <c:v>4.5370370367891155E-2</c:v>
                </c:pt>
                <c:pt idx="119">
                  <c:v>0.21311342592525762</c:v>
                </c:pt>
                <c:pt idx="120">
                  <c:v>4.2500000003201421E-2</c:v>
                </c:pt>
                <c:pt idx="121">
                  <c:v>0.72666666666191304</c:v>
                </c:pt>
                <c:pt idx="122">
                  <c:v>0.1393518518525525</c:v>
                </c:pt>
                <c:pt idx="123">
                  <c:v>7.8425925923511386E-2</c:v>
                </c:pt>
                <c:pt idx="124">
                  <c:v>0.79339120370423188</c:v>
                </c:pt>
                <c:pt idx="125">
                  <c:v>3.6666666666860692E-2</c:v>
                </c:pt>
                <c:pt idx="126">
                  <c:v>9.0740740743058268E-2</c:v>
                </c:pt>
                <c:pt idx="127">
                  <c:v>2.9953703706269152E-2</c:v>
                </c:pt>
                <c:pt idx="128">
                  <c:v>0.97728009259299142</c:v>
                </c:pt>
                <c:pt idx="129">
                  <c:v>1.3842592590663116E-2</c:v>
                </c:pt>
                <c:pt idx="130">
                  <c:v>3.8240740737819578E-2</c:v>
                </c:pt>
                <c:pt idx="131">
                  <c:v>1.1226851856918074E-3</c:v>
                </c:pt>
                <c:pt idx="132">
                  <c:v>0.95295138889196096</c:v>
                </c:pt>
                <c:pt idx="133">
                  <c:v>6.0300925928459037E-2</c:v>
                </c:pt>
                <c:pt idx="134">
                  <c:v>3.3229166663659271E-2</c:v>
                </c:pt>
                <c:pt idx="135">
                  <c:v>0.12730324074072996</c:v>
                </c:pt>
                <c:pt idx="136">
                  <c:v>0.75146990740904585</c:v>
                </c:pt>
                <c:pt idx="137">
                  <c:v>7.4282407404098194E-2</c:v>
                </c:pt>
                <c:pt idx="138">
                  <c:v>0.28915509259240935</c:v>
                </c:pt>
                <c:pt idx="139">
                  <c:v>0.28462962962657912</c:v>
                </c:pt>
                <c:pt idx="140">
                  <c:v>6.3865740739856847E-2</c:v>
                </c:pt>
                <c:pt idx="141">
                  <c:v>7.3020833333430346E-2</c:v>
                </c:pt>
                <c:pt idx="142">
                  <c:v>0.15605324073840166</c:v>
                </c:pt>
                <c:pt idx="143">
                  <c:v>0.74967592593020527</c:v>
                </c:pt>
                <c:pt idx="144">
                  <c:v>0.96212962962454185</c:v>
                </c:pt>
                <c:pt idx="145">
                  <c:v>3.1145833338086959E-2</c:v>
                </c:pt>
                <c:pt idx="146">
                  <c:v>0.93537037036730908</c:v>
                </c:pt>
                <c:pt idx="147">
                  <c:v>2.103009259008104E-2</c:v>
                </c:pt>
                <c:pt idx="148">
                  <c:v>0.92368055555562023</c:v>
                </c:pt>
                <c:pt idx="149">
                  <c:v>1.7812500002037268E-2</c:v>
                </c:pt>
                <c:pt idx="150">
                  <c:v>1.7928240740729962E-2</c:v>
                </c:pt>
                <c:pt idx="151">
                  <c:v>2.8865740743640345E-2</c:v>
                </c:pt>
                <c:pt idx="152">
                  <c:v>0.2513425925935735</c:v>
                </c:pt>
                <c:pt idx="153">
                  <c:v>8.9745370372838806E-2</c:v>
                </c:pt>
                <c:pt idx="154">
                  <c:v>5.6666666663659271E-2</c:v>
                </c:pt>
                <c:pt idx="155">
                  <c:v>6.1296296298678499E-2</c:v>
                </c:pt>
                <c:pt idx="156">
                  <c:v>8.7650462963210884E-2</c:v>
                </c:pt>
                <c:pt idx="157">
                  <c:v>0.10348379629431292</c:v>
                </c:pt>
                <c:pt idx="158">
                  <c:v>0.67422453704057261</c:v>
                </c:pt>
                <c:pt idx="159">
                  <c:v>5.118055555067258E-2</c:v>
                </c:pt>
                <c:pt idx="160">
                  <c:v>0.205810185187147</c:v>
                </c:pt>
                <c:pt idx="161">
                  <c:v>6.2731481521041133E-3</c:v>
                </c:pt>
                <c:pt idx="162">
                  <c:v>2.643518518016208E-2</c:v>
                </c:pt>
                <c:pt idx="163">
                  <c:v>0.62253472222073469</c:v>
                </c:pt>
                <c:pt idx="164">
                  <c:v>8.0833333333430346E-2</c:v>
                </c:pt>
                <c:pt idx="165">
                  <c:v>0.1771296296356013</c:v>
                </c:pt>
                <c:pt idx="166">
                  <c:v>7.8703703184146434E-4</c:v>
                </c:pt>
                <c:pt idx="167">
                  <c:v>0.14234953703999054</c:v>
                </c:pt>
                <c:pt idx="168">
                  <c:v>1.3437499997962732E-2</c:v>
                </c:pt>
                <c:pt idx="169">
                  <c:v>1.157407408754807E-3</c:v>
                </c:pt>
                <c:pt idx="170">
                  <c:v>0.58089120370277669</c:v>
                </c:pt>
                <c:pt idx="171">
                  <c:v>0.30320601852145046</c:v>
                </c:pt>
                <c:pt idx="172">
                  <c:v>0.70733796295826323</c:v>
                </c:pt>
                <c:pt idx="173">
                  <c:v>0.14538194445049157</c:v>
                </c:pt>
                <c:pt idx="174">
                  <c:v>5.7256944441178348E-2</c:v>
                </c:pt>
                <c:pt idx="175">
                  <c:v>3.1585648146574385E-2</c:v>
                </c:pt>
                <c:pt idx="176">
                  <c:v>7.9201388893125113E-2</c:v>
                </c:pt>
                <c:pt idx="177">
                  <c:v>7.4652777766459621E-3</c:v>
                </c:pt>
                <c:pt idx="178">
                  <c:v>3.7025462959718425E-2</c:v>
                </c:pt>
                <c:pt idx="179">
                  <c:v>6.0520833336340729E-2</c:v>
                </c:pt>
                <c:pt idx="180">
                  <c:v>6.4907407402643003E-2</c:v>
                </c:pt>
                <c:pt idx="181">
                  <c:v>4.6296296277432702E-3</c:v>
                </c:pt>
                <c:pt idx="182">
                  <c:v>0.1603125000037835</c:v>
                </c:pt>
                <c:pt idx="183">
                  <c:v>0.79190972221840639</c:v>
                </c:pt>
                <c:pt idx="184">
                  <c:v>0.32405092592671281</c:v>
                </c:pt>
                <c:pt idx="185">
                  <c:v>6.3425925982301123E-3</c:v>
                </c:pt>
                <c:pt idx="186">
                  <c:v>0.74291666666249512</c:v>
                </c:pt>
                <c:pt idx="187">
                  <c:v>0.98545138889312511</c:v>
                </c:pt>
                <c:pt idx="188">
                  <c:v>0.93337962962687016</c:v>
                </c:pt>
                <c:pt idx="189">
                  <c:v>0.11520833333634073</c:v>
                </c:pt>
                <c:pt idx="190">
                  <c:v>7.8715277777519077E-2</c:v>
                </c:pt>
                <c:pt idx="191">
                  <c:v>0.17805555555241881</c:v>
                </c:pt>
                <c:pt idx="192">
                  <c:v>1.2616203703728388</c:v>
                </c:pt>
                <c:pt idx="193">
                  <c:v>0.72884259259444661</c:v>
                </c:pt>
                <c:pt idx="194">
                  <c:v>1.0181597222181153</c:v>
                </c:pt>
                <c:pt idx="195">
                  <c:v>2.0902777781884652E-2</c:v>
                </c:pt>
                <c:pt idx="196">
                  <c:v>0.21769675926043419</c:v>
                </c:pt>
                <c:pt idx="197">
                  <c:v>8.3981481475348119E-2</c:v>
                </c:pt>
                <c:pt idx="198">
                  <c:v>0.92931712963036261</c:v>
                </c:pt>
                <c:pt idx="199">
                  <c:v>6.3240740746550728E-2</c:v>
                </c:pt>
                <c:pt idx="200">
                  <c:v>2.8206018512719311E-2</c:v>
                </c:pt>
                <c:pt idx="201">
                  <c:v>0.1212500000037835</c:v>
                </c:pt>
                <c:pt idx="202">
                  <c:v>0.72390046295913635</c:v>
                </c:pt>
                <c:pt idx="203">
                  <c:v>0.2828009259319515</c:v>
                </c:pt>
                <c:pt idx="204">
                  <c:v>0.10209490740089677</c:v>
                </c:pt>
                <c:pt idx="205">
                  <c:v>0.66695601851824904</c:v>
                </c:pt>
                <c:pt idx="206">
                  <c:v>8.0439814846613444E-3</c:v>
                </c:pt>
                <c:pt idx="207">
                  <c:v>2.8923611112986691E-2</c:v>
                </c:pt>
                <c:pt idx="208">
                  <c:v>0.21365740740293404</c:v>
                </c:pt>
                <c:pt idx="209">
                  <c:v>0.10194444444641704</c:v>
                </c:pt>
                <c:pt idx="210">
                  <c:v>0.63400462963181781</c:v>
                </c:pt>
                <c:pt idx="211">
                  <c:v>4.8854166663659271E-2</c:v>
                </c:pt>
                <c:pt idx="212">
                  <c:v>2.2002314814017154E-2</c:v>
                </c:pt>
                <c:pt idx="213">
                  <c:v>2.2766203706851229E-2</c:v>
                </c:pt>
                <c:pt idx="214">
                  <c:v>0.15723379629343981</c:v>
                </c:pt>
                <c:pt idx="215">
                  <c:v>7.9004629631526768E-2</c:v>
                </c:pt>
                <c:pt idx="216">
                  <c:v>1.7094907409045845E-2</c:v>
                </c:pt>
                <c:pt idx="217">
                  <c:v>0.12271990740555339</c:v>
                </c:pt>
                <c:pt idx="218">
                  <c:v>8.9479166665114462E-2</c:v>
                </c:pt>
                <c:pt idx="219">
                  <c:v>1.0813078703722567</c:v>
                </c:pt>
                <c:pt idx="220">
                  <c:v>0.75817129630013369</c:v>
                </c:pt>
                <c:pt idx="221">
                  <c:v>0.23124999999708962</c:v>
                </c:pt>
                <c:pt idx="222">
                  <c:v>0.98361111111444188</c:v>
                </c:pt>
                <c:pt idx="223">
                  <c:v>8.4525462960300501E-2</c:v>
                </c:pt>
                <c:pt idx="224">
                  <c:v>0.98834490740409819</c:v>
                </c:pt>
                <c:pt idx="225">
                  <c:v>0.10020833333692281</c:v>
                </c:pt>
                <c:pt idx="226">
                  <c:v>0.1523263888884685</c:v>
                </c:pt>
                <c:pt idx="227">
                  <c:v>9.2951388891378883E-2</c:v>
                </c:pt>
                <c:pt idx="228">
                  <c:v>0.13635416666511446</c:v>
                </c:pt>
                <c:pt idx="229">
                  <c:v>6.4224537039990537E-2</c:v>
                </c:pt>
                <c:pt idx="230">
                  <c:v>0.15650462962366873</c:v>
                </c:pt>
                <c:pt idx="231">
                  <c:v>1.5046296903165057E-4</c:v>
                </c:pt>
                <c:pt idx="232">
                  <c:v>1.1675347222189885</c:v>
                </c:pt>
                <c:pt idx="233">
                  <c:v>0.94295138888992369</c:v>
                </c:pt>
                <c:pt idx="234">
                  <c:v>4.7604166669771075E-2</c:v>
                </c:pt>
                <c:pt idx="235">
                  <c:v>0.27675925926450873</c:v>
                </c:pt>
                <c:pt idx="236">
                  <c:v>0.82427083332731854</c:v>
                </c:pt>
                <c:pt idx="237">
                  <c:v>1.6203703853534535E-4</c:v>
                </c:pt>
                <c:pt idx="238">
                  <c:v>6.5972222364507616E-4</c:v>
                </c:pt>
                <c:pt idx="239">
                  <c:v>0.14114583333139308</c:v>
                </c:pt>
                <c:pt idx="240">
                  <c:v>2.1539351851970423E-2</c:v>
                </c:pt>
                <c:pt idx="241">
                  <c:v>1.7604166670935228E-2</c:v>
                </c:pt>
                <c:pt idx="242">
                  <c:v>0.61531249999825377</c:v>
                </c:pt>
                <c:pt idx="243">
                  <c:v>6.1215277775772847E-2</c:v>
                </c:pt>
                <c:pt idx="244">
                  <c:v>1.2280208333395422</c:v>
                </c:pt>
                <c:pt idx="245">
                  <c:v>0.72313657407357823</c:v>
                </c:pt>
                <c:pt idx="246">
                  <c:v>6.5914351849642117E-2</c:v>
                </c:pt>
                <c:pt idx="247">
                  <c:v>1.1793981480877846E-2</c:v>
                </c:pt>
                <c:pt idx="248">
                  <c:v>0.19460648148378823</c:v>
                </c:pt>
                <c:pt idx="249">
                  <c:v>0.90817129629431292</c:v>
                </c:pt>
                <c:pt idx="250">
                  <c:v>9.4583333331684116E-2</c:v>
                </c:pt>
                <c:pt idx="251">
                  <c:v>3.3414351855753921E-2</c:v>
                </c:pt>
                <c:pt idx="252">
                  <c:v>8.4594907406426501E-2</c:v>
                </c:pt>
                <c:pt idx="253">
                  <c:v>1.1574073869269341E-4</c:v>
                </c:pt>
                <c:pt idx="254">
                  <c:v>0.87453703703795327</c:v>
                </c:pt>
                <c:pt idx="255">
                  <c:v>0.281145833330811</c:v>
                </c:pt>
                <c:pt idx="256">
                  <c:v>2.0208333335176576E-2</c:v>
                </c:pt>
                <c:pt idx="257">
                  <c:v>0.13238425926101627</c:v>
                </c:pt>
                <c:pt idx="258">
                  <c:v>0.65190972221898846</c:v>
                </c:pt>
                <c:pt idx="259">
                  <c:v>7.6898148152395152E-2</c:v>
                </c:pt>
                <c:pt idx="260">
                  <c:v>4.4097222198615782E-3</c:v>
                </c:pt>
                <c:pt idx="261">
                  <c:v>0.16991898148262408</c:v>
                </c:pt>
                <c:pt idx="262">
                  <c:v>4.2453703703358769E-2</c:v>
                </c:pt>
                <c:pt idx="263">
                  <c:v>0.62547453703882638</c:v>
                </c:pt>
                <c:pt idx="264">
                  <c:v>8.7962963152676821E-4</c:v>
                </c:pt>
                <c:pt idx="265">
                  <c:v>1.1574074014788494E-3</c:v>
                </c:pt>
                <c:pt idx="266">
                  <c:v>8.9236111161881126E-3</c:v>
                </c:pt>
                <c:pt idx="267">
                  <c:v>0.13309027777722804</c:v>
                </c:pt>
                <c:pt idx="268">
                  <c:v>0.20884259259037208</c:v>
                </c:pt>
                <c:pt idx="269">
                  <c:v>4.3148148150066845E-2</c:v>
                </c:pt>
                <c:pt idx="270">
                  <c:v>0.70693287036556285</c:v>
                </c:pt>
                <c:pt idx="271">
                  <c:v>0.15682870370801538</c:v>
                </c:pt>
                <c:pt idx="2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C-49AD-B822-47DAA115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3352"/>
        <c:axId val="784703380"/>
      </c:scatterChart>
      <c:valAx>
        <c:axId val="984213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h]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84703380"/>
        <c:crosses val="autoZero"/>
        <c:crossBetween val="midCat"/>
      </c:valAx>
      <c:valAx>
        <c:axId val="784703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h]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842133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'sem outliers'!$A$1:$A$965</c:f>
              <c:numCache>
                <c:formatCode>[h]:mm:ss</c:formatCode>
                <c:ptCount val="965"/>
                <c:pt idx="0">
                  <c:v>1.0240624999933061</c:v>
                </c:pt>
                <c:pt idx="1">
                  <c:v>4.652777778392192E-2</c:v>
                </c:pt>
                <c:pt idx="2">
                  <c:v>0.81201388888439396</c:v>
                </c:pt>
                <c:pt idx="3">
                  <c:v>0.22429398148233304</c:v>
                </c:pt>
                <c:pt idx="4">
                  <c:v>0.91677083333343035</c:v>
                </c:pt>
                <c:pt idx="5">
                  <c:v>0.10311342592467554</c:v>
                </c:pt>
                <c:pt idx="6">
                  <c:v>7.2662037033296656E-2</c:v>
                </c:pt>
                <c:pt idx="7">
                  <c:v>9.9421296254149638E-3</c:v>
                </c:pt>
                <c:pt idx="8">
                  <c:v>4.9571759263926651E-2</c:v>
                </c:pt>
                <c:pt idx="9">
                  <c:v>0.18190972221782431</c:v>
                </c:pt>
                <c:pt idx="10">
                  <c:v>0.21803240740700858</c:v>
                </c:pt>
                <c:pt idx="11">
                  <c:v>0.73548611110891216</c:v>
                </c:pt>
                <c:pt idx="12">
                  <c:v>0.26990740741166519</c:v>
                </c:pt>
                <c:pt idx="13">
                  <c:v>0.92465277777228039</c:v>
                </c:pt>
                <c:pt idx="14">
                  <c:v>7.0833333338669036E-2</c:v>
                </c:pt>
                <c:pt idx="15">
                  <c:v>4.9675925925839692E-2</c:v>
                </c:pt>
                <c:pt idx="16">
                  <c:v>0.77241898147622123</c:v>
                </c:pt>
                <c:pt idx="17">
                  <c:v>2.8807870374293998E-2</c:v>
                </c:pt>
                <c:pt idx="18">
                  <c:v>0.15939814814919373</c:v>
                </c:pt>
                <c:pt idx="19">
                  <c:v>7.1875000001455192E-2</c:v>
                </c:pt>
                <c:pt idx="20">
                  <c:v>0.69582175925461343</c:v>
                </c:pt>
                <c:pt idx="21">
                  <c:v>2.7777777722803876E-4</c:v>
                </c:pt>
                <c:pt idx="22">
                  <c:v>0.12244212962832535</c:v>
                </c:pt>
                <c:pt idx="23">
                  <c:v>1.3437500005238689E-2</c:v>
                </c:pt>
                <c:pt idx="24">
                  <c:v>8.5486111107456964E-2</c:v>
                </c:pt>
                <c:pt idx="25">
                  <c:v>2.1076388889923692E-2</c:v>
                </c:pt>
                <c:pt idx="26">
                  <c:v>6.8287036992842332E-4</c:v>
                </c:pt>
                <c:pt idx="27">
                  <c:v>8.8831018518249039E-2</c:v>
                </c:pt>
                <c:pt idx="28">
                  <c:v>6.9548611114441883E-2</c:v>
                </c:pt>
                <c:pt idx="29">
                  <c:v>6.599537036527181E-2</c:v>
                </c:pt>
                <c:pt idx="30">
                  <c:v>1.6203703853534535E-4</c:v>
                </c:pt>
                <c:pt idx="31">
                  <c:v>1.1574073869269341E-4</c:v>
                </c:pt>
                <c:pt idx="32">
                  <c:v>2.8182870373711921E-2</c:v>
                </c:pt>
                <c:pt idx="33">
                  <c:v>0.68093750000116415</c:v>
                </c:pt>
                <c:pt idx="34">
                  <c:v>2.1064814791316167E-3</c:v>
                </c:pt>
                <c:pt idx="35">
                  <c:v>0.10108796296117362</c:v>
                </c:pt>
                <c:pt idx="36">
                  <c:v>0.91369212963036261</c:v>
                </c:pt>
                <c:pt idx="37">
                  <c:v>0.33350694444379769</c:v>
                </c:pt>
                <c:pt idx="38">
                  <c:v>0.87677083333255723</c:v>
                </c:pt>
                <c:pt idx="39">
                  <c:v>0.10362268518656492</c:v>
                </c:pt>
                <c:pt idx="40">
                  <c:v>0</c:v>
                </c:pt>
                <c:pt idx="41">
                  <c:v>1.0696990740761976</c:v>
                </c:pt>
                <c:pt idx="42">
                  <c:v>0.65009259259386454</c:v>
                </c:pt>
                <c:pt idx="43">
                  <c:v>0.13509259258717066</c:v>
                </c:pt>
                <c:pt idx="44">
                  <c:v>0.87126157408056315</c:v>
                </c:pt>
                <c:pt idx="45">
                  <c:v>1.9907407404389232E-2</c:v>
                </c:pt>
                <c:pt idx="46">
                  <c:v>0.26179398148087785</c:v>
                </c:pt>
                <c:pt idx="47">
                  <c:v>6.7013888889050577E-2</c:v>
                </c:pt>
                <c:pt idx="48">
                  <c:v>1.2152777781011537E-3</c:v>
                </c:pt>
                <c:pt idx="49">
                  <c:v>6.0532407405844424E-2</c:v>
                </c:pt>
                <c:pt idx="50">
                  <c:v>0.59075231481983792</c:v>
                </c:pt>
                <c:pt idx="51">
                  <c:v>7.6388888555811718E-4</c:v>
                </c:pt>
                <c:pt idx="52">
                  <c:v>0.13020833333575865</c:v>
                </c:pt>
                <c:pt idx="53">
                  <c:v>1.2673611105128657E-2</c:v>
                </c:pt>
                <c:pt idx="54">
                  <c:v>0.21177083333896007</c:v>
                </c:pt>
                <c:pt idx="55">
                  <c:v>0.34593749999476131</c:v>
                </c:pt>
                <c:pt idx="56">
                  <c:v>0.59700231481838273</c:v>
                </c:pt>
                <c:pt idx="57">
                  <c:v>1.9756944442633539E-2</c:v>
                </c:pt>
                <c:pt idx="58">
                  <c:v>0.1264120370396995</c:v>
                </c:pt>
                <c:pt idx="59">
                  <c:v>0.18979166666395031</c:v>
                </c:pt>
                <c:pt idx="60">
                  <c:v>0.74068287037516711</c:v>
                </c:pt>
                <c:pt idx="61">
                  <c:v>7.1481481478258502E-2</c:v>
                </c:pt>
                <c:pt idx="62">
                  <c:v>7.9525462962919846E-2</c:v>
                </c:pt>
                <c:pt idx="63">
                  <c:v>6.2222222222771961E-2</c:v>
                </c:pt>
                <c:pt idx="64">
                  <c:v>3.5509259258105885E-2</c:v>
                </c:pt>
                <c:pt idx="65">
                  <c:v>7.084490740817273E-2</c:v>
                </c:pt>
                <c:pt idx="66">
                  <c:v>2.2581018514756579E-2</c:v>
                </c:pt>
                <c:pt idx="67">
                  <c:v>0.80127314815035788</c:v>
                </c:pt>
                <c:pt idx="68">
                  <c:v>9.2592592409346253E-5</c:v>
                </c:pt>
                <c:pt idx="69">
                  <c:v>4.0509259270038456E-4</c:v>
                </c:pt>
                <c:pt idx="70">
                  <c:v>1.1574073869269341E-4</c:v>
                </c:pt>
                <c:pt idx="71">
                  <c:v>2.7500000003783498E-2</c:v>
                </c:pt>
                <c:pt idx="72">
                  <c:v>5.9224537035333924E-2</c:v>
                </c:pt>
                <c:pt idx="73">
                  <c:v>0.75954861110949423</c:v>
                </c:pt>
                <c:pt idx="74">
                  <c:v>0.29571759259124519</c:v>
                </c:pt>
                <c:pt idx="75">
                  <c:v>1.5127314814890269E-2</c:v>
                </c:pt>
                <c:pt idx="76">
                  <c:v>9.340277778392192E-3</c:v>
                </c:pt>
                <c:pt idx="77">
                  <c:v>0.63633101851883112</c:v>
                </c:pt>
                <c:pt idx="78">
                  <c:v>0.11638888889137888</c:v>
                </c:pt>
                <c:pt idx="79">
                  <c:v>5.0405092595610768E-2</c:v>
                </c:pt>
                <c:pt idx="80">
                  <c:v>5.3738425922347233E-2</c:v>
                </c:pt>
                <c:pt idx="81">
                  <c:v>0.24103009259124519</c:v>
                </c:pt>
                <c:pt idx="82">
                  <c:v>0.90337962962803431</c:v>
                </c:pt>
                <c:pt idx="83">
                  <c:v>8.9710648142499849E-2</c:v>
                </c:pt>
                <c:pt idx="84">
                  <c:v>1.0416666918899864E-4</c:v>
                </c:pt>
                <c:pt idx="85">
                  <c:v>0.80672453704028158</c:v>
                </c:pt>
                <c:pt idx="86">
                  <c:v>9.4930555555038154E-2</c:v>
                </c:pt>
                <c:pt idx="87">
                  <c:v>0.13302083333110204</c:v>
                </c:pt>
                <c:pt idx="88">
                  <c:v>2.3148148466134444E-4</c:v>
                </c:pt>
                <c:pt idx="89">
                  <c:v>0.82615740740584442</c:v>
                </c:pt>
                <c:pt idx="90">
                  <c:v>3.665509259008104E-2</c:v>
                </c:pt>
                <c:pt idx="91">
                  <c:v>1.9953703704231884E-2</c:v>
                </c:pt>
                <c:pt idx="92">
                  <c:v>1.8171296323998831E-3</c:v>
                </c:pt>
                <c:pt idx="93">
                  <c:v>0.9582986111054197</c:v>
                </c:pt>
                <c:pt idx="94">
                  <c:v>2.4305556144099683E-4</c:v>
                </c:pt>
                <c:pt idx="95">
                  <c:v>1.6655092593282461E-2</c:v>
                </c:pt>
                <c:pt idx="96">
                  <c:v>0.87050925925723277</c:v>
                </c:pt>
                <c:pt idx="97">
                  <c:v>8.2604166665987577E-2</c:v>
                </c:pt>
                <c:pt idx="98">
                  <c:v>3.6469907405262347E-2</c:v>
                </c:pt>
                <c:pt idx="99">
                  <c:v>0.17787037037487607</c:v>
                </c:pt>
                <c:pt idx="100">
                  <c:v>0.13311342593078734</c:v>
                </c:pt>
                <c:pt idx="101">
                  <c:v>7.5798611112986691E-2</c:v>
                </c:pt>
                <c:pt idx="102">
                  <c:v>6.36574077361729E-4</c:v>
                </c:pt>
                <c:pt idx="103">
                  <c:v>7.6111111106001772E-2</c:v>
                </c:pt>
                <c:pt idx="104">
                  <c:v>0.65314814815064892</c:v>
                </c:pt>
                <c:pt idx="105">
                  <c:v>2.8935185400769114E-4</c:v>
                </c:pt>
                <c:pt idx="106">
                  <c:v>2.9085648144246079E-2</c:v>
                </c:pt>
                <c:pt idx="107">
                  <c:v>0.14486111111182254</c:v>
                </c:pt>
                <c:pt idx="108">
                  <c:v>1.937500000349246E-2</c:v>
                </c:pt>
                <c:pt idx="109">
                  <c:v>2.1006944443797693E-2</c:v>
                </c:pt>
                <c:pt idx="110">
                  <c:v>2.78935184906004E-3</c:v>
                </c:pt>
                <c:pt idx="111">
                  <c:v>4.8611111109494232E-2</c:v>
                </c:pt>
                <c:pt idx="112">
                  <c:v>5.3784722222189885E-2</c:v>
                </c:pt>
                <c:pt idx="113">
                  <c:v>0.91564814814773854</c:v>
                </c:pt>
                <c:pt idx="114">
                  <c:v>6.5104166671517305E-2</c:v>
                </c:pt>
                <c:pt idx="115">
                  <c:v>0.21148148148495238</c:v>
                </c:pt>
                <c:pt idx="116">
                  <c:v>8.2094907404098194E-2</c:v>
                </c:pt>
                <c:pt idx="117">
                  <c:v>0.58277777778130258</c:v>
                </c:pt>
                <c:pt idx="118">
                  <c:v>6.0069444443797693E-2</c:v>
                </c:pt>
                <c:pt idx="119">
                  <c:v>4.5370370367891155E-2</c:v>
                </c:pt>
                <c:pt idx="120">
                  <c:v>0.21311342592525762</c:v>
                </c:pt>
                <c:pt idx="121">
                  <c:v>4.2500000003201421E-2</c:v>
                </c:pt>
                <c:pt idx="122">
                  <c:v>0.72666666666191304</c:v>
                </c:pt>
                <c:pt idx="123">
                  <c:v>0.1393518518525525</c:v>
                </c:pt>
                <c:pt idx="124">
                  <c:v>7.8425925923511386E-2</c:v>
                </c:pt>
                <c:pt idx="125">
                  <c:v>0.79339120370423188</c:v>
                </c:pt>
                <c:pt idx="126">
                  <c:v>3.6666666666860692E-2</c:v>
                </c:pt>
                <c:pt idx="127">
                  <c:v>9.0740740743058268E-2</c:v>
                </c:pt>
                <c:pt idx="128">
                  <c:v>2.9953703706269152E-2</c:v>
                </c:pt>
                <c:pt idx="129">
                  <c:v>0.97728009259299142</c:v>
                </c:pt>
                <c:pt idx="130">
                  <c:v>1.3842592590663116E-2</c:v>
                </c:pt>
                <c:pt idx="131">
                  <c:v>3.8240740737819578E-2</c:v>
                </c:pt>
                <c:pt idx="132">
                  <c:v>1.1226851856918074E-3</c:v>
                </c:pt>
                <c:pt idx="133">
                  <c:v>0.95295138889196096</c:v>
                </c:pt>
                <c:pt idx="134">
                  <c:v>6.0300925928459037E-2</c:v>
                </c:pt>
                <c:pt idx="135">
                  <c:v>3.3229166663659271E-2</c:v>
                </c:pt>
                <c:pt idx="136">
                  <c:v>0.12730324074072996</c:v>
                </c:pt>
                <c:pt idx="137">
                  <c:v>0.75146990740904585</c:v>
                </c:pt>
                <c:pt idx="138">
                  <c:v>7.4282407404098194E-2</c:v>
                </c:pt>
                <c:pt idx="139">
                  <c:v>0.28915509259240935</c:v>
                </c:pt>
                <c:pt idx="140">
                  <c:v>0.28462962962657912</c:v>
                </c:pt>
                <c:pt idx="141">
                  <c:v>6.3865740739856847E-2</c:v>
                </c:pt>
                <c:pt idx="142">
                  <c:v>7.3020833333430346E-2</c:v>
                </c:pt>
                <c:pt idx="143">
                  <c:v>0.15605324073840166</c:v>
                </c:pt>
                <c:pt idx="144">
                  <c:v>0.74967592593020527</c:v>
                </c:pt>
                <c:pt idx="145">
                  <c:v>0.96212962962454185</c:v>
                </c:pt>
                <c:pt idx="146">
                  <c:v>3.1145833338086959E-2</c:v>
                </c:pt>
                <c:pt idx="147">
                  <c:v>0.93537037036730908</c:v>
                </c:pt>
                <c:pt idx="148">
                  <c:v>2.103009259008104E-2</c:v>
                </c:pt>
                <c:pt idx="149">
                  <c:v>0.92368055555562023</c:v>
                </c:pt>
                <c:pt idx="150">
                  <c:v>1.7812500002037268E-2</c:v>
                </c:pt>
                <c:pt idx="151">
                  <c:v>1.7928240740729962E-2</c:v>
                </c:pt>
                <c:pt idx="152">
                  <c:v>2.8865740743640345E-2</c:v>
                </c:pt>
                <c:pt idx="153">
                  <c:v>0.2513425925935735</c:v>
                </c:pt>
                <c:pt idx="154">
                  <c:v>8.9745370372838806E-2</c:v>
                </c:pt>
                <c:pt idx="155">
                  <c:v>5.6666666663659271E-2</c:v>
                </c:pt>
                <c:pt idx="156">
                  <c:v>6.1296296298678499E-2</c:v>
                </c:pt>
                <c:pt idx="157">
                  <c:v>8.7650462963210884E-2</c:v>
                </c:pt>
                <c:pt idx="158">
                  <c:v>0.10348379629431292</c:v>
                </c:pt>
                <c:pt idx="159">
                  <c:v>0.67422453704057261</c:v>
                </c:pt>
                <c:pt idx="160">
                  <c:v>5.118055555067258E-2</c:v>
                </c:pt>
                <c:pt idx="161">
                  <c:v>0.205810185187147</c:v>
                </c:pt>
                <c:pt idx="162">
                  <c:v>6.2731481521041133E-3</c:v>
                </c:pt>
                <c:pt idx="163">
                  <c:v>2.643518518016208E-2</c:v>
                </c:pt>
                <c:pt idx="164">
                  <c:v>0.62253472222073469</c:v>
                </c:pt>
                <c:pt idx="165">
                  <c:v>8.0833333333430346E-2</c:v>
                </c:pt>
                <c:pt idx="166">
                  <c:v>0.1771296296356013</c:v>
                </c:pt>
                <c:pt idx="167">
                  <c:v>7.8703703184146434E-4</c:v>
                </c:pt>
                <c:pt idx="168">
                  <c:v>0.14234953703999054</c:v>
                </c:pt>
                <c:pt idx="169">
                  <c:v>1.3437499997962732E-2</c:v>
                </c:pt>
                <c:pt idx="170">
                  <c:v>1.157407408754807E-3</c:v>
                </c:pt>
                <c:pt idx="171">
                  <c:v>0.58089120370277669</c:v>
                </c:pt>
                <c:pt idx="172">
                  <c:v>0.30320601852145046</c:v>
                </c:pt>
                <c:pt idx="173">
                  <c:v>0.70733796295826323</c:v>
                </c:pt>
                <c:pt idx="174">
                  <c:v>0.14538194445049157</c:v>
                </c:pt>
                <c:pt idx="175">
                  <c:v>5.7256944441178348E-2</c:v>
                </c:pt>
                <c:pt idx="176">
                  <c:v>3.1585648146574385E-2</c:v>
                </c:pt>
                <c:pt idx="177">
                  <c:v>7.9201388893125113E-2</c:v>
                </c:pt>
                <c:pt idx="178">
                  <c:v>7.4652777766459621E-3</c:v>
                </c:pt>
                <c:pt idx="179">
                  <c:v>3.7025462959718425E-2</c:v>
                </c:pt>
                <c:pt idx="180">
                  <c:v>6.0520833336340729E-2</c:v>
                </c:pt>
                <c:pt idx="181">
                  <c:v>6.4907407402643003E-2</c:v>
                </c:pt>
                <c:pt idx="182">
                  <c:v>4.6296296277432702E-3</c:v>
                </c:pt>
                <c:pt idx="183">
                  <c:v>0.1603125000037835</c:v>
                </c:pt>
                <c:pt idx="184">
                  <c:v>0.79190972221840639</c:v>
                </c:pt>
                <c:pt idx="185">
                  <c:v>0.32405092592671281</c:v>
                </c:pt>
                <c:pt idx="186">
                  <c:v>6.3425925982301123E-3</c:v>
                </c:pt>
                <c:pt idx="187">
                  <c:v>0.74291666666249512</c:v>
                </c:pt>
                <c:pt idx="188">
                  <c:v>0.98545138889312511</c:v>
                </c:pt>
                <c:pt idx="189">
                  <c:v>0.93337962962687016</c:v>
                </c:pt>
                <c:pt idx="190">
                  <c:v>0.11520833333634073</c:v>
                </c:pt>
                <c:pt idx="191">
                  <c:v>7.8715277777519077E-2</c:v>
                </c:pt>
                <c:pt idx="192">
                  <c:v>0.17805555555241881</c:v>
                </c:pt>
                <c:pt idx="193">
                  <c:v>0.72884259259444661</c:v>
                </c:pt>
                <c:pt idx="194">
                  <c:v>1.0181597222181153</c:v>
                </c:pt>
                <c:pt idx="195">
                  <c:v>2.0902777781884652E-2</c:v>
                </c:pt>
                <c:pt idx="196">
                  <c:v>0.21769675926043419</c:v>
                </c:pt>
                <c:pt idx="197">
                  <c:v>8.3981481475348119E-2</c:v>
                </c:pt>
                <c:pt idx="198">
                  <c:v>0.92931712963036261</c:v>
                </c:pt>
                <c:pt idx="199">
                  <c:v>6.3240740746550728E-2</c:v>
                </c:pt>
                <c:pt idx="200">
                  <c:v>2.8206018512719311E-2</c:v>
                </c:pt>
                <c:pt idx="201">
                  <c:v>0.1212500000037835</c:v>
                </c:pt>
                <c:pt idx="202">
                  <c:v>0.72390046295913635</c:v>
                </c:pt>
                <c:pt idx="203">
                  <c:v>0.2828009259319515</c:v>
                </c:pt>
                <c:pt idx="204">
                  <c:v>0.10209490740089677</c:v>
                </c:pt>
                <c:pt idx="205">
                  <c:v>0.66695601851824904</c:v>
                </c:pt>
                <c:pt idx="206">
                  <c:v>8.0439814846613444E-3</c:v>
                </c:pt>
                <c:pt idx="207">
                  <c:v>2.8923611112986691E-2</c:v>
                </c:pt>
                <c:pt idx="208">
                  <c:v>0.21365740740293404</c:v>
                </c:pt>
                <c:pt idx="209">
                  <c:v>0.10194444444641704</c:v>
                </c:pt>
                <c:pt idx="210">
                  <c:v>0.63400462963181781</c:v>
                </c:pt>
                <c:pt idx="211">
                  <c:v>4.8854166663659271E-2</c:v>
                </c:pt>
                <c:pt idx="212">
                  <c:v>2.2002314814017154E-2</c:v>
                </c:pt>
                <c:pt idx="213">
                  <c:v>2.2766203706851229E-2</c:v>
                </c:pt>
                <c:pt idx="214">
                  <c:v>0.15723379629343981</c:v>
                </c:pt>
                <c:pt idx="215">
                  <c:v>7.9004629631526768E-2</c:v>
                </c:pt>
                <c:pt idx="216">
                  <c:v>1.7094907409045845E-2</c:v>
                </c:pt>
                <c:pt idx="217">
                  <c:v>0.12271990740555339</c:v>
                </c:pt>
                <c:pt idx="218">
                  <c:v>8.9479166665114462E-2</c:v>
                </c:pt>
                <c:pt idx="219">
                  <c:v>1.0813078703722567</c:v>
                </c:pt>
                <c:pt idx="220">
                  <c:v>0.75817129630013369</c:v>
                </c:pt>
                <c:pt idx="221">
                  <c:v>0.23124999999708962</c:v>
                </c:pt>
                <c:pt idx="222">
                  <c:v>0.98361111111444188</c:v>
                </c:pt>
                <c:pt idx="223">
                  <c:v>8.4525462960300501E-2</c:v>
                </c:pt>
                <c:pt idx="224">
                  <c:v>0.98834490740409819</c:v>
                </c:pt>
                <c:pt idx="225">
                  <c:v>0.10020833333692281</c:v>
                </c:pt>
                <c:pt idx="226">
                  <c:v>0.1523263888884685</c:v>
                </c:pt>
                <c:pt idx="227">
                  <c:v>9.2951388891378883E-2</c:v>
                </c:pt>
                <c:pt idx="228">
                  <c:v>0.13635416666511446</c:v>
                </c:pt>
                <c:pt idx="229">
                  <c:v>6.4224537039990537E-2</c:v>
                </c:pt>
                <c:pt idx="230">
                  <c:v>0.15650462962366873</c:v>
                </c:pt>
                <c:pt idx="231">
                  <c:v>1.5046296903165057E-4</c:v>
                </c:pt>
                <c:pt idx="232">
                  <c:v>0.94295138888992369</c:v>
                </c:pt>
                <c:pt idx="233">
                  <c:v>4.7604166669771075E-2</c:v>
                </c:pt>
                <c:pt idx="234">
                  <c:v>0.27675925926450873</c:v>
                </c:pt>
                <c:pt idx="235">
                  <c:v>0.82427083332731854</c:v>
                </c:pt>
                <c:pt idx="236">
                  <c:v>1.6203703853534535E-4</c:v>
                </c:pt>
                <c:pt idx="237">
                  <c:v>6.5972222364507616E-4</c:v>
                </c:pt>
                <c:pt idx="238">
                  <c:v>0.14114583333139308</c:v>
                </c:pt>
                <c:pt idx="239">
                  <c:v>2.1539351851970423E-2</c:v>
                </c:pt>
                <c:pt idx="240">
                  <c:v>1.7604166670935228E-2</c:v>
                </c:pt>
                <c:pt idx="241">
                  <c:v>0.61531249999825377</c:v>
                </c:pt>
                <c:pt idx="242">
                  <c:v>6.1215277775772847E-2</c:v>
                </c:pt>
                <c:pt idx="243">
                  <c:v>0.72313657407357823</c:v>
                </c:pt>
                <c:pt idx="244">
                  <c:v>6.5914351849642117E-2</c:v>
                </c:pt>
                <c:pt idx="245">
                  <c:v>1.1793981480877846E-2</c:v>
                </c:pt>
                <c:pt idx="246">
                  <c:v>0.19460648148378823</c:v>
                </c:pt>
                <c:pt idx="247">
                  <c:v>0.90817129629431292</c:v>
                </c:pt>
                <c:pt idx="248">
                  <c:v>9.4583333331684116E-2</c:v>
                </c:pt>
                <c:pt idx="249">
                  <c:v>3.3414351855753921E-2</c:v>
                </c:pt>
                <c:pt idx="250">
                  <c:v>8.4594907406426501E-2</c:v>
                </c:pt>
                <c:pt idx="251">
                  <c:v>1.1574073869269341E-4</c:v>
                </c:pt>
                <c:pt idx="252">
                  <c:v>0.87453703703795327</c:v>
                </c:pt>
                <c:pt idx="253">
                  <c:v>0.281145833330811</c:v>
                </c:pt>
                <c:pt idx="254">
                  <c:v>2.0208333335176576E-2</c:v>
                </c:pt>
                <c:pt idx="255">
                  <c:v>0.13238425926101627</c:v>
                </c:pt>
                <c:pt idx="256">
                  <c:v>0.65190972221898846</c:v>
                </c:pt>
                <c:pt idx="257">
                  <c:v>7.6898148152395152E-2</c:v>
                </c:pt>
                <c:pt idx="258">
                  <c:v>4.4097222198615782E-3</c:v>
                </c:pt>
                <c:pt idx="259">
                  <c:v>0.16991898148262408</c:v>
                </c:pt>
                <c:pt idx="260">
                  <c:v>4.2453703703358769E-2</c:v>
                </c:pt>
                <c:pt idx="261">
                  <c:v>0.62547453703882638</c:v>
                </c:pt>
                <c:pt idx="262">
                  <c:v>8.7962963152676821E-4</c:v>
                </c:pt>
                <c:pt idx="263">
                  <c:v>1.1574074014788494E-3</c:v>
                </c:pt>
                <c:pt idx="264">
                  <c:v>8.9236111161881126E-3</c:v>
                </c:pt>
                <c:pt idx="265">
                  <c:v>0.13309027777722804</c:v>
                </c:pt>
                <c:pt idx="266">
                  <c:v>0.20884259259037208</c:v>
                </c:pt>
                <c:pt idx="267">
                  <c:v>4.3148148150066845E-2</c:v>
                </c:pt>
                <c:pt idx="268">
                  <c:v>0.70693287036556285</c:v>
                </c:pt>
                <c:pt idx="269">
                  <c:v>0.15682870370801538</c:v>
                </c:pt>
              </c:numCache>
            </c:numRef>
          </c:xVal>
          <c:yVal>
            <c:numRef>
              <c:f>'sem outliers'!$B$1:$B$965</c:f>
              <c:numCache>
                <c:formatCode>[h]:mm:ss</c:formatCode>
                <c:ptCount val="965"/>
                <c:pt idx="0">
                  <c:v>4.652777778392192E-2</c:v>
                </c:pt>
                <c:pt idx="1">
                  <c:v>0.81201388888439396</c:v>
                </c:pt>
                <c:pt idx="2">
                  <c:v>0.22429398148233304</c:v>
                </c:pt>
                <c:pt idx="3">
                  <c:v>0.91677083333343035</c:v>
                </c:pt>
                <c:pt idx="4">
                  <c:v>0.10311342592467554</c:v>
                </c:pt>
                <c:pt idx="5">
                  <c:v>7.2662037033296656E-2</c:v>
                </c:pt>
                <c:pt idx="6">
                  <c:v>9.9421296254149638E-3</c:v>
                </c:pt>
                <c:pt idx="7">
                  <c:v>4.9571759263926651E-2</c:v>
                </c:pt>
                <c:pt idx="8">
                  <c:v>0.18190972221782431</c:v>
                </c:pt>
                <c:pt idx="9">
                  <c:v>0.21803240740700858</c:v>
                </c:pt>
                <c:pt idx="10">
                  <c:v>0.73548611110891216</c:v>
                </c:pt>
                <c:pt idx="11">
                  <c:v>0.26990740741166519</c:v>
                </c:pt>
                <c:pt idx="12">
                  <c:v>0.92465277777228039</c:v>
                </c:pt>
                <c:pt idx="13">
                  <c:v>7.0833333338669036E-2</c:v>
                </c:pt>
                <c:pt idx="14">
                  <c:v>4.9675925925839692E-2</c:v>
                </c:pt>
                <c:pt idx="15">
                  <c:v>0.77241898147622123</c:v>
                </c:pt>
                <c:pt idx="16">
                  <c:v>2.8807870374293998E-2</c:v>
                </c:pt>
                <c:pt idx="17">
                  <c:v>0.15939814814919373</c:v>
                </c:pt>
                <c:pt idx="18">
                  <c:v>7.1875000001455192E-2</c:v>
                </c:pt>
                <c:pt idx="19">
                  <c:v>0.69582175925461343</c:v>
                </c:pt>
                <c:pt idx="20">
                  <c:v>2.7777777722803876E-4</c:v>
                </c:pt>
                <c:pt idx="21">
                  <c:v>0.12244212962832535</c:v>
                </c:pt>
                <c:pt idx="22">
                  <c:v>1.3437500005238689E-2</c:v>
                </c:pt>
                <c:pt idx="23">
                  <c:v>8.5486111107456964E-2</c:v>
                </c:pt>
                <c:pt idx="24">
                  <c:v>2.1076388889923692E-2</c:v>
                </c:pt>
                <c:pt idx="25">
                  <c:v>6.8287036992842332E-4</c:v>
                </c:pt>
                <c:pt idx="26">
                  <c:v>8.8831018518249039E-2</c:v>
                </c:pt>
                <c:pt idx="27">
                  <c:v>6.9548611114441883E-2</c:v>
                </c:pt>
                <c:pt idx="28">
                  <c:v>6.599537036527181E-2</c:v>
                </c:pt>
                <c:pt idx="29">
                  <c:v>1.6203703853534535E-4</c:v>
                </c:pt>
                <c:pt idx="30">
                  <c:v>1.1574073869269341E-4</c:v>
                </c:pt>
                <c:pt idx="31">
                  <c:v>2.8182870373711921E-2</c:v>
                </c:pt>
                <c:pt idx="32">
                  <c:v>0.68093750000116415</c:v>
                </c:pt>
                <c:pt idx="33">
                  <c:v>2.1064814791316167E-3</c:v>
                </c:pt>
                <c:pt idx="34">
                  <c:v>0.10108796296117362</c:v>
                </c:pt>
                <c:pt idx="35">
                  <c:v>0.91369212963036261</c:v>
                </c:pt>
                <c:pt idx="36">
                  <c:v>0.33350694444379769</c:v>
                </c:pt>
                <c:pt idx="37">
                  <c:v>0.87677083333255723</c:v>
                </c:pt>
                <c:pt idx="38">
                  <c:v>0.10362268518656492</c:v>
                </c:pt>
                <c:pt idx="39">
                  <c:v>0</c:v>
                </c:pt>
                <c:pt idx="40">
                  <c:v>1.0696990740761976</c:v>
                </c:pt>
                <c:pt idx="41">
                  <c:v>0.65009259259386454</c:v>
                </c:pt>
                <c:pt idx="42">
                  <c:v>0.13509259258717066</c:v>
                </c:pt>
                <c:pt idx="43">
                  <c:v>0.87126157408056315</c:v>
                </c:pt>
                <c:pt idx="44">
                  <c:v>1.9907407404389232E-2</c:v>
                </c:pt>
                <c:pt idx="45">
                  <c:v>0.26179398148087785</c:v>
                </c:pt>
                <c:pt idx="46">
                  <c:v>6.7013888889050577E-2</c:v>
                </c:pt>
                <c:pt idx="47">
                  <c:v>1.2152777781011537E-3</c:v>
                </c:pt>
                <c:pt idx="48">
                  <c:v>6.0532407405844424E-2</c:v>
                </c:pt>
                <c:pt idx="49">
                  <c:v>0.59075231481983792</c:v>
                </c:pt>
                <c:pt idx="50">
                  <c:v>7.6388888555811718E-4</c:v>
                </c:pt>
                <c:pt idx="51">
                  <c:v>0.13020833333575865</c:v>
                </c:pt>
                <c:pt idx="52">
                  <c:v>1.2673611105128657E-2</c:v>
                </c:pt>
                <c:pt idx="53">
                  <c:v>0.21177083333896007</c:v>
                </c:pt>
                <c:pt idx="54">
                  <c:v>0.34593749999476131</c:v>
                </c:pt>
                <c:pt idx="55">
                  <c:v>0.59700231481838273</c:v>
                </c:pt>
                <c:pt idx="56">
                  <c:v>1.9756944442633539E-2</c:v>
                </c:pt>
                <c:pt idx="57">
                  <c:v>0.1264120370396995</c:v>
                </c:pt>
                <c:pt idx="58">
                  <c:v>0.18979166666395031</c:v>
                </c:pt>
                <c:pt idx="59">
                  <c:v>0.74068287037516711</c:v>
                </c:pt>
                <c:pt idx="60">
                  <c:v>7.1481481478258502E-2</c:v>
                </c:pt>
                <c:pt idx="61">
                  <c:v>7.9525462962919846E-2</c:v>
                </c:pt>
                <c:pt idx="62">
                  <c:v>6.2222222222771961E-2</c:v>
                </c:pt>
                <c:pt idx="63">
                  <c:v>3.5509259258105885E-2</c:v>
                </c:pt>
                <c:pt idx="64">
                  <c:v>7.084490740817273E-2</c:v>
                </c:pt>
                <c:pt idx="65">
                  <c:v>2.2581018514756579E-2</c:v>
                </c:pt>
                <c:pt idx="66">
                  <c:v>0.80127314815035788</c:v>
                </c:pt>
                <c:pt idx="67">
                  <c:v>9.2592592409346253E-5</c:v>
                </c:pt>
                <c:pt idx="68">
                  <c:v>4.0509259270038456E-4</c:v>
                </c:pt>
                <c:pt idx="69">
                  <c:v>1.1574073869269341E-4</c:v>
                </c:pt>
                <c:pt idx="70">
                  <c:v>2.7500000003783498E-2</c:v>
                </c:pt>
                <c:pt idx="71">
                  <c:v>5.9224537035333924E-2</c:v>
                </c:pt>
                <c:pt idx="72">
                  <c:v>0.75954861110949423</c:v>
                </c:pt>
                <c:pt idx="73">
                  <c:v>0.29571759259124519</c:v>
                </c:pt>
                <c:pt idx="74">
                  <c:v>1.5127314814890269E-2</c:v>
                </c:pt>
                <c:pt idx="75">
                  <c:v>9.340277778392192E-3</c:v>
                </c:pt>
                <c:pt idx="76">
                  <c:v>0.63633101851883112</c:v>
                </c:pt>
                <c:pt idx="77">
                  <c:v>0.11638888889137888</c:v>
                </c:pt>
                <c:pt idx="78">
                  <c:v>5.0405092595610768E-2</c:v>
                </c:pt>
                <c:pt idx="79">
                  <c:v>5.3738425922347233E-2</c:v>
                </c:pt>
                <c:pt idx="80">
                  <c:v>0.24103009259124519</c:v>
                </c:pt>
                <c:pt idx="81">
                  <c:v>0.90337962962803431</c:v>
                </c:pt>
                <c:pt idx="82">
                  <c:v>8.9710648142499849E-2</c:v>
                </c:pt>
                <c:pt idx="83">
                  <c:v>1.0416666918899864E-4</c:v>
                </c:pt>
                <c:pt idx="84">
                  <c:v>0.80672453704028158</c:v>
                </c:pt>
                <c:pt idx="85">
                  <c:v>9.4930555555038154E-2</c:v>
                </c:pt>
                <c:pt idx="86">
                  <c:v>0.13302083333110204</c:v>
                </c:pt>
                <c:pt idx="87">
                  <c:v>2.3148148466134444E-4</c:v>
                </c:pt>
                <c:pt idx="88">
                  <c:v>0.82615740740584442</c:v>
                </c:pt>
                <c:pt idx="89">
                  <c:v>3.665509259008104E-2</c:v>
                </c:pt>
                <c:pt idx="90">
                  <c:v>1.9953703704231884E-2</c:v>
                </c:pt>
                <c:pt idx="91">
                  <c:v>1.8171296323998831E-3</c:v>
                </c:pt>
                <c:pt idx="92">
                  <c:v>0.9582986111054197</c:v>
                </c:pt>
                <c:pt idx="93">
                  <c:v>2.4305556144099683E-4</c:v>
                </c:pt>
                <c:pt idx="94">
                  <c:v>1.6655092593282461E-2</c:v>
                </c:pt>
                <c:pt idx="95">
                  <c:v>0.87050925925723277</c:v>
                </c:pt>
                <c:pt idx="96">
                  <c:v>8.2604166665987577E-2</c:v>
                </c:pt>
                <c:pt idx="97">
                  <c:v>3.6469907405262347E-2</c:v>
                </c:pt>
                <c:pt idx="98">
                  <c:v>0.17787037037487607</c:v>
                </c:pt>
                <c:pt idx="99">
                  <c:v>0.13311342593078734</c:v>
                </c:pt>
                <c:pt idx="100">
                  <c:v>7.5798611112986691E-2</c:v>
                </c:pt>
                <c:pt idx="101">
                  <c:v>6.36574077361729E-4</c:v>
                </c:pt>
                <c:pt idx="102">
                  <c:v>7.6111111106001772E-2</c:v>
                </c:pt>
                <c:pt idx="103">
                  <c:v>0.65314814815064892</c:v>
                </c:pt>
                <c:pt idx="104">
                  <c:v>2.8935185400769114E-4</c:v>
                </c:pt>
                <c:pt idx="105">
                  <c:v>2.9085648144246079E-2</c:v>
                </c:pt>
                <c:pt idx="106">
                  <c:v>0.14486111111182254</c:v>
                </c:pt>
                <c:pt idx="107">
                  <c:v>1.937500000349246E-2</c:v>
                </c:pt>
                <c:pt idx="108">
                  <c:v>2.1006944443797693E-2</c:v>
                </c:pt>
                <c:pt idx="109">
                  <c:v>2.78935184906004E-3</c:v>
                </c:pt>
                <c:pt idx="110">
                  <c:v>4.8611111109494232E-2</c:v>
                </c:pt>
                <c:pt idx="111">
                  <c:v>5.3784722222189885E-2</c:v>
                </c:pt>
                <c:pt idx="112">
                  <c:v>0.91564814814773854</c:v>
                </c:pt>
                <c:pt idx="113">
                  <c:v>6.5104166671517305E-2</c:v>
                </c:pt>
                <c:pt idx="114">
                  <c:v>0.21148148148495238</c:v>
                </c:pt>
                <c:pt idx="115">
                  <c:v>8.2094907404098194E-2</c:v>
                </c:pt>
                <c:pt idx="116">
                  <c:v>0.58277777778130258</c:v>
                </c:pt>
                <c:pt idx="117">
                  <c:v>6.0069444443797693E-2</c:v>
                </c:pt>
                <c:pt idx="118">
                  <c:v>4.5370370367891155E-2</c:v>
                </c:pt>
                <c:pt idx="119">
                  <c:v>0.21311342592525762</c:v>
                </c:pt>
                <c:pt idx="120">
                  <c:v>4.2500000003201421E-2</c:v>
                </c:pt>
                <c:pt idx="121">
                  <c:v>0.72666666666191304</c:v>
                </c:pt>
                <c:pt idx="122">
                  <c:v>0.1393518518525525</c:v>
                </c:pt>
                <c:pt idx="123">
                  <c:v>7.8425925923511386E-2</c:v>
                </c:pt>
                <c:pt idx="124">
                  <c:v>0.79339120370423188</c:v>
                </c:pt>
                <c:pt idx="125">
                  <c:v>3.6666666666860692E-2</c:v>
                </c:pt>
                <c:pt idx="126">
                  <c:v>9.0740740743058268E-2</c:v>
                </c:pt>
                <c:pt idx="127">
                  <c:v>2.9953703706269152E-2</c:v>
                </c:pt>
                <c:pt idx="128">
                  <c:v>0.97728009259299142</c:v>
                </c:pt>
                <c:pt idx="129">
                  <c:v>1.3842592590663116E-2</c:v>
                </c:pt>
                <c:pt idx="130">
                  <c:v>3.8240740737819578E-2</c:v>
                </c:pt>
                <c:pt idx="131">
                  <c:v>1.1226851856918074E-3</c:v>
                </c:pt>
                <c:pt idx="132">
                  <c:v>0.95295138889196096</c:v>
                </c:pt>
                <c:pt idx="133">
                  <c:v>6.0300925928459037E-2</c:v>
                </c:pt>
                <c:pt idx="134">
                  <c:v>3.3229166663659271E-2</c:v>
                </c:pt>
                <c:pt idx="135">
                  <c:v>0.12730324074072996</c:v>
                </c:pt>
                <c:pt idx="136">
                  <c:v>0.75146990740904585</c:v>
                </c:pt>
                <c:pt idx="137">
                  <c:v>7.4282407404098194E-2</c:v>
                </c:pt>
                <c:pt idx="138">
                  <c:v>0.28915509259240935</c:v>
                </c:pt>
                <c:pt idx="139">
                  <c:v>0.28462962962657912</c:v>
                </c:pt>
                <c:pt idx="140">
                  <c:v>6.3865740739856847E-2</c:v>
                </c:pt>
                <c:pt idx="141">
                  <c:v>7.3020833333430346E-2</c:v>
                </c:pt>
                <c:pt idx="142">
                  <c:v>0.15605324073840166</c:v>
                </c:pt>
                <c:pt idx="143">
                  <c:v>0.74967592593020527</c:v>
                </c:pt>
                <c:pt idx="144">
                  <c:v>0.96212962962454185</c:v>
                </c:pt>
                <c:pt idx="145">
                  <c:v>3.1145833338086959E-2</c:v>
                </c:pt>
                <c:pt idx="146">
                  <c:v>0.93537037036730908</c:v>
                </c:pt>
                <c:pt idx="147">
                  <c:v>2.103009259008104E-2</c:v>
                </c:pt>
                <c:pt idx="148">
                  <c:v>0.92368055555562023</c:v>
                </c:pt>
                <c:pt idx="149">
                  <c:v>1.7812500002037268E-2</c:v>
                </c:pt>
                <c:pt idx="150">
                  <c:v>1.7928240740729962E-2</c:v>
                </c:pt>
                <c:pt idx="151">
                  <c:v>2.8865740743640345E-2</c:v>
                </c:pt>
                <c:pt idx="152">
                  <c:v>0.2513425925935735</c:v>
                </c:pt>
                <c:pt idx="153">
                  <c:v>8.9745370372838806E-2</c:v>
                </c:pt>
                <c:pt idx="154">
                  <c:v>5.6666666663659271E-2</c:v>
                </c:pt>
                <c:pt idx="155">
                  <c:v>6.1296296298678499E-2</c:v>
                </c:pt>
                <c:pt idx="156">
                  <c:v>8.7650462963210884E-2</c:v>
                </c:pt>
                <c:pt idx="157">
                  <c:v>0.10348379629431292</c:v>
                </c:pt>
                <c:pt idx="158">
                  <c:v>0.67422453704057261</c:v>
                </c:pt>
                <c:pt idx="159">
                  <c:v>5.118055555067258E-2</c:v>
                </c:pt>
                <c:pt idx="160">
                  <c:v>0.205810185187147</c:v>
                </c:pt>
                <c:pt idx="161">
                  <c:v>6.2731481521041133E-3</c:v>
                </c:pt>
                <c:pt idx="162">
                  <c:v>2.643518518016208E-2</c:v>
                </c:pt>
                <c:pt idx="163">
                  <c:v>0.62253472222073469</c:v>
                </c:pt>
                <c:pt idx="164">
                  <c:v>8.0833333333430346E-2</c:v>
                </c:pt>
                <c:pt idx="165">
                  <c:v>0.1771296296356013</c:v>
                </c:pt>
                <c:pt idx="166">
                  <c:v>7.8703703184146434E-4</c:v>
                </c:pt>
                <c:pt idx="167">
                  <c:v>0.14234953703999054</c:v>
                </c:pt>
                <c:pt idx="168">
                  <c:v>1.3437499997962732E-2</c:v>
                </c:pt>
                <c:pt idx="169">
                  <c:v>1.157407408754807E-3</c:v>
                </c:pt>
                <c:pt idx="170">
                  <c:v>0.58089120370277669</c:v>
                </c:pt>
                <c:pt idx="171">
                  <c:v>0.30320601852145046</c:v>
                </c:pt>
                <c:pt idx="172">
                  <c:v>0.70733796295826323</c:v>
                </c:pt>
                <c:pt idx="173">
                  <c:v>0.14538194445049157</c:v>
                </c:pt>
                <c:pt idx="174">
                  <c:v>5.7256944441178348E-2</c:v>
                </c:pt>
                <c:pt idx="175">
                  <c:v>3.1585648146574385E-2</c:v>
                </c:pt>
                <c:pt idx="176">
                  <c:v>7.9201388893125113E-2</c:v>
                </c:pt>
                <c:pt idx="177">
                  <c:v>7.4652777766459621E-3</c:v>
                </c:pt>
                <c:pt idx="178">
                  <c:v>3.7025462959718425E-2</c:v>
                </c:pt>
                <c:pt idx="179">
                  <c:v>6.0520833336340729E-2</c:v>
                </c:pt>
                <c:pt idx="180">
                  <c:v>6.4907407402643003E-2</c:v>
                </c:pt>
                <c:pt idx="181">
                  <c:v>4.6296296277432702E-3</c:v>
                </c:pt>
                <c:pt idx="182">
                  <c:v>0.1603125000037835</c:v>
                </c:pt>
                <c:pt idx="183">
                  <c:v>0.79190972221840639</c:v>
                </c:pt>
                <c:pt idx="184">
                  <c:v>0.32405092592671281</c:v>
                </c:pt>
                <c:pt idx="185">
                  <c:v>6.3425925982301123E-3</c:v>
                </c:pt>
                <c:pt idx="186">
                  <c:v>0.74291666666249512</c:v>
                </c:pt>
                <c:pt idx="187">
                  <c:v>0.98545138889312511</c:v>
                </c:pt>
                <c:pt idx="188">
                  <c:v>0.93337962962687016</c:v>
                </c:pt>
                <c:pt idx="189">
                  <c:v>0.11520833333634073</c:v>
                </c:pt>
                <c:pt idx="190">
                  <c:v>7.8715277777519077E-2</c:v>
                </c:pt>
                <c:pt idx="191">
                  <c:v>0.17805555555241881</c:v>
                </c:pt>
                <c:pt idx="192">
                  <c:v>0.72884259259444661</c:v>
                </c:pt>
                <c:pt idx="193">
                  <c:v>1.0181597222181153</c:v>
                </c:pt>
                <c:pt idx="194">
                  <c:v>2.0902777781884652E-2</c:v>
                </c:pt>
                <c:pt idx="195">
                  <c:v>0.21769675926043419</c:v>
                </c:pt>
                <c:pt idx="196">
                  <c:v>8.3981481475348119E-2</c:v>
                </c:pt>
                <c:pt idx="197">
                  <c:v>0.92931712963036261</c:v>
                </c:pt>
                <c:pt idx="198">
                  <c:v>6.3240740746550728E-2</c:v>
                </c:pt>
                <c:pt idx="199">
                  <c:v>2.8206018512719311E-2</c:v>
                </c:pt>
                <c:pt idx="200">
                  <c:v>0.1212500000037835</c:v>
                </c:pt>
                <c:pt idx="201">
                  <c:v>0.72390046295913635</c:v>
                </c:pt>
                <c:pt idx="202">
                  <c:v>0.2828009259319515</c:v>
                </c:pt>
                <c:pt idx="203">
                  <c:v>0.10209490740089677</c:v>
                </c:pt>
                <c:pt idx="204">
                  <c:v>0.66695601851824904</c:v>
                </c:pt>
                <c:pt idx="205">
                  <c:v>8.0439814846613444E-3</c:v>
                </c:pt>
                <c:pt idx="206">
                  <c:v>2.8923611112986691E-2</c:v>
                </c:pt>
                <c:pt idx="207">
                  <c:v>0.21365740740293404</c:v>
                </c:pt>
                <c:pt idx="208">
                  <c:v>0.10194444444641704</c:v>
                </c:pt>
                <c:pt idx="209">
                  <c:v>0.63400462963181781</c:v>
                </c:pt>
                <c:pt idx="210">
                  <c:v>4.8854166663659271E-2</c:v>
                </c:pt>
                <c:pt idx="211">
                  <c:v>2.2002314814017154E-2</c:v>
                </c:pt>
                <c:pt idx="212">
                  <c:v>2.2766203706851229E-2</c:v>
                </c:pt>
                <c:pt idx="213">
                  <c:v>0.15723379629343981</c:v>
                </c:pt>
                <c:pt idx="214">
                  <c:v>7.9004629631526768E-2</c:v>
                </c:pt>
                <c:pt idx="215">
                  <c:v>1.7094907409045845E-2</c:v>
                </c:pt>
                <c:pt idx="216">
                  <c:v>0.12271990740555339</c:v>
                </c:pt>
                <c:pt idx="217">
                  <c:v>8.9479166665114462E-2</c:v>
                </c:pt>
                <c:pt idx="218">
                  <c:v>1.0813078703722567</c:v>
                </c:pt>
                <c:pt idx="219">
                  <c:v>0.75817129630013369</c:v>
                </c:pt>
                <c:pt idx="220">
                  <c:v>0.23124999999708962</c:v>
                </c:pt>
                <c:pt idx="221">
                  <c:v>0.98361111111444188</c:v>
                </c:pt>
                <c:pt idx="222">
                  <c:v>8.4525462960300501E-2</c:v>
                </c:pt>
                <c:pt idx="223">
                  <c:v>0.98834490740409819</c:v>
                </c:pt>
                <c:pt idx="224">
                  <c:v>0.10020833333692281</c:v>
                </c:pt>
                <c:pt idx="225">
                  <c:v>0.1523263888884685</c:v>
                </c:pt>
                <c:pt idx="226">
                  <c:v>9.2951388891378883E-2</c:v>
                </c:pt>
                <c:pt idx="227">
                  <c:v>0.13635416666511446</c:v>
                </c:pt>
                <c:pt idx="228">
                  <c:v>6.4224537039990537E-2</c:v>
                </c:pt>
                <c:pt idx="229">
                  <c:v>0.15650462962366873</c:v>
                </c:pt>
                <c:pt idx="230">
                  <c:v>1.5046296903165057E-4</c:v>
                </c:pt>
                <c:pt idx="231">
                  <c:v>0.94295138888992369</c:v>
                </c:pt>
                <c:pt idx="232">
                  <c:v>4.7604166669771075E-2</c:v>
                </c:pt>
                <c:pt idx="233">
                  <c:v>0.27675925926450873</c:v>
                </c:pt>
                <c:pt idx="234">
                  <c:v>0.82427083332731854</c:v>
                </c:pt>
                <c:pt idx="235">
                  <c:v>1.6203703853534535E-4</c:v>
                </c:pt>
                <c:pt idx="236">
                  <c:v>6.5972222364507616E-4</c:v>
                </c:pt>
                <c:pt idx="237">
                  <c:v>0.14114583333139308</c:v>
                </c:pt>
                <c:pt idx="238">
                  <c:v>2.1539351851970423E-2</c:v>
                </c:pt>
                <c:pt idx="239">
                  <c:v>1.7604166670935228E-2</c:v>
                </c:pt>
                <c:pt idx="240">
                  <c:v>0.61531249999825377</c:v>
                </c:pt>
                <c:pt idx="241">
                  <c:v>6.1215277775772847E-2</c:v>
                </c:pt>
                <c:pt idx="242">
                  <c:v>0.72313657407357823</c:v>
                </c:pt>
                <c:pt idx="243">
                  <c:v>6.5914351849642117E-2</c:v>
                </c:pt>
                <c:pt idx="244">
                  <c:v>1.1793981480877846E-2</c:v>
                </c:pt>
                <c:pt idx="245">
                  <c:v>0.19460648148378823</c:v>
                </c:pt>
                <c:pt idx="246">
                  <c:v>0.90817129629431292</c:v>
                </c:pt>
                <c:pt idx="247">
                  <c:v>9.4583333331684116E-2</c:v>
                </c:pt>
                <c:pt idx="248">
                  <c:v>3.3414351855753921E-2</c:v>
                </c:pt>
                <c:pt idx="249">
                  <c:v>8.4594907406426501E-2</c:v>
                </c:pt>
                <c:pt idx="250">
                  <c:v>1.1574073869269341E-4</c:v>
                </c:pt>
                <c:pt idx="251">
                  <c:v>0.87453703703795327</c:v>
                </c:pt>
                <c:pt idx="252">
                  <c:v>0.281145833330811</c:v>
                </c:pt>
                <c:pt idx="253">
                  <c:v>2.0208333335176576E-2</c:v>
                </c:pt>
                <c:pt idx="254">
                  <c:v>0.13238425926101627</c:v>
                </c:pt>
                <c:pt idx="255">
                  <c:v>0.65190972221898846</c:v>
                </c:pt>
                <c:pt idx="256">
                  <c:v>7.6898148152395152E-2</c:v>
                </c:pt>
                <c:pt idx="257">
                  <c:v>4.4097222198615782E-3</c:v>
                </c:pt>
                <c:pt idx="258">
                  <c:v>0.16991898148262408</c:v>
                </c:pt>
                <c:pt idx="259">
                  <c:v>4.2453703703358769E-2</c:v>
                </c:pt>
                <c:pt idx="260">
                  <c:v>0.62547453703882638</c:v>
                </c:pt>
                <c:pt idx="261">
                  <c:v>8.7962963152676821E-4</c:v>
                </c:pt>
                <c:pt idx="262">
                  <c:v>1.1574074014788494E-3</c:v>
                </c:pt>
                <c:pt idx="263">
                  <c:v>8.9236111161881126E-3</c:v>
                </c:pt>
                <c:pt idx="264">
                  <c:v>0.13309027777722804</c:v>
                </c:pt>
                <c:pt idx="265">
                  <c:v>0.20884259259037208</c:v>
                </c:pt>
                <c:pt idx="266">
                  <c:v>4.3148148150066845E-2</c:v>
                </c:pt>
                <c:pt idx="267">
                  <c:v>0.70693287036556285</c:v>
                </c:pt>
                <c:pt idx="268">
                  <c:v>0.15682870370801538</c:v>
                </c:pt>
                <c:pt idx="2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1-4C9D-AACB-624611C8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91787"/>
        <c:axId val="1788611204"/>
      </c:scatterChart>
      <c:valAx>
        <c:axId val="321591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h]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88611204"/>
        <c:crosses val="autoZero"/>
        <c:crossBetween val="midCat"/>
      </c:valAx>
      <c:valAx>
        <c:axId val="1788611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h]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15917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581025</xdr:colOff>
      <xdr:row>15</xdr:row>
      <xdr:rowOff>57150</xdr:rowOff>
    </xdr:from>
    <xdr:ext cx="5715000" cy="3533775"/>
    <xdr:graphicFrame macro="">
      <xdr:nvGraphicFramePr>
        <xdr:cNvPr id="1017504514" name="Chart 1" title="Gráfico">
          <a:extLst>
            <a:ext uri="{FF2B5EF4-FFF2-40B4-BE49-F238E27FC236}">
              <a16:creationId xmlns:a16="http://schemas.microsoft.com/office/drawing/2014/main" id="{00000000-0008-0000-0000-000002E3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752475</xdr:colOff>
      <xdr:row>1</xdr:row>
      <xdr:rowOff>47625</xdr:rowOff>
    </xdr:from>
    <xdr:ext cx="5715000" cy="3533775"/>
    <xdr:graphicFrame macro="">
      <xdr:nvGraphicFramePr>
        <xdr:cNvPr id="720315845" name="Chart 2" title="Gráfico">
          <a:extLst>
            <a:ext uri="{FF2B5EF4-FFF2-40B4-BE49-F238E27FC236}">
              <a16:creationId xmlns:a16="http://schemas.microsoft.com/office/drawing/2014/main" id="{00000000-0008-0000-0100-0000C525E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0</xdr:rowOff>
    </xdr:from>
    <xdr:ext cx="5715000" cy="3533775"/>
    <xdr:graphicFrame macro="">
      <xdr:nvGraphicFramePr>
        <xdr:cNvPr id="1081653219" name="Chart 3" title="Gráfico">
          <a:extLst>
            <a:ext uri="{FF2B5EF4-FFF2-40B4-BE49-F238E27FC236}">
              <a16:creationId xmlns:a16="http://schemas.microsoft.com/office/drawing/2014/main" id="{00000000-0008-0000-0200-0000E3B7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"/>
  <sheetViews>
    <sheetView tabSelected="1" topLeftCell="A298" workbookViewId="0">
      <selection activeCell="F303" sqref="F303"/>
    </sheetView>
  </sheetViews>
  <sheetFormatPr defaultColWidth="12.625" defaultRowHeight="15" customHeight="1" x14ac:dyDescent="0.2"/>
  <cols>
    <col min="1" max="1" width="7.625" customWidth="1"/>
    <col min="2" max="3" width="16.375" customWidth="1"/>
    <col min="4" max="7" width="16.875" customWidth="1"/>
    <col min="8" max="10" width="7.625" customWidth="1"/>
    <col min="11" max="11" width="17.875" customWidth="1"/>
    <col min="12" max="14" width="7.625" customWidth="1"/>
    <col min="15" max="15" width="13.625" customWidth="1"/>
    <col min="16" max="16" width="12.375" customWidth="1"/>
    <col min="17" max="28" width="7.625" customWidth="1"/>
  </cols>
  <sheetData>
    <row r="1" spans="1:16" x14ac:dyDescent="0.25">
      <c r="A1" s="1">
        <v>108843</v>
      </c>
      <c r="B1" s="2">
        <v>43810.418229166666</v>
      </c>
      <c r="C1" s="2">
        <v>43810.425995370373</v>
      </c>
      <c r="D1" s="2">
        <f t="shared" ref="D1:D304" si="0">C2</f>
        <v>43815.661493055559</v>
      </c>
      <c r="E1" s="3">
        <f t="shared" ref="E1:E304" si="1">D1-C1</f>
        <v>5.2354976851856918</v>
      </c>
      <c r="F1" s="3">
        <f t="shared" ref="F1:F302" si="2">E2</f>
        <v>1.0240624999933061</v>
      </c>
      <c r="G1" s="4">
        <v>43808</v>
      </c>
      <c r="H1" s="1">
        <v>999</v>
      </c>
      <c r="I1" s="1">
        <v>135</v>
      </c>
      <c r="J1" s="1" t="s">
        <v>0</v>
      </c>
      <c r="K1" s="4">
        <v>43861</v>
      </c>
      <c r="L1" s="1" t="s">
        <v>1</v>
      </c>
      <c r="M1" s="1" t="s">
        <v>2</v>
      </c>
    </row>
    <row r="2" spans="1:16" x14ac:dyDescent="0.25">
      <c r="A2" s="1">
        <v>108934</v>
      </c>
      <c r="B2" s="2">
        <v>43815.661122685182</v>
      </c>
      <c r="C2" s="2">
        <v>43815.661493055559</v>
      </c>
      <c r="D2" s="2">
        <f t="shared" si="0"/>
        <v>43816.685555555552</v>
      </c>
      <c r="E2" s="3">
        <f t="shared" si="1"/>
        <v>1.0240624999933061</v>
      </c>
      <c r="F2" s="3">
        <f t="shared" si="2"/>
        <v>4.652777778392192E-2</v>
      </c>
      <c r="G2" s="4">
        <v>43815</v>
      </c>
      <c r="H2" s="1">
        <v>999</v>
      </c>
      <c r="I2" s="1">
        <v>170</v>
      </c>
      <c r="J2" s="1" t="s">
        <v>3</v>
      </c>
      <c r="L2" s="1" t="s">
        <v>4</v>
      </c>
      <c r="M2" s="1" t="s">
        <v>2</v>
      </c>
      <c r="O2" s="5" t="s">
        <v>5</v>
      </c>
      <c r="P2" s="6">
        <f>AVERAGE(E1:E303)</f>
        <v>0.51540001222343956</v>
      </c>
    </row>
    <row r="3" spans="1:16" x14ac:dyDescent="0.25">
      <c r="A3" s="1">
        <v>108925</v>
      </c>
      <c r="B3" s="2">
        <v>43815.759884259256</v>
      </c>
      <c r="C3" s="2">
        <v>43816.685555555552</v>
      </c>
      <c r="D3" s="2">
        <f t="shared" si="0"/>
        <v>43816.732083333336</v>
      </c>
      <c r="E3" s="3">
        <f t="shared" si="1"/>
        <v>4.652777778392192E-2</v>
      </c>
      <c r="F3" s="3">
        <f t="shared" si="2"/>
        <v>5.8415972222210257</v>
      </c>
      <c r="G3" s="4">
        <v>43812</v>
      </c>
      <c r="H3" s="1">
        <v>999</v>
      </c>
      <c r="I3" s="1">
        <v>107</v>
      </c>
      <c r="J3" s="1" t="s">
        <v>0</v>
      </c>
      <c r="K3" s="4">
        <v>43817</v>
      </c>
      <c r="L3" s="1" t="s">
        <v>1</v>
      </c>
      <c r="M3" s="1" t="s">
        <v>2</v>
      </c>
      <c r="O3" s="5" t="s">
        <v>6</v>
      </c>
      <c r="P3" s="6">
        <f>_xlfn.QUARTILE.EXC(E1:E303, 1)</f>
        <v>3.665509259008104E-2</v>
      </c>
    </row>
    <row r="4" spans="1:16" x14ac:dyDescent="0.25">
      <c r="A4" s="1">
        <v>108836</v>
      </c>
      <c r="B4" s="2">
        <v>43816.374976851854</v>
      </c>
      <c r="C4" s="2">
        <v>43816.732083333336</v>
      </c>
      <c r="D4" s="2">
        <f t="shared" si="0"/>
        <v>43822.573680555557</v>
      </c>
      <c r="E4" s="3">
        <f t="shared" si="1"/>
        <v>5.8415972222210257</v>
      </c>
      <c r="F4" s="3">
        <f t="shared" si="2"/>
        <v>0.81201388888439396</v>
      </c>
      <c r="G4" s="4">
        <v>43808</v>
      </c>
      <c r="H4" s="1">
        <v>999</v>
      </c>
      <c r="I4" s="1">
        <v>155</v>
      </c>
      <c r="J4" s="1" t="s">
        <v>0</v>
      </c>
      <c r="K4" s="4">
        <v>43860</v>
      </c>
      <c r="L4" s="1" t="s">
        <v>1</v>
      </c>
      <c r="M4" s="1" t="s">
        <v>2</v>
      </c>
      <c r="O4" s="5" t="s">
        <v>7</v>
      </c>
      <c r="P4" s="6">
        <f>_xlfn.QUARTILE.EXC(E1:E303, 3)</f>
        <v>0.72666666666191304</v>
      </c>
    </row>
    <row r="5" spans="1:16" x14ac:dyDescent="0.25">
      <c r="A5" s="1">
        <v>109000</v>
      </c>
      <c r="B5" s="2">
        <v>43822.573009259257</v>
      </c>
      <c r="C5" s="2">
        <v>43822.573680555557</v>
      </c>
      <c r="D5" s="2">
        <f t="shared" si="0"/>
        <v>43823.385694444441</v>
      </c>
      <c r="E5" s="3">
        <f t="shared" si="1"/>
        <v>0.81201388888439396</v>
      </c>
      <c r="F5" s="3">
        <f t="shared" si="2"/>
        <v>1.9472916666709352</v>
      </c>
      <c r="G5" s="4">
        <v>43818</v>
      </c>
      <c r="H5" s="1">
        <v>999</v>
      </c>
      <c r="I5" s="1">
        <v>25</v>
      </c>
      <c r="J5" s="1" t="s">
        <v>0</v>
      </c>
      <c r="K5" s="4">
        <v>43832</v>
      </c>
      <c r="L5" s="1" t="s">
        <v>1</v>
      </c>
      <c r="M5" s="1" t="s">
        <v>2</v>
      </c>
      <c r="O5" s="5" t="s">
        <v>8</v>
      </c>
      <c r="P5" s="6">
        <f>P4-P3</f>
        <v>0.690011574071832</v>
      </c>
    </row>
    <row r="6" spans="1:16" x14ac:dyDescent="0.25">
      <c r="A6" s="1">
        <v>108909</v>
      </c>
      <c r="B6" s="2">
        <v>43823.359120370369</v>
      </c>
      <c r="C6" s="2">
        <v>43823.385694444441</v>
      </c>
      <c r="D6" s="2">
        <f t="shared" si="0"/>
        <v>43825.332986111112</v>
      </c>
      <c r="E6" s="3">
        <f t="shared" si="1"/>
        <v>1.9472916666709352</v>
      </c>
      <c r="F6" s="3">
        <f t="shared" si="2"/>
        <v>0.22429398148233304</v>
      </c>
      <c r="G6" s="4">
        <v>43811</v>
      </c>
      <c r="H6" s="1">
        <v>999</v>
      </c>
      <c r="I6" s="1">
        <v>147</v>
      </c>
      <c r="J6" s="1" t="s">
        <v>0</v>
      </c>
      <c r="K6" s="4">
        <v>43839</v>
      </c>
      <c r="L6" s="1" t="s">
        <v>1</v>
      </c>
      <c r="M6" s="1" t="s">
        <v>2</v>
      </c>
      <c r="O6" s="5" t="s">
        <v>9</v>
      </c>
      <c r="P6" s="6">
        <f>P2+1.5*P5</f>
        <v>1.5504173733311877</v>
      </c>
    </row>
    <row r="7" spans="1:16" x14ac:dyDescent="0.25">
      <c r="A7" s="1">
        <v>108894</v>
      </c>
      <c r="B7" s="2">
        <v>43823.377071759256</v>
      </c>
      <c r="C7" s="2">
        <v>43825.332986111112</v>
      </c>
      <c r="D7" s="2">
        <f t="shared" si="0"/>
        <v>43825.557280092595</v>
      </c>
      <c r="E7" s="3">
        <f t="shared" si="1"/>
        <v>0.22429398148233304</v>
      </c>
      <c r="F7" s="3">
        <f t="shared" si="2"/>
        <v>0.91677083333343035</v>
      </c>
      <c r="G7" s="4">
        <v>43811</v>
      </c>
      <c r="H7" s="1">
        <v>999</v>
      </c>
      <c r="I7" s="1">
        <v>147</v>
      </c>
      <c r="J7" s="1" t="s">
        <v>0</v>
      </c>
      <c r="K7" s="4">
        <v>43832</v>
      </c>
      <c r="L7" s="1" t="s">
        <v>1</v>
      </c>
      <c r="M7" s="1" t="s">
        <v>2</v>
      </c>
      <c r="O7" s="5" t="s">
        <v>10</v>
      </c>
      <c r="P7" s="6">
        <f>P2-1.5*P5</f>
        <v>-0.51961734888430844</v>
      </c>
    </row>
    <row r="8" spans="1:16" x14ac:dyDescent="0.25">
      <c r="A8" s="1">
        <v>108991</v>
      </c>
      <c r="B8" s="2">
        <v>43825.553865740738</v>
      </c>
      <c r="C8" s="2">
        <v>43825.557280092595</v>
      </c>
      <c r="D8" s="2">
        <f t="shared" si="0"/>
        <v>43826.474050925928</v>
      </c>
      <c r="E8" s="3">
        <f t="shared" si="1"/>
        <v>0.91677083333343035</v>
      </c>
      <c r="F8" s="3">
        <f t="shared" si="2"/>
        <v>0.10311342592467554</v>
      </c>
      <c r="G8" s="4">
        <v>43818</v>
      </c>
      <c r="H8" s="1">
        <v>999</v>
      </c>
      <c r="I8" s="1">
        <v>116</v>
      </c>
      <c r="J8" s="1" t="s">
        <v>0</v>
      </c>
      <c r="K8" s="4">
        <v>43887</v>
      </c>
      <c r="L8" s="1" t="s">
        <v>1</v>
      </c>
      <c r="M8" s="1" t="s">
        <v>2</v>
      </c>
      <c r="O8" s="7" t="s">
        <v>11</v>
      </c>
      <c r="P8" s="6">
        <f>MODE(E1:E303)</f>
        <v>1.1574073869269341E-4</v>
      </c>
    </row>
    <row r="9" spans="1:16" x14ac:dyDescent="0.25">
      <c r="A9" s="1">
        <v>108977</v>
      </c>
      <c r="B9" s="2">
        <v>43825.619004629632</v>
      </c>
      <c r="C9" s="2">
        <v>43826.474050925928</v>
      </c>
      <c r="D9" s="2">
        <f t="shared" si="0"/>
        <v>43826.577164351853</v>
      </c>
      <c r="E9" s="3">
        <f t="shared" si="1"/>
        <v>0.10311342592467554</v>
      </c>
      <c r="F9" s="3">
        <f t="shared" si="2"/>
        <v>7.2662037033296656E-2</v>
      </c>
      <c r="G9" s="4">
        <v>43818</v>
      </c>
      <c r="H9" s="1">
        <v>999</v>
      </c>
      <c r="I9" s="1">
        <v>113</v>
      </c>
      <c r="J9" s="1" t="s">
        <v>0</v>
      </c>
      <c r="K9" s="4">
        <v>43842</v>
      </c>
      <c r="L9" s="1" t="s">
        <v>1</v>
      </c>
      <c r="M9" s="1" t="s">
        <v>2</v>
      </c>
      <c r="O9" s="7" t="s">
        <v>12</v>
      </c>
      <c r="P9" s="6">
        <f>MEDIAN(E1:E303)</f>
        <v>0.11638888889137888</v>
      </c>
    </row>
    <row r="10" spans="1:16" x14ac:dyDescent="0.25">
      <c r="A10" s="1">
        <v>108868</v>
      </c>
      <c r="B10" s="2">
        <v>43826.459293981483</v>
      </c>
      <c r="C10" s="2">
        <v>43826.577164351853</v>
      </c>
      <c r="D10" s="2">
        <f t="shared" si="0"/>
        <v>43826.649826388886</v>
      </c>
      <c r="E10" s="3">
        <f t="shared" si="1"/>
        <v>7.2662037033296656E-2</v>
      </c>
      <c r="F10" s="3">
        <f t="shared" si="2"/>
        <v>2.6887384259316605</v>
      </c>
      <c r="G10" s="4">
        <v>43810</v>
      </c>
      <c r="H10" s="1">
        <v>999</v>
      </c>
      <c r="I10" s="1">
        <v>170</v>
      </c>
      <c r="J10" s="1" t="s">
        <v>0</v>
      </c>
      <c r="K10" s="4">
        <v>43851</v>
      </c>
      <c r="L10" s="1" t="s">
        <v>1</v>
      </c>
      <c r="M10" s="1" t="s">
        <v>2</v>
      </c>
      <c r="O10" s="7" t="s">
        <v>13</v>
      </c>
      <c r="P10" s="6">
        <f>MIN(E1:E303)</f>
        <v>0</v>
      </c>
    </row>
    <row r="11" spans="1:16" x14ac:dyDescent="0.25">
      <c r="A11" s="1">
        <v>108853</v>
      </c>
      <c r="B11" s="2">
        <v>43818.771805555552</v>
      </c>
      <c r="C11" s="2">
        <v>43826.649826388886</v>
      </c>
      <c r="D11" s="2">
        <f t="shared" si="0"/>
        <v>43829.338564814818</v>
      </c>
      <c r="E11" s="3">
        <f t="shared" si="1"/>
        <v>2.6887384259316605</v>
      </c>
      <c r="F11" s="3">
        <f t="shared" si="2"/>
        <v>9.9421296254149638E-3</v>
      </c>
      <c r="G11" s="4">
        <v>43809</v>
      </c>
      <c r="H11" s="1">
        <v>999</v>
      </c>
      <c r="I11" s="1">
        <v>133</v>
      </c>
      <c r="J11" s="1" t="s">
        <v>0</v>
      </c>
      <c r="K11" s="4">
        <v>43858</v>
      </c>
      <c r="L11" s="1" t="s">
        <v>1</v>
      </c>
      <c r="M11" s="1" t="s">
        <v>2</v>
      </c>
      <c r="O11" s="7" t="s">
        <v>14</v>
      </c>
      <c r="P11" s="6">
        <f>MAX(E1:E303)</f>
        <v>5.8415972222210257</v>
      </c>
    </row>
    <row r="12" spans="1:16" x14ac:dyDescent="0.25">
      <c r="A12" s="1">
        <v>108853</v>
      </c>
      <c r="B12" s="2">
        <v>43826.684652777774</v>
      </c>
      <c r="C12" s="2">
        <v>43829.338564814818</v>
      </c>
      <c r="D12" s="2">
        <f t="shared" si="0"/>
        <v>43829.348506944443</v>
      </c>
      <c r="E12" s="3">
        <f t="shared" si="1"/>
        <v>9.9421296254149638E-3</v>
      </c>
      <c r="F12" s="3">
        <f t="shared" si="2"/>
        <v>4.9571759263926651E-2</v>
      </c>
      <c r="G12" s="4">
        <v>43809</v>
      </c>
      <c r="H12" s="1">
        <v>999</v>
      </c>
      <c r="I12" s="1">
        <v>133</v>
      </c>
      <c r="J12" s="1" t="s">
        <v>0</v>
      </c>
      <c r="K12" s="4">
        <v>43858</v>
      </c>
      <c r="L12" s="1" t="s">
        <v>1</v>
      </c>
      <c r="M12" s="1" t="s">
        <v>2</v>
      </c>
      <c r="O12" s="7" t="s">
        <v>15</v>
      </c>
      <c r="P12" s="6">
        <f>P11-P10</f>
        <v>5.8415972222210257</v>
      </c>
    </row>
    <row r="13" spans="1:16" x14ac:dyDescent="0.25">
      <c r="A13" s="1">
        <v>108898</v>
      </c>
      <c r="B13" s="2">
        <v>43826.691041666665</v>
      </c>
      <c r="C13" s="2">
        <v>43829.348506944443</v>
      </c>
      <c r="D13" s="2">
        <f t="shared" si="0"/>
        <v>43829.398078703707</v>
      </c>
      <c r="E13" s="3">
        <f t="shared" si="1"/>
        <v>4.9571759263926651E-2</v>
      </c>
      <c r="F13" s="3">
        <f t="shared" si="2"/>
        <v>0.18190972221782431</v>
      </c>
      <c r="G13" s="4">
        <v>43811</v>
      </c>
      <c r="H13" s="1">
        <v>999</v>
      </c>
      <c r="I13" s="1">
        <v>170</v>
      </c>
      <c r="J13" s="1" t="s">
        <v>3</v>
      </c>
      <c r="K13" s="4">
        <v>43859</v>
      </c>
      <c r="L13" s="1" t="s">
        <v>4</v>
      </c>
      <c r="M13" s="1" t="s">
        <v>2</v>
      </c>
      <c r="O13" s="7" t="s">
        <v>16</v>
      </c>
      <c r="P13" s="6">
        <f>STDEV(E1:E303)</f>
        <v>0.87943871035408916</v>
      </c>
    </row>
    <row r="14" spans="1:16" x14ac:dyDescent="0.25">
      <c r="A14" s="1">
        <v>109000</v>
      </c>
      <c r="B14" s="2">
        <v>43829.345671296294</v>
      </c>
      <c r="C14" s="2">
        <v>43829.398078703707</v>
      </c>
      <c r="D14" s="2">
        <f t="shared" si="0"/>
        <v>43829.579988425925</v>
      </c>
      <c r="E14" s="3">
        <f t="shared" si="1"/>
        <v>0.18190972221782431</v>
      </c>
      <c r="F14" s="3">
        <f t="shared" si="2"/>
        <v>2.8397569444423425</v>
      </c>
      <c r="G14" s="4">
        <v>43818</v>
      </c>
      <c r="H14" s="1">
        <v>999</v>
      </c>
      <c r="I14" s="1">
        <v>25</v>
      </c>
      <c r="J14" s="1" t="s">
        <v>0</v>
      </c>
      <c r="K14" s="4">
        <v>43832</v>
      </c>
      <c r="L14" s="1" t="s">
        <v>1</v>
      </c>
      <c r="M14" s="1" t="s">
        <v>2</v>
      </c>
      <c r="O14" s="7" t="s">
        <v>17</v>
      </c>
      <c r="P14" s="6">
        <f>VARA(E1:E303)</f>
        <v>0.77341244526926345</v>
      </c>
    </row>
    <row r="15" spans="1:16" x14ac:dyDescent="0.25">
      <c r="A15" s="1">
        <v>109024</v>
      </c>
      <c r="B15" s="2">
        <v>43829.577708333331</v>
      </c>
      <c r="C15" s="2">
        <v>43829.579988425925</v>
      </c>
      <c r="D15" s="2">
        <f t="shared" si="0"/>
        <v>43832.419745370367</v>
      </c>
      <c r="E15" s="3">
        <f t="shared" si="1"/>
        <v>2.8397569444423425</v>
      </c>
      <c r="F15" s="3">
        <f t="shared" si="2"/>
        <v>1.3240740740802721</v>
      </c>
      <c r="G15" s="4">
        <v>43819</v>
      </c>
      <c r="H15" s="1">
        <v>999</v>
      </c>
      <c r="I15" s="1">
        <v>160</v>
      </c>
      <c r="J15" s="1" t="s">
        <v>0</v>
      </c>
      <c r="K15" s="4">
        <v>43854</v>
      </c>
      <c r="L15" s="1" t="s">
        <v>1</v>
      </c>
      <c r="M15" s="1" t="s">
        <v>2</v>
      </c>
    </row>
    <row r="16" spans="1:16" x14ac:dyDescent="0.25">
      <c r="A16" s="1">
        <v>108969</v>
      </c>
      <c r="B16" s="2">
        <v>43832.415868055556</v>
      </c>
      <c r="C16" s="2">
        <v>43832.419745370367</v>
      </c>
      <c r="D16" s="2">
        <f t="shared" si="0"/>
        <v>43833.743819444448</v>
      </c>
      <c r="E16" s="3">
        <f t="shared" si="1"/>
        <v>1.3240740740802721</v>
      </c>
      <c r="F16" s="3">
        <f t="shared" si="2"/>
        <v>2.687708333331102</v>
      </c>
      <c r="G16" s="4">
        <v>43817</v>
      </c>
      <c r="H16" s="1">
        <v>999</v>
      </c>
      <c r="I16" s="1">
        <v>160</v>
      </c>
      <c r="J16" s="1" t="s">
        <v>0</v>
      </c>
      <c r="K16" s="4">
        <v>43914</v>
      </c>
      <c r="L16" s="1" t="s">
        <v>1</v>
      </c>
      <c r="M16" s="1" t="s">
        <v>2</v>
      </c>
    </row>
    <row r="17" spans="1:13" x14ac:dyDescent="0.25">
      <c r="A17" s="1">
        <v>108921</v>
      </c>
      <c r="B17" s="2">
        <v>43833.648506944446</v>
      </c>
      <c r="C17" s="2">
        <v>43833.743819444448</v>
      </c>
      <c r="D17" s="2">
        <f t="shared" si="0"/>
        <v>43836.431527777779</v>
      </c>
      <c r="E17" s="3">
        <f t="shared" si="1"/>
        <v>2.687708333331102</v>
      </c>
      <c r="F17" s="3">
        <f t="shared" si="2"/>
        <v>0.21803240740700858</v>
      </c>
      <c r="G17" s="4">
        <v>43812</v>
      </c>
      <c r="H17" s="1">
        <v>999</v>
      </c>
      <c r="I17" s="1">
        <v>66</v>
      </c>
      <c r="J17" s="1" t="s">
        <v>0</v>
      </c>
      <c r="K17" s="4">
        <v>43837</v>
      </c>
      <c r="L17" s="1" t="s">
        <v>1</v>
      </c>
      <c r="M17" s="1" t="s">
        <v>2</v>
      </c>
    </row>
    <row r="18" spans="1:13" x14ac:dyDescent="0.25">
      <c r="A18" s="1">
        <v>109042</v>
      </c>
      <c r="B18" s="2">
        <v>43836.396736111114</v>
      </c>
      <c r="C18" s="2">
        <v>43836.431527777779</v>
      </c>
      <c r="D18" s="2">
        <f t="shared" si="0"/>
        <v>43836.649560185186</v>
      </c>
      <c r="E18" s="3">
        <f t="shared" si="1"/>
        <v>0.21803240740700858</v>
      </c>
      <c r="F18" s="3">
        <f t="shared" si="2"/>
        <v>0.73548611110891216</v>
      </c>
      <c r="G18" s="4">
        <v>43832</v>
      </c>
      <c r="H18" s="1">
        <v>999</v>
      </c>
      <c r="I18" s="1">
        <v>54</v>
      </c>
      <c r="J18" s="1" t="s">
        <v>0</v>
      </c>
      <c r="K18" s="4">
        <v>43836</v>
      </c>
      <c r="L18" s="1" t="s">
        <v>1</v>
      </c>
      <c r="M18" s="1" t="s">
        <v>2</v>
      </c>
    </row>
    <row r="19" spans="1:13" x14ac:dyDescent="0.25">
      <c r="A19" s="1">
        <v>108926</v>
      </c>
      <c r="B19" s="2">
        <v>43826.604074074072</v>
      </c>
      <c r="C19" s="2">
        <v>43836.649560185186</v>
      </c>
      <c r="D19" s="2">
        <f t="shared" si="0"/>
        <v>43837.385046296295</v>
      </c>
      <c r="E19" s="3">
        <f t="shared" si="1"/>
        <v>0.73548611110891216</v>
      </c>
      <c r="F19" s="3">
        <f t="shared" si="2"/>
        <v>0.26990740741166519</v>
      </c>
      <c r="G19" s="4">
        <v>43812</v>
      </c>
      <c r="H19" s="1">
        <v>21</v>
      </c>
      <c r="I19" s="1">
        <v>172</v>
      </c>
      <c r="J19" s="1" t="s">
        <v>0</v>
      </c>
      <c r="K19" s="4">
        <v>43840</v>
      </c>
      <c r="L19" s="1" t="s">
        <v>1</v>
      </c>
      <c r="M19" s="1" t="s">
        <v>2</v>
      </c>
    </row>
    <row r="20" spans="1:13" x14ac:dyDescent="0.25">
      <c r="A20" s="1">
        <v>108973</v>
      </c>
      <c r="B20" s="2">
        <v>43836.659432870372</v>
      </c>
      <c r="C20" s="2">
        <v>43837.385046296295</v>
      </c>
      <c r="D20" s="2">
        <f t="shared" si="0"/>
        <v>43837.654953703706</v>
      </c>
      <c r="E20" s="3">
        <f t="shared" si="1"/>
        <v>0.26990740741166519</v>
      </c>
      <c r="F20" s="3">
        <f t="shared" si="2"/>
        <v>0.92465277777228039</v>
      </c>
      <c r="G20" s="4">
        <v>43817</v>
      </c>
      <c r="H20" s="1">
        <v>999</v>
      </c>
      <c r="I20" s="1">
        <v>193</v>
      </c>
      <c r="J20" s="1" t="s">
        <v>0</v>
      </c>
      <c r="K20" s="4">
        <v>43850</v>
      </c>
      <c r="L20" s="1" t="s">
        <v>1</v>
      </c>
      <c r="M20" s="1" t="s">
        <v>2</v>
      </c>
    </row>
    <row r="21" spans="1:13" x14ac:dyDescent="0.25">
      <c r="A21" s="1">
        <v>109071</v>
      </c>
      <c r="B21" s="2">
        <v>43837.653831018521</v>
      </c>
      <c r="C21" s="2">
        <v>43837.654953703706</v>
      </c>
      <c r="D21" s="2">
        <f t="shared" si="0"/>
        <v>43838.579606481479</v>
      </c>
      <c r="E21" s="3">
        <f t="shared" si="1"/>
        <v>0.92465277777228039</v>
      </c>
      <c r="F21" s="3">
        <f t="shared" si="2"/>
        <v>7.0833333338669036E-2</v>
      </c>
      <c r="G21" s="4">
        <v>43837</v>
      </c>
      <c r="H21" s="1">
        <v>999</v>
      </c>
      <c r="I21" s="1">
        <v>66</v>
      </c>
      <c r="J21" s="1" t="s">
        <v>0</v>
      </c>
      <c r="K21" s="4">
        <v>43839</v>
      </c>
      <c r="L21" s="1" t="s">
        <v>1</v>
      </c>
      <c r="M21" s="1" t="s">
        <v>2</v>
      </c>
    </row>
    <row r="22" spans="1:13" ht="15.75" customHeight="1" x14ac:dyDescent="0.25">
      <c r="A22" s="1">
        <v>109071</v>
      </c>
      <c r="B22" s="2">
        <v>43838.454884259256</v>
      </c>
      <c r="C22" s="2">
        <v>43838.579606481479</v>
      </c>
      <c r="D22" s="2">
        <f t="shared" si="0"/>
        <v>43838.650439814817</v>
      </c>
      <c r="E22" s="3">
        <f t="shared" si="1"/>
        <v>7.0833333338669036E-2</v>
      </c>
      <c r="F22" s="3">
        <f t="shared" si="2"/>
        <v>4.9675925925839692E-2</v>
      </c>
      <c r="G22" s="4">
        <v>43837</v>
      </c>
      <c r="H22" s="1">
        <v>999</v>
      </c>
      <c r="I22" s="1">
        <v>66</v>
      </c>
      <c r="J22" s="1" t="s">
        <v>0</v>
      </c>
      <c r="K22" s="4">
        <v>43839</v>
      </c>
      <c r="L22" s="1" t="s">
        <v>1</v>
      </c>
      <c r="M22" s="1" t="s">
        <v>2</v>
      </c>
    </row>
    <row r="23" spans="1:13" ht="15.75" customHeight="1" x14ac:dyDescent="0.25">
      <c r="A23" s="1">
        <v>108926</v>
      </c>
      <c r="B23" s="2">
        <v>43837.479895833334</v>
      </c>
      <c r="C23" s="2">
        <v>43838.650439814817</v>
      </c>
      <c r="D23" s="2">
        <f t="shared" si="0"/>
        <v>43838.700115740743</v>
      </c>
      <c r="E23" s="3">
        <f t="shared" si="1"/>
        <v>4.9675925925839692E-2</v>
      </c>
      <c r="F23" s="3">
        <f t="shared" si="2"/>
        <v>0.77241898147622123</v>
      </c>
      <c r="G23" s="4">
        <v>43812</v>
      </c>
      <c r="H23" s="1">
        <v>21</v>
      </c>
      <c r="I23" s="1">
        <v>172</v>
      </c>
      <c r="J23" s="1" t="s">
        <v>0</v>
      </c>
      <c r="K23" s="4">
        <v>43840</v>
      </c>
      <c r="L23" s="1" t="s">
        <v>1</v>
      </c>
      <c r="M23" s="1" t="s">
        <v>2</v>
      </c>
    </row>
    <row r="24" spans="1:13" ht="15.75" customHeight="1" x14ac:dyDescent="0.25">
      <c r="A24" s="1">
        <v>109087</v>
      </c>
      <c r="B24" s="2">
        <v>43838.592997685184</v>
      </c>
      <c r="C24" s="2">
        <v>43838.700115740743</v>
      </c>
      <c r="D24" s="2">
        <f t="shared" si="0"/>
        <v>43839.472534722219</v>
      </c>
      <c r="E24" s="3">
        <f t="shared" si="1"/>
        <v>0.77241898147622123</v>
      </c>
      <c r="F24" s="3">
        <f t="shared" si="2"/>
        <v>2.8807870374293998E-2</v>
      </c>
      <c r="G24" s="4">
        <v>43838</v>
      </c>
      <c r="H24" s="1">
        <v>999</v>
      </c>
      <c r="I24" s="1">
        <v>66</v>
      </c>
      <c r="J24" s="1" t="s">
        <v>0</v>
      </c>
      <c r="K24" s="4">
        <v>43864</v>
      </c>
      <c r="L24" s="1" t="s">
        <v>1</v>
      </c>
      <c r="M24" s="1" t="s">
        <v>2</v>
      </c>
    </row>
    <row r="25" spans="1:13" ht="15.75" customHeight="1" x14ac:dyDescent="0.25">
      <c r="A25" s="1">
        <v>108906</v>
      </c>
      <c r="B25" s="2">
        <v>43838.714236111111</v>
      </c>
      <c r="C25" s="2">
        <v>43839.472534722219</v>
      </c>
      <c r="D25" s="2">
        <f t="shared" si="0"/>
        <v>43839.501342592594</v>
      </c>
      <c r="E25" s="3">
        <f t="shared" si="1"/>
        <v>2.8807870374293998E-2</v>
      </c>
      <c r="F25" s="3">
        <f t="shared" si="2"/>
        <v>0.15939814814919373</v>
      </c>
      <c r="G25" s="4">
        <v>43811</v>
      </c>
      <c r="H25" s="1">
        <v>999</v>
      </c>
      <c r="I25" s="1">
        <v>160</v>
      </c>
      <c r="J25" s="1" t="s">
        <v>0</v>
      </c>
      <c r="K25" s="4">
        <v>43854</v>
      </c>
      <c r="L25" s="1" t="s">
        <v>1</v>
      </c>
      <c r="M25" s="1" t="s">
        <v>2</v>
      </c>
    </row>
    <row r="26" spans="1:13" ht="15.75" customHeight="1" x14ac:dyDescent="0.25">
      <c r="A26" s="1">
        <v>108836</v>
      </c>
      <c r="B26" s="2">
        <v>43838.716620370367</v>
      </c>
      <c r="C26" s="2">
        <v>43839.501342592594</v>
      </c>
      <c r="D26" s="2">
        <f t="shared" si="0"/>
        <v>43839.660740740743</v>
      </c>
      <c r="E26" s="3">
        <f t="shared" si="1"/>
        <v>0.15939814814919373</v>
      </c>
      <c r="F26" s="3">
        <f t="shared" si="2"/>
        <v>7.1875000001455192E-2</v>
      </c>
      <c r="G26" s="4">
        <v>43808</v>
      </c>
      <c r="H26" s="1">
        <v>999</v>
      </c>
      <c r="I26" s="1">
        <v>155</v>
      </c>
      <c r="J26" s="1" t="s">
        <v>0</v>
      </c>
      <c r="K26" s="4">
        <v>43860</v>
      </c>
      <c r="L26" s="1" t="s">
        <v>1</v>
      </c>
      <c r="M26" s="1" t="s">
        <v>2</v>
      </c>
    </row>
    <row r="27" spans="1:13" ht="15.75" customHeight="1" x14ac:dyDescent="0.25">
      <c r="A27" s="1">
        <v>108872</v>
      </c>
      <c r="B27" s="2">
        <v>43839.426921296297</v>
      </c>
      <c r="C27" s="2">
        <v>43839.660740740743</v>
      </c>
      <c r="D27" s="2">
        <f t="shared" si="0"/>
        <v>43839.732615740744</v>
      </c>
      <c r="E27" s="3">
        <f t="shared" si="1"/>
        <v>7.1875000001455192E-2</v>
      </c>
      <c r="F27" s="3">
        <f t="shared" si="2"/>
        <v>0.69582175925461343</v>
      </c>
      <c r="G27" s="4">
        <v>43810</v>
      </c>
      <c r="H27" s="1">
        <v>999</v>
      </c>
      <c r="I27" s="1">
        <v>170</v>
      </c>
      <c r="J27" s="1" t="s">
        <v>3</v>
      </c>
      <c r="K27" s="4">
        <v>43851</v>
      </c>
      <c r="L27" s="1" t="s">
        <v>1</v>
      </c>
      <c r="M27" s="1" t="s">
        <v>2</v>
      </c>
    </row>
    <row r="28" spans="1:13" ht="15.75" customHeight="1" x14ac:dyDescent="0.25">
      <c r="A28" s="1">
        <v>108995</v>
      </c>
      <c r="B28" s="2">
        <v>43839.427372685182</v>
      </c>
      <c r="C28" s="2">
        <v>43839.732615740744</v>
      </c>
      <c r="D28" s="2">
        <f t="shared" si="0"/>
        <v>43840.428437499999</v>
      </c>
      <c r="E28" s="3">
        <f t="shared" si="1"/>
        <v>0.69582175925461343</v>
      </c>
      <c r="F28" s="3">
        <f t="shared" si="2"/>
        <v>2.7777777722803876E-4</v>
      </c>
      <c r="G28" s="4">
        <v>43818</v>
      </c>
      <c r="H28" s="1">
        <v>999</v>
      </c>
      <c r="I28" s="1">
        <v>170</v>
      </c>
      <c r="J28" s="1" t="s">
        <v>0</v>
      </c>
      <c r="K28" s="4">
        <v>43871</v>
      </c>
      <c r="L28" s="1" t="s">
        <v>1</v>
      </c>
      <c r="M28" s="1" t="s">
        <v>2</v>
      </c>
    </row>
    <row r="29" spans="1:13" ht="15.75" customHeight="1" x14ac:dyDescent="0.25">
      <c r="A29" s="1">
        <v>109108</v>
      </c>
      <c r="B29" s="2">
        <v>43839.731608796297</v>
      </c>
      <c r="C29" s="2">
        <v>43840.428437499999</v>
      </c>
      <c r="D29" s="2">
        <f t="shared" si="0"/>
        <v>43840.428715277776</v>
      </c>
      <c r="E29" s="3">
        <f t="shared" si="1"/>
        <v>2.7777777722803876E-4</v>
      </c>
      <c r="F29" s="3">
        <f t="shared" si="2"/>
        <v>0.12244212962832535</v>
      </c>
      <c r="G29" s="4">
        <v>43839</v>
      </c>
      <c r="H29" s="1">
        <v>999</v>
      </c>
      <c r="I29" s="1">
        <v>114</v>
      </c>
      <c r="J29" s="1" t="s">
        <v>0</v>
      </c>
      <c r="K29" s="4">
        <v>43861</v>
      </c>
      <c r="L29" s="1" t="s">
        <v>1</v>
      </c>
      <c r="M29" s="1" t="s">
        <v>2</v>
      </c>
    </row>
    <row r="30" spans="1:13" ht="15.75" customHeight="1" x14ac:dyDescent="0.25">
      <c r="A30" s="1">
        <v>109131</v>
      </c>
      <c r="B30" s="2">
        <v>43840.348263888889</v>
      </c>
      <c r="C30" s="2">
        <v>43840.428715277776</v>
      </c>
      <c r="D30" s="2">
        <f t="shared" si="0"/>
        <v>43840.551157407404</v>
      </c>
      <c r="E30" s="3">
        <f t="shared" si="1"/>
        <v>0.12244212962832535</v>
      </c>
      <c r="F30" s="3">
        <f t="shared" si="2"/>
        <v>1.3437500005238689E-2</v>
      </c>
      <c r="G30" s="4">
        <v>43839</v>
      </c>
      <c r="H30" s="1">
        <v>999</v>
      </c>
      <c r="I30" s="1">
        <v>170</v>
      </c>
      <c r="J30" s="1" t="s">
        <v>0</v>
      </c>
      <c r="K30" s="4">
        <v>43853</v>
      </c>
      <c r="L30" s="1" t="s">
        <v>1</v>
      </c>
      <c r="M30" s="1" t="s">
        <v>2</v>
      </c>
    </row>
    <row r="31" spans="1:13" ht="15.75" customHeight="1" x14ac:dyDescent="0.25">
      <c r="A31" s="1">
        <v>109106</v>
      </c>
      <c r="B31" s="2">
        <v>43840.34888888889</v>
      </c>
      <c r="C31" s="2">
        <v>43840.551157407404</v>
      </c>
      <c r="D31" s="2">
        <f t="shared" si="0"/>
        <v>43840.56459490741</v>
      </c>
      <c r="E31" s="3">
        <f t="shared" si="1"/>
        <v>1.3437500005238689E-2</v>
      </c>
      <c r="F31" s="3">
        <f t="shared" si="2"/>
        <v>8.5486111107456964E-2</v>
      </c>
      <c r="G31" s="4">
        <v>43839</v>
      </c>
      <c r="H31" s="1">
        <v>999</v>
      </c>
      <c r="I31" s="1">
        <v>66</v>
      </c>
      <c r="J31" s="1" t="s">
        <v>0</v>
      </c>
      <c r="K31" s="4">
        <v>43864</v>
      </c>
      <c r="L31" s="1" t="s">
        <v>1</v>
      </c>
      <c r="M31" s="1" t="s">
        <v>2</v>
      </c>
    </row>
    <row r="32" spans="1:13" ht="15.75" customHeight="1" x14ac:dyDescent="0.25">
      <c r="A32" s="1">
        <v>109146</v>
      </c>
      <c r="B32" s="2">
        <v>43840.544953703706</v>
      </c>
      <c r="C32" s="2">
        <v>43840.56459490741</v>
      </c>
      <c r="D32" s="2">
        <f t="shared" si="0"/>
        <v>43840.650081018517</v>
      </c>
      <c r="E32" s="3">
        <f t="shared" si="1"/>
        <v>8.5486111107456964E-2</v>
      </c>
      <c r="F32" s="3">
        <f t="shared" si="2"/>
        <v>3.7278703703705105</v>
      </c>
      <c r="G32" s="4">
        <v>43840</v>
      </c>
      <c r="H32" s="1">
        <v>999</v>
      </c>
      <c r="I32" s="1">
        <v>160</v>
      </c>
      <c r="J32" s="1" t="s">
        <v>0</v>
      </c>
      <c r="K32" s="4">
        <v>43851</v>
      </c>
      <c r="L32" s="1" t="s">
        <v>1</v>
      </c>
      <c r="M32" s="1" t="s">
        <v>2</v>
      </c>
    </row>
    <row r="33" spans="1:13" ht="15.75" customHeight="1" x14ac:dyDescent="0.25">
      <c r="A33" s="1">
        <v>109148</v>
      </c>
      <c r="B33" s="2">
        <v>43840.64912037037</v>
      </c>
      <c r="C33" s="2">
        <v>43840.650081018517</v>
      </c>
      <c r="D33" s="2">
        <f t="shared" si="0"/>
        <v>43844.377951388888</v>
      </c>
      <c r="E33" s="3">
        <f t="shared" si="1"/>
        <v>3.7278703703705105</v>
      </c>
      <c r="F33" s="3">
        <f t="shared" si="2"/>
        <v>2.1076388889923692E-2</v>
      </c>
      <c r="G33" s="4">
        <v>43840</v>
      </c>
      <c r="H33" s="1">
        <v>999</v>
      </c>
      <c r="I33" s="1">
        <v>192</v>
      </c>
      <c r="J33" s="1" t="s">
        <v>0</v>
      </c>
      <c r="K33" s="4">
        <v>43847</v>
      </c>
      <c r="L33" s="1" t="s">
        <v>4</v>
      </c>
      <c r="M33" s="1" t="s">
        <v>2</v>
      </c>
    </row>
    <row r="34" spans="1:13" ht="15.75" customHeight="1" x14ac:dyDescent="0.25">
      <c r="A34" s="1">
        <v>109111</v>
      </c>
      <c r="B34" s="2">
        <v>43843.628495370373</v>
      </c>
      <c r="C34" s="2">
        <v>43844.377951388888</v>
      </c>
      <c r="D34" s="2">
        <f t="shared" si="0"/>
        <v>43844.399027777778</v>
      </c>
      <c r="E34" s="3">
        <f t="shared" si="1"/>
        <v>2.1076388889923692E-2</v>
      </c>
      <c r="F34" s="3">
        <f t="shared" si="2"/>
        <v>6.8287036992842332E-4</v>
      </c>
      <c r="G34" s="4">
        <v>43839</v>
      </c>
      <c r="H34" s="1">
        <v>999</v>
      </c>
      <c r="I34" s="1">
        <v>160</v>
      </c>
      <c r="J34" s="1" t="s">
        <v>0</v>
      </c>
      <c r="K34" s="4">
        <v>43852</v>
      </c>
      <c r="L34" s="1" t="s">
        <v>1</v>
      </c>
      <c r="M34" s="1" t="s">
        <v>2</v>
      </c>
    </row>
    <row r="35" spans="1:13" ht="15.75" customHeight="1" x14ac:dyDescent="0.25">
      <c r="A35" s="1">
        <v>109144</v>
      </c>
      <c r="B35" s="2">
        <v>43843.662812499999</v>
      </c>
      <c r="C35" s="2">
        <v>43844.399027777778</v>
      </c>
      <c r="D35" s="2">
        <f t="shared" si="0"/>
        <v>43844.399710648147</v>
      </c>
      <c r="E35" s="3">
        <f t="shared" si="1"/>
        <v>6.8287036992842332E-4</v>
      </c>
      <c r="F35" s="3">
        <f t="shared" si="2"/>
        <v>8.8831018518249039E-2</v>
      </c>
      <c r="G35" s="4">
        <v>43840</v>
      </c>
      <c r="H35" s="1">
        <v>999</v>
      </c>
      <c r="I35" s="1">
        <v>192</v>
      </c>
      <c r="J35" s="1" t="s">
        <v>0</v>
      </c>
      <c r="K35" s="4">
        <v>43847</v>
      </c>
      <c r="L35" s="1" t="s">
        <v>4</v>
      </c>
      <c r="M35" s="1" t="s">
        <v>2</v>
      </c>
    </row>
    <row r="36" spans="1:13" ht="15.75" customHeight="1" x14ac:dyDescent="0.25">
      <c r="A36" s="1">
        <v>109148</v>
      </c>
      <c r="B36" s="2">
        <v>43843.392905092594</v>
      </c>
      <c r="C36" s="2">
        <v>43844.399710648147</v>
      </c>
      <c r="D36" s="2">
        <f t="shared" si="0"/>
        <v>43844.488541666666</v>
      </c>
      <c r="E36" s="3">
        <f t="shared" si="1"/>
        <v>8.8831018518249039E-2</v>
      </c>
      <c r="F36" s="3">
        <f t="shared" si="2"/>
        <v>6.9548611114441883E-2</v>
      </c>
      <c r="G36" s="4">
        <v>43840</v>
      </c>
      <c r="H36" s="1">
        <v>999</v>
      </c>
      <c r="I36" s="1">
        <v>192</v>
      </c>
      <c r="J36" s="1" t="s">
        <v>0</v>
      </c>
      <c r="K36" s="4">
        <v>43847</v>
      </c>
      <c r="L36" s="1" t="s">
        <v>4</v>
      </c>
      <c r="M36" s="1" t="s">
        <v>2</v>
      </c>
    </row>
    <row r="37" spans="1:13" ht="15.75" customHeight="1" x14ac:dyDescent="0.25">
      <c r="A37" s="1">
        <v>109073</v>
      </c>
      <c r="B37" s="2">
        <v>43844.485312500001</v>
      </c>
      <c r="C37" s="2">
        <v>43844.488541666666</v>
      </c>
      <c r="D37" s="2">
        <f t="shared" si="0"/>
        <v>43844.55809027778</v>
      </c>
      <c r="E37" s="3">
        <f t="shared" si="1"/>
        <v>6.9548611114441883E-2</v>
      </c>
      <c r="F37" s="3">
        <f t="shared" si="2"/>
        <v>6.599537036527181E-2</v>
      </c>
      <c r="G37" s="4">
        <v>43837</v>
      </c>
      <c r="H37" s="1">
        <v>999</v>
      </c>
      <c r="I37" s="1">
        <v>170</v>
      </c>
      <c r="J37" s="1" t="s">
        <v>0</v>
      </c>
      <c r="K37" s="4">
        <v>43851</v>
      </c>
      <c r="L37" s="1" t="s">
        <v>1</v>
      </c>
      <c r="M37" s="1" t="s">
        <v>2</v>
      </c>
    </row>
    <row r="38" spans="1:13" ht="15.75" customHeight="1" x14ac:dyDescent="0.25">
      <c r="A38" s="1">
        <v>109167</v>
      </c>
      <c r="B38" s="2">
        <v>43840.731574074074</v>
      </c>
      <c r="C38" s="2">
        <v>43844.55809027778</v>
      </c>
      <c r="D38" s="2">
        <f t="shared" si="0"/>
        <v>43844.624085648145</v>
      </c>
      <c r="E38" s="3">
        <f t="shared" si="1"/>
        <v>6.599537036527181E-2</v>
      </c>
      <c r="F38" s="3">
        <f t="shared" si="2"/>
        <v>1.6203703853534535E-4</v>
      </c>
      <c r="G38" s="4">
        <v>43840</v>
      </c>
      <c r="H38" s="1">
        <v>999</v>
      </c>
      <c r="I38" s="1">
        <v>147</v>
      </c>
      <c r="J38" s="1" t="s">
        <v>0</v>
      </c>
      <c r="K38" s="4">
        <v>43857</v>
      </c>
      <c r="L38" s="1" t="s">
        <v>1</v>
      </c>
      <c r="M38" s="1" t="s">
        <v>2</v>
      </c>
    </row>
    <row r="39" spans="1:13" ht="15.75" customHeight="1" x14ac:dyDescent="0.25">
      <c r="A39" s="1">
        <v>109065</v>
      </c>
      <c r="B39" s="2">
        <v>43840.731909722221</v>
      </c>
      <c r="C39" s="2">
        <v>43844.624085648145</v>
      </c>
      <c r="D39" s="2">
        <f t="shared" si="0"/>
        <v>43844.624247685184</v>
      </c>
      <c r="E39" s="3">
        <f t="shared" si="1"/>
        <v>1.6203703853534535E-4</v>
      </c>
      <c r="F39" s="3">
        <f t="shared" si="2"/>
        <v>1.1574073869269341E-4</v>
      </c>
      <c r="G39" s="4">
        <v>43837</v>
      </c>
      <c r="H39" s="1">
        <v>999</v>
      </c>
      <c r="I39" s="1">
        <v>50</v>
      </c>
      <c r="J39" s="1" t="s">
        <v>0</v>
      </c>
      <c r="K39" s="4">
        <v>43858</v>
      </c>
      <c r="L39" s="1" t="s">
        <v>1</v>
      </c>
      <c r="M39" s="1" t="s">
        <v>2</v>
      </c>
    </row>
    <row r="40" spans="1:13" ht="15.75" customHeight="1" x14ac:dyDescent="0.25">
      <c r="A40" s="1">
        <v>109075</v>
      </c>
      <c r="B40" s="2">
        <v>43844.618090277778</v>
      </c>
      <c r="C40" s="2">
        <v>43844.624247685184</v>
      </c>
      <c r="D40" s="2">
        <f t="shared" si="0"/>
        <v>43844.624363425923</v>
      </c>
      <c r="E40" s="3">
        <f t="shared" si="1"/>
        <v>1.1574073869269341E-4</v>
      </c>
      <c r="F40" s="3">
        <f t="shared" si="2"/>
        <v>2.8182870373711921E-2</v>
      </c>
      <c r="G40" s="4">
        <v>43837</v>
      </c>
      <c r="H40" s="1">
        <v>999</v>
      </c>
      <c r="I40" s="1">
        <v>170</v>
      </c>
      <c r="J40" s="1" t="s">
        <v>0</v>
      </c>
      <c r="K40" s="4">
        <v>43852</v>
      </c>
      <c r="L40" s="1" t="s">
        <v>1</v>
      </c>
      <c r="M40" s="1" t="s">
        <v>2</v>
      </c>
    </row>
    <row r="41" spans="1:13" ht="15.75" customHeight="1" x14ac:dyDescent="0.25">
      <c r="A41" s="1">
        <v>109137</v>
      </c>
      <c r="B41" s="2">
        <v>43844.618194444447</v>
      </c>
      <c r="C41" s="2">
        <v>43844.624363425923</v>
      </c>
      <c r="D41" s="2">
        <f t="shared" si="0"/>
        <v>43844.652546296296</v>
      </c>
      <c r="E41" s="3">
        <f t="shared" si="1"/>
        <v>2.8182870373711921E-2</v>
      </c>
      <c r="F41" s="3">
        <f t="shared" si="2"/>
        <v>0.68093750000116415</v>
      </c>
      <c r="G41" s="4">
        <v>43839</v>
      </c>
      <c r="H41" s="1">
        <v>999</v>
      </c>
      <c r="I41" s="1">
        <v>147</v>
      </c>
      <c r="J41" s="1" t="s">
        <v>0</v>
      </c>
      <c r="K41" s="4">
        <v>43853</v>
      </c>
      <c r="L41" s="1" t="s">
        <v>1</v>
      </c>
      <c r="M41" s="1" t="s">
        <v>2</v>
      </c>
    </row>
    <row r="42" spans="1:13" ht="15.75" customHeight="1" x14ac:dyDescent="0.25">
      <c r="A42" s="1">
        <v>109192</v>
      </c>
      <c r="B42" s="2">
        <v>43844.646909722222</v>
      </c>
      <c r="C42" s="2">
        <v>43844.652546296296</v>
      </c>
      <c r="D42" s="2">
        <f t="shared" si="0"/>
        <v>43845.333483796298</v>
      </c>
      <c r="E42" s="3">
        <f t="shared" si="1"/>
        <v>0.68093750000116415</v>
      </c>
      <c r="F42" s="3">
        <f t="shared" si="2"/>
        <v>2.1064814791316167E-3</v>
      </c>
      <c r="G42" s="4">
        <v>43843</v>
      </c>
      <c r="H42" s="1">
        <v>999</v>
      </c>
      <c r="I42" s="1">
        <v>25</v>
      </c>
      <c r="J42" s="1" t="s">
        <v>0</v>
      </c>
      <c r="K42" s="4">
        <v>43851</v>
      </c>
      <c r="L42" s="1" t="s">
        <v>1</v>
      </c>
      <c r="M42" s="1" t="s">
        <v>2</v>
      </c>
    </row>
    <row r="43" spans="1:13" ht="15.75" customHeight="1" x14ac:dyDescent="0.25">
      <c r="A43" s="1">
        <v>109204</v>
      </c>
      <c r="B43" s="2">
        <v>43844.77516203704</v>
      </c>
      <c r="C43" s="2">
        <v>43845.333483796298</v>
      </c>
      <c r="D43" s="2">
        <f t="shared" si="0"/>
        <v>43845.335590277777</v>
      </c>
      <c r="E43" s="3">
        <f t="shared" si="1"/>
        <v>2.1064814791316167E-3</v>
      </c>
      <c r="F43" s="3">
        <f t="shared" si="2"/>
        <v>0.10108796296117362</v>
      </c>
      <c r="G43" s="4">
        <v>43844</v>
      </c>
      <c r="H43" s="1">
        <v>999</v>
      </c>
      <c r="I43" s="1">
        <v>160</v>
      </c>
      <c r="J43" s="1" t="s">
        <v>0</v>
      </c>
      <c r="K43" s="4">
        <v>43851</v>
      </c>
      <c r="L43" s="1" t="s">
        <v>1</v>
      </c>
      <c r="M43" s="1" t="s">
        <v>2</v>
      </c>
    </row>
    <row r="44" spans="1:13" ht="15.75" customHeight="1" x14ac:dyDescent="0.25">
      <c r="A44" s="1">
        <v>109057</v>
      </c>
      <c r="B44" s="2">
        <v>43844.770324074074</v>
      </c>
      <c r="C44" s="2">
        <v>43845.335590277777</v>
      </c>
      <c r="D44" s="2">
        <f t="shared" si="0"/>
        <v>43845.436678240738</v>
      </c>
      <c r="E44" s="3">
        <f t="shared" si="1"/>
        <v>0.10108796296117362</v>
      </c>
      <c r="F44" s="3">
        <f t="shared" si="2"/>
        <v>0.91369212963036261</v>
      </c>
      <c r="G44" s="4">
        <v>43836</v>
      </c>
      <c r="H44" s="1">
        <v>999</v>
      </c>
      <c r="I44" s="1">
        <v>178</v>
      </c>
      <c r="J44" s="1" t="s">
        <v>0</v>
      </c>
      <c r="K44" s="4">
        <v>43854</v>
      </c>
      <c r="L44" s="1" t="s">
        <v>1</v>
      </c>
      <c r="M44" s="1" t="s">
        <v>2</v>
      </c>
    </row>
    <row r="45" spans="1:13" ht="15.75" customHeight="1" x14ac:dyDescent="0.25">
      <c r="A45" s="1">
        <v>109143</v>
      </c>
      <c r="B45" s="2">
        <v>43840.608287037037</v>
      </c>
      <c r="C45" s="2">
        <v>43845.436678240738</v>
      </c>
      <c r="D45" s="2">
        <f t="shared" si="0"/>
        <v>43846.350370370368</v>
      </c>
      <c r="E45" s="3">
        <f t="shared" si="1"/>
        <v>0.91369212963036261</v>
      </c>
      <c r="F45" s="3">
        <f t="shared" si="2"/>
        <v>0.33350694444379769</v>
      </c>
      <c r="G45" s="4">
        <v>43840</v>
      </c>
      <c r="H45" s="1">
        <v>999</v>
      </c>
      <c r="I45" s="1">
        <v>192</v>
      </c>
      <c r="J45" s="1" t="s">
        <v>0</v>
      </c>
      <c r="K45" s="4">
        <v>43847</v>
      </c>
      <c r="L45" s="1" t="s">
        <v>4</v>
      </c>
      <c r="M45" s="1" t="s">
        <v>2</v>
      </c>
    </row>
    <row r="46" spans="1:13" ht="15.75" customHeight="1" x14ac:dyDescent="0.25">
      <c r="A46" s="1">
        <v>109189</v>
      </c>
      <c r="B46" s="2">
        <v>43846.345057870371</v>
      </c>
      <c r="C46" s="2">
        <v>43846.350370370368</v>
      </c>
      <c r="D46" s="2">
        <f t="shared" si="0"/>
        <v>43846.683877314812</v>
      </c>
      <c r="E46" s="3">
        <f t="shared" si="1"/>
        <v>0.33350694444379769</v>
      </c>
      <c r="F46" s="3">
        <f t="shared" si="2"/>
        <v>0.87677083333255723</v>
      </c>
      <c r="G46" s="4">
        <v>43843</v>
      </c>
      <c r="H46" s="1">
        <v>999</v>
      </c>
      <c r="I46" s="1">
        <v>6</v>
      </c>
      <c r="J46" s="1" t="s">
        <v>0</v>
      </c>
      <c r="K46" s="4">
        <v>43851</v>
      </c>
      <c r="L46" s="1" t="s">
        <v>1</v>
      </c>
      <c r="M46" s="1" t="s">
        <v>2</v>
      </c>
    </row>
    <row r="47" spans="1:13" ht="15.75" customHeight="1" x14ac:dyDescent="0.25">
      <c r="A47" s="1">
        <v>109212</v>
      </c>
      <c r="B47" s="2">
        <v>43846.674803240741</v>
      </c>
      <c r="C47" s="2">
        <v>43846.683877314812</v>
      </c>
      <c r="D47" s="2">
        <f t="shared" si="0"/>
        <v>43847.560648148145</v>
      </c>
      <c r="E47" s="3">
        <f t="shared" si="1"/>
        <v>0.87677083333255723</v>
      </c>
      <c r="F47" s="3">
        <f t="shared" si="2"/>
        <v>0.10362268518656492</v>
      </c>
      <c r="G47" s="4">
        <v>43845</v>
      </c>
      <c r="H47" s="1">
        <v>17</v>
      </c>
      <c r="I47" s="1">
        <v>113</v>
      </c>
      <c r="J47" s="1" t="s">
        <v>0</v>
      </c>
      <c r="K47" s="4">
        <v>43877</v>
      </c>
      <c r="L47" s="1" t="s">
        <v>1</v>
      </c>
      <c r="M47" s="1" t="s">
        <v>2</v>
      </c>
    </row>
    <row r="48" spans="1:13" ht="15.75" customHeight="1" x14ac:dyDescent="0.25">
      <c r="A48" s="1">
        <v>109205</v>
      </c>
      <c r="B48" s="2">
        <v>43846.758518518516</v>
      </c>
      <c r="C48" s="2">
        <v>43847.560648148145</v>
      </c>
      <c r="D48" s="2">
        <f t="shared" si="0"/>
        <v>43847.664270833331</v>
      </c>
      <c r="E48" s="3">
        <f t="shared" si="1"/>
        <v>0.10362268518656492</v>
      </c>
      <c r="F48" s="3">
        <f t="shared" si="2"/>
        <v>0</v>
      </c>
      <c r="G48" s="4">
        <v>43844</v>
      </c>
      <c r="H48" s="1">
        <v>999</v>
      </c>
      <c r="I48" s="1">
        <v>50</v>
      </c>
      <c r="J48" s="1" t="s">
        <v>0</v>
      </c>
      <c r="K48" s="4">
        <v>43854</v>
      </c>
      <c r="L48" s="1" t="s">
        <v>1</v>
      </c>
      <c r="M48" s="1" t="s">
        <v>2</v>
      </c>
    </row>
    <row r="49" spans="1:13" ht="15.75" customHeight="1" x14ac:dyDescent="0.25">
      <c r="A49" s="1">
        <v>109043</v>
      </c>
      <c r="B49" s="2">
        <v>43837.371296296296</v>
      </c>
      <c r="C49" s="2">
        <v>43847.664270833331</v>
      </c>
      <c r="D49" s="2">
        <f t="shared" si="0"/>
        <v>43847.664270833331</v>
      </c>
      <c r="E49" s="3">
        <f t="shared" si="1"/>
        <v>0</v>
      </c>
      <c r="F49" s="3">
        <f t="shared" si="2"/>
        <v>2.9494560185194132</v>
      </c>
      <c r="G49" s="4">
        <v>43833</v>
      </c>
      <c r="H49" s="1">
        <v>999</v>
      </c>
      <c r="I49" s="1">
        <v>119</v>
      </c>
      <c r="J49" s="1" t="s">
        <v>0</v>
      </c>
      <c r="K49" s="4">
        <v>43866</v>
      </c>
      <c r="L49" s="1" t="s">
        <v>1</v>
      </c>
      <c r="M49" s="1" t="s">
        <v>2</v>
      </c>
    </row>
    <row r="50" spans="1:13" ht="15.75" customHeight="1" x14ac:dyDescent="0.25">
      <c r="A50" s="1">
        <v>109043</v>
      </c>
      <c r="B50" s="2">
        <v>43847.497025462966</v>
      </c>
      <c r="C50" s="2">
        <v>43847.664270833331</v>
      </c>
      <c r="D50" s="2">
        <f t="shared" si="0"/>
        <v>43850.613726851851</v>
      </c>
      <c r="E50" s="3">
        <f t="shared" si="1"/>
        <v>2.9494560185194132</v>
      </c>
      <c r="F50" s="3">
        <f t="shared" si="2"/>
        <v>1.0696990740761976</v>
      </c>
      <c r="G50" s="4">
        <v>43833</v>
      </c>
      <c r="H50" s="1">
        <v>999</v>
      </c>
      <c r="I50" s="1">
        <v>119</v>
      </c>
      <c r="J50" s="1" t="s">
        <v>0</v>
      </c>
      <c r="K50" s="4">
        <v>43866</v>
      </c>
      <c r="L50" s="1" t="s">
        <v>1</v>
      </c>
      <c r="M50" s="1" t="s">
        <v>2</v>
      </c>
    </row>
    <row r="51" spans="1:13" ht="15.75" customHeight="1" x14ac:dyDescent="0.25">
      <c r="A51" s="1">
        <v>109205</v>
      </c>
      <c r="B51" s="2">
        <v>43850.608738425923</v>
      </c>
      <c r="C51" s="2">
        <v>43850.613726851851</v>
      </c>
      <c r="D51" s="2">
        <f t="shared" si="0"/>
        <v>43851.683425925927</v>
      </c>
      <c r="E51" s="3">
        <f t="shared" si="1"/>
        <v>1.0696990740761976</v>
      </c>
      <c r="F51" s="3">
        <f t="shared" si="2"/>
        <v>0.65009259259386454</v>
      </c>
      <c r="G51" s="4">
        <v>43844</v>
      </c>
      <c r="H51" s="1">
        <v>999</v>
      </c>
      <c r="I51" s="1">
        <v>50</v>
      </c>
      <c r="J51" s="1" t="s">
        <v>0</v>
      </c>
      <c r="K51" s="4">
        <v>43854</v>
      </c>
      <c r="L51" s="1" t="s">
        <v>1</v>
      </c>
      <c r="M51" s="1" t="s">
        <v>2</v>
      </c>
    </row>
    <row r="52" spans="1:13" ht="15.75" customHeight="1" x14ac:dyDescent="0.25">
      <c r="A52" s="1">
        <v>109316</v>
      </c>
      <c r="B52" s="2">
        <v>43851.655358796299</v>
      </c>
      <c r="C52" s="2">
        <v>43851.683425925927</v>
      </c>
      <c r="D52" s="2">
        <f t="shared" si="0"/>
        <v>43852.333518518521</v>
      </c>
      <c r="E52" s="3">
        <f t="shared" si="1"/>
        <v>0.65009259259386454</v>
      </c>
      <c r="F52" s="3">
        <f t="shared" si="2"/>
        <v>0.13509259258717066</v>
      </c>
      <c r="G52" s="4">
        <v>43851</v>
      </c>
      <c r="H52" s="1">
        <v>999</v>
      </c>
      <c r="I52" s="1">
        <v>50</v>
      </c>
      <c r="J52" s="1" t="s">
        <v>0</v>
      </c>
      <c r="K52" s="4">
        <v>43858</v>
      </c>
      <c r="L52" s="1" t="s">
        <v>1</v>
      </c>
      <c r="M52" s="1" t="s">
        <v>2</v>
      </c>
    </row>
    <row r="53" spans="1:13" ht="15.75" customHeight="1" x14ac:dyDescent="0.25">
      <c r="A53" s="1">
        <v>109308</v>
      </c>
      <c r="B53" s="2">
        <v>43851.779085648152</v>
      </c>
      <c r="C53" s="2">
        <v>43852.333518518521</v>
      </c>
      <c r="D53" s="2">
        <f t="shared" si="0"/>
        <v>43852.468611111108</v>
      </c>
      <c r="E53" s="3">
        <f t="shared" si="1"/>
        <v>0.13509259258717066</v>
      </c>
      <c r="F53" s="3">
        <f t="shared" si="2"/>
        <v>0.87126157408056315</v>
      </c>
      <c r="G53" s="4">
        <v>43851</v>
      </c>
      <c r="H53" s="1">
        <v>999</v>
      </c>
      <c r="I53" s="1">
        <v>114</v>
      </c>
      <c r="J53" s="1" t="s">
        <v>0</v>
      </c>
      <c r="K53" s="4">
        <v>43861</v>
      </c>
      <c r="L53" s="1" t="s">
        <v>1</v>
      </c>
      <c r="M53" s="1" t="s">
        <v>2</v>
      </c>
    </row>
    <row r="54" spans="1:13" ht="15.75" customHeight="1" x14ac:dyDescent="0.25">
      <c r="A54" s="1">
        <v>109353</v>
      </c>
      <c r="B54" s="2">
        <v>43852.454432870371</v>
      </c>
      <c r="C54" s="2">
        <v>43852.468611111108</v>
      </c>
      <c r="D54" s="2">
        <f t="shared" si="0"/>
        <v>43853.339872685188</v>
      </c>
      <c r="E54" s="3">
        <f t="shared" si="1"/>
        <v>0.87126157408056315</v>
      </c>
      <c r="F54" s="3">
        <f t="shared" si="2"/>
        <v>1.9907407404389232E-2</v>
      </c>
      <c r="G54" s="4">
        <v>43852</v>
      </c>
      <c r="H54" s="1">
        <v>29</v>
      </c>
      <c r="I54" s="1">
        <v>160</v>
      </c>
      <c r="J54" s="1" t="s">
        <v>0</v>
      </c>
      <c r="K54" s="4">
        <v>43866</v>
      </c>
      <c r="L54" s="1" t="s">
        <v>1</v>
      </c>
      <c r="M54" s="1" t="s">
        <v>2</v>
      </c>
    </row>
    <row r="55" spans="1:13" ht="15.75" customHeight="1" x14ac:dyDescent="0.25">
      <c r="A55" s="1">
        <v>109349</v>
      </c>
      <c r="B55" s="2">
        <v>43852.748912037037</v>
      </c>
      <c r="C55" s="2">
        <v>43853.339872685188</v>
      </c>
      <c r="D55" s="2">
        <f t="shared" si="0"/>
        <v>43853.359780092593</v>
      </c>
      <c r="E55" s="3">
        <f t="shared" si="1"/>
        <v>1.9907407404389232E-2</v>
      </c>
      <c r="F55" s="3">
        <f t="shared" si="2"/>
        <v>0.26179398148087785</v>
      </c>
      <c r="G55" s="4">
        <v>43852</v>
      </c>
      <c r="H55" s="1">
        <v>999</v>
      </c>
      <c r="I55" s="1">
        <v>160</v>
      </c>
      <c r="J55" s="1" t="s">
        <v>0</v>
      </c>
      <c r="K55" s="4">
        <v>43875</v>
      </c>
      <c r="L55" s="1" t="s">
        <v>1</v>
      </c>
      <c r="M55" s="1" t="s">
        <v>2</v>
      </c>
    </row>
    <row r="56" spans="1:13" ht="15.75" customHeight="1" x14ac:dyDescent="0.25">
      <c r="A56" s="1">
        <v>108906</v>
      </c>
      <c r="B56" s="2">
        <v>43852.760428240741</v>
      </c>
      <c r="C56" s="2">
        <v>43853.359780092593</v>
      </c>
      <c r="D56" s="2">
        <f t="shared" si="0"/>
        <v>43853.621574074074</v>
      </c>
      <c r="E56" s="3">
        <f t="shared" si="1"/>
        <v>0.26179398148087785</v>
      </c>
      <c r="F56" s="3">
        <f t="shared" si="2"/>
        <v>6.7013888889050577E-2</v>
      </c>
      <c r="G56" s="4">
        <v>43811</v>
      </c>
      <c r="H56" s="1">
        <v>999</v>
      </c>
      <c r="I56" s="1">
        <v>160</v>
      </c>
      <c r="J56" s="1" t="s">
        <v>0</v>
      </c>
      <c r="K56" s="4">
        <v>43854</v>
      </c>
      <c r="L56" s="1" t="s">
        <v>1</v>
      </c>
      <c r="M56" s="1" t="s">
        <v>2</v>
      </c>
    </row>
    <row r="57" spans="1:13" ht="15.75" customHeight="1" x14ac:dyDescent="0.25">
      <c r="A57" s="1">
        <v>109248</v>
      </c>
      <c r="B57" s="2">
        <v>43853.602187500001</v>
      </c>
      <c r="C57" s="2">
        <v>43853.621574074074</v>
      </c>
      <c r="D57" s="2">
        <f t="shared" si="0"/>
        <v>43853.688587962963</v>
      </c>
      <c r="E57" s="3">
        <f t="shared" si="1"/>
        <v>6.7013888889050577E-2</v>
      </c>
      <c r="F57" s="3">
        <f t="shared" si="2"/>
        <v>1.2152777781011537E-3</v>
      </c>
      <c r="G57" s="4">
        <v>43846</v>
      </c>
      <c r="H57" s="1">
        <v>999</v>
      </c>
      <c r="I57" s="1">
        <v>36</v>
      </c>
      <c r="J57" s="1" t="s">
        <v>0</v>
      </c>
      <c r="K57" s="4">
        <v>43859</v>
      </c>
      <c r="L57" s="1" t="s">
        <v>1</v>
      </c>
      <c r="M57" s="1" t="s">
        <v>2</v>
      </c>
    </row>
    <row r="58" spans="1:13" ht="15.75" customHeight="1" x14ac:dyDescent="0.25">
      <c r="A58" s="1">
        <v>109307</v>
      </c>
      <c r="B58" s="2">
        <v>43853.670300925929</v>
      </c>
      <c r="C58" s="2">
        <v>43853.688587962963</v>
      </c>
      <c r="D58" s="2">
        <f t="shared" si="0"/>
        <v>43853.689803240741</v>
      </c>
      <c r="E58" s="3">
        <f t="shared" si="1"/>
        <v>1.2152777781011537E-3</v>
      </c>
      <c r="F58" s="3">
        <f t="shared" si="2"/>
        <v>6.0532407405844424E-2</v>
      </c>
      <c r="G58" s="4">
        <v>43851</v>
      </c>
      <c r="H58" s="1">
        <v>999</v>
      </c>
      <c r="I58" s="1">
        <v>170</v>
      </c>
      <c r="J58" s="1" t="s">
        <v>0</v>
      </c>
      <c r="K58" s="4">
        <v>43864</v>
      </c>
      <c r="L58" s="1" t="s">
        <v>1</v>
      </c>
      <c r="M58" s="1" t="s">
        <v>2</v>
      </c>
    </row>
    <row r="59" spans="1:13" ht="15.75" customHeight="1" x14ac:dyDescent="0.25">
      <c r="A59" s="1">
        <v>109374</v>
      </c>
      <c r="B59" s="2">
        <v>43853.475671296299</v>
      </c>
      <c r="C59" s="2">
        <v>43853.689803240741</v>
      </c>
      <c r="D59" s="2">
        <f t="shared" si="0"/>
        <v>43853.750335648147</v>
      </c>
      <c r="E59" s="3">
        <f t="shared" si="1"/>
        <v>6.0532407405844424E-2</v>
      </c>
      <c r="F59" s="3">
        <f t="shared" si="2"/>
        <v>0.59075231481983792</v>
      </c>
      <c r="G59" s="4">
        <v>43853</v>
      </c>
      <c r="H59" s="1">
        <v>999</v>
      </c>
      <c r="I59" s="1">
        <v>170</v>
      </c>
      <c r="J59" s="1" t="s">
        <v>0</v>
      </c>
      <c r="K59" s="4">
        <v>43864</v>
      </c>
      <c r="L59" s="1" t="s">
        <v>1</v>
      </c>
      <c r="M59" s="1" t="s">
        <v>2</v>
      </c>
    </row>
    <row r="60" spans="1:13" ht="15.75" customHeight="1" x14ac:dyDescent="0.25">
      <c r="A60" s="1">
        <v>109102</v>
      </c>
      <c r="B60" s="2">
        <v>43853.671273148146</v>
      </c>
      <c r="C60" s="2">
        <v>43853.750335648147</v>
      </c>
      <c r="D60" s="2">
        <f t="shared" si="0"/>
        <v>43854.341087962966</v>
      </c>
      <c r="E60" s="3">
        <f t="shared" si="1"/>
        <v>0.59075231481983792</v>
      </c>
      <c r="F60" s="3">
        <f t="shared" si="2"/>
        <v>7.6388888555811718E-4</v>
      </c>
      <c r="G60" s="4">
        <v>43839</v>
      </c>
      <c r="H60" s="1">
        <v>999</v>
      </c>
      <c r="I60" s="1">
        <v>170</v>
      </c>
      <c r="J60" s="1" t="s">
        <v>0</v>
      </c>
      <c r="K60" s="4">
        <v>43864</v>
      </c>
      <c r="L60" s="1" t="s">
        <v>1</v>
      </c>
      <c r="M60" s="1" t="s">
        <v>2</v>
      </c>
    </row>
    <row r="61" spans="1:13" ht="15.75" customHeight="1" x14ac:dyDescent="0.25">
      <c r="A61" s="1">
        <v>109277</v>
      </c>
      <c r="B61" s="2">
        <v>43852.651273148149</v>
      </c>
      <c r="C61" s="2">
        <v>43854.341087962966</v>
      </c>
      <c r="D61" s="2">
        <f t="shared" si="0"/>
        <v>43854.341851851852</v>
      </c>
      <c r="E61" s="3">
        <f t="shared" si="1"/>
        <v>7.6388888555811718E-4</v>
      </c>
      <c r="F61" s="3">
        <f t="shared" si="2"/>
        <v>0.13020833333575865</v>
      </c>
      <c r="G61" s="4">
        <v>43850</v>
      </c>
      <c r="H61" s="1">
        <v>999</v>
      </c>
      <c r="I61" s="1">
        <v>170</v>
      </c>
      <c r="J61" s="1" t="s">
        <v>0</v>
      </c>
      <c r="K61" s="4">
        <v>43871</v>
      </c>
      <c r="L61" s="1" t="s">
        <v>1</v>
      </c>
      <c r="M61" s="1" t="s">
        <v>2</v>
      </c>
    </row>
    <row r="62" spans="1:13" ht="15.75" customHeight="1" x14ac:dyDescent="0.25">
      <c r="A62" s="1">
        <v>109378</v>
      </c>
      <c r="B62" s="2">
        <v>43853.770949074074</v>
      </c>
      <c r="C62" s="2">
        <v>43854.341851851852</v>
      </c>
      <c r="D62" s="2">
        <f t="shared" si="0"/>
        <v>43854.472060185188</v>
      </c>
      <c r="E62" s="3">
        <f t="shared" si="1"/>
        <v>0.13020833333575865</v>
      </c>
      <c r="F62" s="3">
        <f t="shared" si="2"/>
        <v>1.2673611105128657E-2</v>
      </c>
      <c r="G62" s="4">
        <v>43853</v>
      </c>
      <c r="H62" s="1">
        <v>19</v>
      </c>
      <c r="I62" s="1">
        <v>160</v>
      </c>
      <c r="J62" s="1" t="s">
        <v>0</v>
      </c>
      <c r="K62" s="4">
        <v>43858</v>
      </c>
      <c r="L62" s="1" t="s">
        <v>1</v>
      </c>
      <c r="M62" s="1" t="s">
        <v>2</v>
      </c>
    </row>
    <row r="63" spans="1:13" ht="15.75" customHeight="1" x14ac:dyDescent="0.25">
      <c r="A63" s="1">
        <v>109301</v>
      </c>
      <c r="B63" s="2">
        <v>43854.470810185187</v>
      </c>
      <c r="C63" s="2">
        <v>43854.472060185188</v>
      </c>
      <c r="D63" s="2">
        <f t="shared" si="0"/>
        <v>43854.484733796293</v>
      </c>
      <c r="E63" s="3">
        <f t="shared" si="1"/>
        <v>1.2673611105128657E-2</v>
      </c>
      <c r="F63" s="3">
        <f t="shared" si="2"/>
        <v>0.21177083333896007</v>
      </c>
      <c r="G63" s="4">
        <v>43850</v>
      </c>
      <c r="H63" s="1">
        <v>999</v>
      </c>
      <c r="I63" s="1">
        <v>66</v>
      </c>
      <c r="J63" s="1" t="s">
        <v>0</v>
      </c>
      <c r="K63" s="4">
        <v>43864</v>
      </c>
      <c r="L63" s="1" t="s">
        <v>1</v>
      </c>
      <c r="M63" s="1" t="s">
        <v>2</v>
      </c>
    </row>
    <row r="64" spans="1:13" ht="15.75" customHeight="1" x14ac:dyDescent="0.25">
      <c r="A64" s="1">
        <v>109263</v>
      </c>
      <c r="B64" s="2">
        <v>43854.366412037038</v>
      </c>
      <c r="C64" s="2">
        <v>43854.484733796293</v>
      </c>
      <c r="D64" s="2">
        <f t="shared" si="0"/>
        <v>43854.696504629632</v>
      </c>
      <c r="E64" s="3">
        <f t="shared" si="1"/>
        <v>0.21177083333896007</v>
      </c>
      <c r="F64" s="3">
        <f t="shared" si="2"/>
        <v>2.698206018518249</v>
      </c>
      <c r="G64" s="4">
        <v>43847</v>
      </c>
      <c r="H64" s="1">
        <v>999</v>
      </c>
      <c r="I64" s="1">
        <v>111</v>
      </c>
      <c r="J64" s="1" t="s">
        <v>0</v>
      </c>
      <c r="K64" s="4">
        <v>43861</v>
      </c>
      <c r="L64" s="1" t="s">
        <v>1</v>
      </c>
      <c r="M64" s="1" t="s">
        <v>2</v>
      </c>
    </row>
    <row r="65" spans="1:13" ht="15.75" customHeight="1" x14ac:dyDescent="0.25">
      <c r="A65" s="1">
        <v>109141</v>
      </c>
      <c r="B65" s="2">
        <v>43853.66983796296</v>
      </c>
      <c r="C65" s="2">
        <v>43854.696504629632</v>
      </c>
      <c r="D65" s="2">
        <f t="shared" si="0"/>
        <v>43857.39471064815</v>
      </c>
      <c r="E65" s="3">
        <f t="shared" si="1"/>
        <v>2.698206018518249</v>
      </c>
      <c r="F65" s="3">
        <f t="shared" si="2"/>
        <v>0.34593749999476131</v>
      </c>
      <c r="G65" s="4">
        <v>43839</v>
      </c>
      <c r="H65" s="1">
        <v>999</v>
      </c>
      <c r="I65" s="1">
        <v>178</v>
      </c>
      <c r="J65" s="1" t="s">
        <v>0</v>
      </c>
      <c r="K65" s="4">
        <v>43859</v>
      </c>
      <c r="L65" s="1" t="s">
        <v>1</v>
      </c>
      <c r="M65" s="1" t="s">
        <v>2</v>
      </c>
    </row>
    <row r="66" spans="1:13" ht="15.75" customHeight="1" x14ac:dyDescent="0.25">
      <c r="A66" s="1">
        <v>109378</v>
      </c>
      <c r="B66" s="2">
        <v>43857.393252314818</v>
      </c>
      <c r="C66" s="2">
        <v>43857.39471064815</v>
      </c>
      <c r="D66" s="2">
        <f t="shared" si="0"/>
        <v>43857.740648148145</v>
      </c>
      <c r="E66" s="3">
        <f t="shared" si="1"/>
        <v>0.34593749999476131</v>
      </c>
      <c r="F66" s="3">
        <f t="shared" si="2"/>
        <v>0.59700231481838273</v>
      </c>
      <c r="G66" s="4">
        <v>43853</v>
      </c>
      <c r="H66" s="1">
        <v>19</v>
      </c>
      <c r="I66" s="1">
        <v>160</v>
      </c>
      <c r="J66" s="1" t="s">
        <v>0</v>
      </c>
      <c r="K66" s="4">
        <v>43858</v>
      </c>
      <c r="L66" s="1" t="s">
        <v>1</v>
      </c>
      <c r="M66" s="1" t="s">
        <v>2</v>
      </c>
    </row>
    <row r="67" spans="1:13" ht="15.75" customHeight="1" x14ac:dyDescent="0.25">
      <c r="A67" s="1">
        <v>109165</v>
      </c>
      <c r="B67" s="2">
        <v>43857.349212962959</v>
      </c>
      <c r="C67" s="2">
        <v>43857.740648148145</v>
      </c>
      <c r="D67" s="2">
        <f t="shared" si="0"/>
        <v>43858.337650462963</v>
      </c>
      <c r="E67" s="3">
        <f t="shared" si="1"/>
        <v>0.59700231481838273</v>
      </c>
      <c r="F67" s="3">
        <f t="shared" si="2"/>
        <v>1.9756944442633539E-2</v>
      </c>
      <c r="G67" s="4">
        <v>43840</v>
      </c>
      <c r="H67" s="1">
        <v>999</v>
      </c>
      <c r="I67" s="1">
        <v>172</v>
      </c>
      <c r="J67" s="1" t="s">
        <v>0</v>
      </c>
      <c r="K67" s="4">
        <v>43875</v>
      </c>
      <c r="L67" s="1" t="s">
        <v>1</v>
      </c>
      <c r="M67" s="1" t="s">
        <v>2</v>
      </c>
    </row>
    <row r="68" spans="1:13" ht="15.75" customHeight="1" x14ac:dyDescent="0.25">
      <c r="A68" s="1">
        <v>108995</v>
      </c>
      <c r="B68" s="2">
        <v>43857.348773148151</v>
      </c>
      <c r="C68" s="2">
        <v>43858.337650462963</v>
      </c>
      <c r="D68" s="2">
        <f t="shared" si="0"/>
        <v>43858.357407407406</v>
      </c>
      <c r="E68" s="3">
        <f t="shared" si="1"/>
        <v>1.9756944442633539E-2</v>
      </c>
      <c r="F68" s="3">
        <f t="shared" si="2"/>
        <v>0.1264120370396995</v>
      </c>
      <c r="G68" s="4">
        <v>43818</v>
      </c>
      <c r="H68" s="1">
        <v>999</v>
      </c>
      <c r="I68" s="1">
        <v>170</v>
      </c>
      <c r="J68" s="1" t="s">
        <v>0</v>
      </c>
      <c r="K68" s="4">
        <v>43871</v>
      </c>
      <c r="L68" s="1" t="s">
        <v>1</v>
      </c>
      <c r="M68" s="1" t="s">
        <v>2</v>
      </c>
    </row>
    <row r="69" spans="1:13" ht="15.75" customHeight="1" x14ac:dyDescent="0.25">
      <c r="A69" s="1">
        <v>109300</v>
      </c>
      <c r="B69" s="2">
        <v>43857.689467592594</v>
      </c>
      <c r="C69" s="2">
        <v>43858.357407407406</v>
      </c>
      <c r="D69" s="2">
        <f t="shared" si="0"/>
        <v>43858.483819444446</v>
      </c>
      <c r="E69" s="3">
        <f t="shared" si="1"/>
        <v>0.1264120370396995</v>
      </c>
      <c r="F69" s="3">
        <f t="shared" si="2"/>
        <v>0.18979166666395031</v>
      </c>
      <c r="G69" s="4">
        <v>43850</v>
      </c>
      <c r="H69" s="1">
        <v>999</v>
      </c>
      <c r="I69" s="1">
        <v>107</v>
      </c>
      <c r="J69" s="1" t="s">
        <v>0</v>
      </c>
      <c r="K69" s="4">
        <v>43866</v>
      </c>
      <c r="L69" s="1" t="s">
        <v>1</v>
      </c>
      <c r="M69" s="1" t="s">
        <v>2</v>
      </c>
    </row>
    <row r="70" spans="1:13" ht="15.75" customHeight="1" x14ac:dyDescent="0.25">
      <c r="A70" s="1">
        <v>109343</v>
      </c>
      <c r="B70" s="2">
        <v>43857.690636574072</v>
      </c>
      <c r="C70" s="2">
        <v>43858.483819444446</v>
      </c>
      <c r="D70" s="2">
        <f t="shared" si="0"/>
        <v>43858.673611111109</v>
      </c>
      <c r="E70" s="3">
        <f t="shared" si="1"/>
        <v>0.18979166666395031</v>
      </c>
      <c r="F70" s="3">
        <f t="shared" si="2"/>
        <v>0.74068287037516711</v>
      </c>
      <c r="G70" s="4">
        <v>43852</v>
      </c>
      <c r="H70" s="1">
        <v>999</v>
      </c>
      <c r="I70" s="1">
        <v>136</v>
      </c>
      <c r="J70" s="1" t="s">
        <v>0</v>
      </c>
      <c r="K70" s="4">
        <v>43948</v>
      </c>
      <c r="L70" s="1" t="s">
        <v>1</v>
      </c>
      <c r="M70" s="1" t="s">
        <v>2</v>
      </c>
    </row>
    <row r="71" spans="1:13" ht="15.75" customHeight="1" x14ac:dyDescent="0.25">
      <c r="A71" s="1">
        <v>109277</v>
      </c>
      <c r="B71" s="2">
        <v>43857.693680555552</v>
      </c>
      <c r="C71" s="2">
        <v>43858.673611111109</v>
      </c>
      <c r="D71" s="2">
        <f t="shared" si="0"/>
        <v>43859.414293981485</v>
      </c>
      <c r="E71" s="3">
        <f t="shared" si="1"/>
        <v>0.74068287037516711</v>
      </c>
      <c r="F71" s="3">
        <f t="shared" si="2"/>
        <v>7.1481481478258502E-2</v>
      </c>
      <c r="G71" s="4">
        <v>43850</v>
      </c>
      <c r="H71" s="1">
        <v>999</v>
      </c>
      <c r="I71" s="1">
        <v>170</v>
      </c>
      <c r="J71" s="1" t="s">
        <v>0</v>
      </c>
      <c r="K71" s="4">
        <v>43871</v>
      </c>
      <c r="L71" s="1" t="s">
        <v>1</v>
      </c>
      <c r="M71" s="1" t="s">
        <v>2</v>
      </c>
    </row>
    <row r="72" spans="1:13" ht="15.75" customHeight="1" x14ac:dyDescent="0.25">
      <c r="A72" s="1">
        <v>109076</v>
      </c>
      <c r="B72" s="2">
        <v>43858.678101851852</v>
      </c>
      <c r="C72" s="2">
        <v>43859.414293981485</v>
      </c>
      <c r="D72" s="2">
        <f t="shared" si="0"/>
        <v>43859.485775462963</v>
      </c>
      <c r="E72" s="3">
        <f t="shared" si="1"/>
        <v>7.1481481478258502E-2</v>
      </c>
      <c r="F72" s="3">
        <f t="shared" si="2"/>
        <v>7.9525462962919846E-2</v>
      </c>
      <c r="G72" s="4">
        <v>43837</v>
      </c>
      <c r="H72" s="1">
        <v>999</v>
      </c>
      <c r="I72" s="1">
        <v>50</v>
      </c>
      <c r="J72" s="1" t="s">
        <v>3</v>
      </c>
      <c r="K72" s="4">
        <v>43893</v>
      </c>
      <c r="L72" s="1" t="s">
        <v>1</v>
      </c>
      <c r="M72" s="1" t="s">
        <v>2</v>
      </c>
    </row>
    <row r="73" spans="1:13" ht="15.75" customHeight="1" x14ac:dyDescent="0.25">
      <c r="A73" s="1">
        <v>109412</v>
      </c>
      <c r="B73" s="2">
        <v>43858.729432870372</v>
      </c>
      <c r="C73" s="2">
        <v>43859.485775462963</v>
      </c>
      <c r="D73" s="2">
        <f t="shared" si="0"/>
        <v>43859.565300925926</v>
      </c>
      <c r="E73" s="3">
        <f t="shared" si="1"/>
        <v>7.9525462962919846E-2</v>
      </c>
      <c r="F73" s="3">
        <f t="shared" si="2"/>
        <v>6.2222222222771961E-2</v>
      </c>
      <c r="G73" s="4">
        <v>43853</v>
      </c>
      <c r="H73" s="1">
        <v>999</v>
      </c>
      <c r="I73" s="1">
        <v>153</v>
      </c>
      <c r="J73" s="1" t="s">
        <v>0</v>
      </c>
      <c r="K73" s="4">
        <v>43864</v>
      </c>
      <c r="L73" s="1" t="s">
        <v>1</v>
      </c>
      <c r="M73" s="1" t="s">
        <v>2</v>
      </c>
    </row>
    <row r="74" spans="1:13" ht="15.75" customHeight="1" x14ac:dyDescent="0.25">
      <c r="A74" s="1">
        <v>109347</v>
      </c>
      <c r="B74" s="2">
        <v>43858.728981481479</v>
      </c>
      <c r="C74" s="2">
        <v>43859.565300925926</v>
      </c>
      <c r="D74" s="2">
        <f t="shared" si="0"/>
        <v>43859.627523148149</v>
      </c>
      <c r="E74" s="3">
        <f t="shared" si="1"/>
        <v>6.2222222222771961E-2</v>
      </c>
      <c r="F74" s="3">
        <f t="shared" si="2"/>
        <v>3.5509259258105885E-2</v>
      </c>
      <c r="G74" s="4">
        <v>43852</v>
      </c>
      <c r="H74" s="1">
        <v>999</v>
      </c>
      <c r="I74" s="1">
        <v>119</v>
      </c>
      <c r="J74" s="1" t="s">
        <v>0</v>
      </c>
      <c r="K74" s="4">
        <v>43874</v>
      </c>
      <c r="L74" s="1" t="s">
        <v>1</v>
      </c>
      <c r="M74" s="1" t="s">
        <v>2</v>
      </c>
    </row>
    <row r="75" spans="1:13" ht="15.75" customHeight="1" x14ac:dyDescent="0.25">
      <c r="A75" s="1">
        <v>109471</v>
      </c>
      <c r="B75" s="2">
        <v>43859.527951388889</v>
      </c>
      <c r="C75" s="2">
        <v>43859.627523148149</v>
      </c>
      <c r="D75" s="2">
        <f t="shared" si="0"/>
        <v>43859.663032407407</v>
      </c>
      <c r="E75" s="3">
        <f t="shared" si="1"/>
        <v>3.5509259258105885E-2</v>
      </c>
      <c r="F75" s="3">
        <f t="shared" si="2"/>
        <v>7.084490740817273E-2</v>
      </c>
      <c r="G75" s="4">
        <v>43858</v>
      </c>
      <c r="H75" s="1">
        <v>999</v>
      </c>
      <c r="I75" s="1">
        <v>170</v>
      </c>
      <c r="J75" s="1" t="s">
        <v>0</v>
      </c>
      <c r="K75" s="4">
        <v>43865</v>
      </c>
      <c r="L75" s="1" t="s">
        <v>1</v>
      </c>
      <c r="M75" s="1" t="s">
        <v>2</v>
      </c>
    </row>
    <row r="76" spans="1:13" ht="15.75" customHeight="1" x14ac:dyDescent="0.25">
      <c r="A76" s="1">
        <v>109289</v>
      </c>
      <c r="B76" s="2">
        <v>43859.465798611112</v>
      </c>
      <c r="C76" s="2">
        <v>43859.663032407407</v>
      </c>
      <c r="D76" s="2">
        <f t="shared" si="0"/>
        <v>43859.733877314815</v>
      </c>
      <c r="E76" s="3">
        <f t="shared" si="1"/>
        <v>7.084490740817273E-2</v>
      </c>
      <c r="F76" s="3">
        <f t="shared" si="2"/>
        <v>1.6892592592557776</v>
      </c>
      <c r="G76" s="4">
        <v>43850</v>
      </c>
      <c r="H76" s="1">
        <v>999</v>
      </c>
      <c r="I76" s="1">
        <v>170</v>
      </c>
      <c r="J76" s="1" t="s">
        <v>0</v>
      </c>
      <c r="K76" s="4">
        <v>43880</v>
      </c>
      <c r="L76" s="1" t="s">
        <v>1</v>
      </c>
      <c r="M76" s="1" t="s">
        <v>2</v>
      </c>
    </row>
    <row r="77" spans="1:13" ht="15.75" customHeight="1" x14ac:dyDescent="0.25">
      <c r="A77" s="1">
        <v>109464</v>
      </c>
      <c r="B77" s="2">
        <v>43859.575775462959</v>
      </c>
      <c r="C77" s="2">
        <v>43859.733877314815</v>
      </c>
      <c r="D77" s="2">
        <f t="shared" si="0"/>
        <v>43861.423136574071</v>
      </c>
      <c r="E77" s="3">
        <f t="shared" si="1"/>
        <v>1.6892592592557776</v>
      </c>
      <c r="F77" s="3">
        <f t="shared" si="2"/>
        <v>3.2188310185229057</v>
      </c>
      <c r="G77" s="4">
        <v>43858</v>
      </c>
      <c r="H77" s="1">
        <v>999</v>
      </c>
      <c r="I77" s="1">
        <v>160</v>
      </c>
      <c r="J77" s="1" t="s">
        <v>0</v>
      </c>
      <c r="K77" s="4">
        <v>43867</v>
      </c>
      <c r="L77" s="1" t="s">
        <v>1</v>
      </c>
      <c r="M77" s="1" t="s">
        <v>2</v>
      </c>
    </row>
    <row r="78" spans="1:13" ht="15.75" customHeight="1" x14ac:dyDescent="0.25">
      <c r="A78" s="1">
        <v>109493</v>
      </c>
      <c r="B78" s="2">
        <v>43860.725173611114</v>
      </c>
      <c r="C78" s="2">
        <v>43861.423136574071</v>
      </c>
      <c r="D78" s="2">
        <f t="shared" si="0"/>
        <v>43864.641967592594</v>
      </c>
      <c r="E78" s="3">
        <f t="shared" si="1"/>
        <v>3.2188310185229057</v>
      </c>
      <c r="F78" s="3">
        <f t="shared" si="2"/>
        <v>2.2581018514756579E-2</v>
      </c>
      <c r="G78" s="4">
        <v>43860</v>
      </c>
      <c r="H78" s="1">
        <v>999</v>
      </c>
      <c r="I78" s="1">
        <v>155</v>
      </c>
      <c r="J78" s="1" t="s">
        <v>0</v>
      </c>
      <c r="K78" s="4">
        <v>43867</v>
      </c>
      <c r="L78" s="1" t="s">
        <v>1</v>
      </c>
      <c r="M78" s="1" t="s">
        <v>2</v>
      </c>
    </row>
    <row r="79" spans="1:13" ht="15.75" customHeight="1" x14ac:dyDescent="0.25">
      <c r="A79" s="1">
        <v>109487</v>
      </c>
      <c r="B79" s="2">
        <v>43864.367592592593</v>
      </c>
      <c r="C79" s="2">
        <v>43864.641967592594</v>
      </c>
      <c r="D79" s="2">
        <f t="shared" si="0"/>
        <v>43864.664548611108</v>
      </c>
      <c r="E79" s="3">
        <f t="shared" si="1"/>
        <v>2.2581018514756579E-2</v>
      </c>
      <c r="F79" s="3">
        <f t="shared" si="2"/>
        <v>0.80127314815035788</v>
      </c>
      <c r="G79" s="4">
        <v>43859</v>
      </c>
      <c r="H79" s="1">
        <v>999</v>
      </c>
      <c r="I79" s="1">
        <v>135</v>
      </c>
      <c r="J79" s="1" t="s">
        <v>0</v>
      </c>
      <c r="K79" s="4">
        <v>43886</v>
      </c>
      <c r="L79" s="1" t="s">
        <v>1</v>
      </c>
      <c r="M79" s="1" t="s">
        <v>2</v>
      </c>
    </row>
    <row r="80" spans="1:13" ht="15.75" customHeight="1" x14ac:dyDescent="0.25">
      <c r="A80" s="1">
        <v>109483</v>
      </c>
      <c r="B80" s="2">
        <v>43860.57303240741</v>
      </c>
      <c r="C80" s="2">
        <v>43864.664548611108</v>
      </c>
      <c r="D80" s="2">
        <f t="shared" si="0"/>
        <v>43865.465821759259</v>
      </c>
      <c r="E80" s="3">
        <f t="shared" si="1"/>
        <v>0.80127314815035788</v>
      </c>
      <c r="F80" s="3">
        <f t="shared" si="2"/>
        <v>9.2592592409346253E-5</v>
      </c>
      <c r="G80" s="4">
        <v>43859</v>
      </c>
      <c r="H80" s="1">
        <v>999</v>
      </c>
      <c r="I80" s="1">
        <v>160</v>
      </c>
      <c r="J80" s="1" t="s">
        <v>0</v>
      </c>
      <c r="K80" s="4">
        <v>43879</v>
      </c>
      <c r="L80" s="1" t="s">
        <v>1</v>
      </c>
      <c r="M80" s="1" t="s">
        <v>2</v>
      </c>
    </row>
    <row r="81" spans="1:13" ht="15.75" customHeight="1" x14ac:dyDescent="0.25">
      <c r="A81" s="1">
        <v>109473</v>
      </c>
      <c r="B81" s="2">
        <v>43865.462141203701</v>
      </c>
      <c r="C81" s="2">
        <v>43865.465821759259</v>
      </c>
      <c r="D81" s="2">
        <f t="shared" si="0"/>
        <v>43865.465914351851</v>
      </c>
      <c r="E81" s="3">
        <f t="shared" si="1"/>
        <v>9.2592592409346253E-5</v>
      </c>
      <c r="F81" s="3">
        <f t="shared" si="2"/>
        <v>4.0509259270038456E-4</v>
      </c>
      <c r="G81" s="4">
        <v>43858</v>
      </c>
      <c r="H81" s="1">
        <v>999</v>
      </c>
      <c r="I81" s="1">
        <v>111</v>
      </c>
      <c r="J81" s="1" t="s">
        <v>0</v>
      </c>
      <c r="K81" s="4">
        <v>43875</v>
      </c>
      <c r="L81" s="1" t="s">
        <v>1</v>
      </c>
      <c r="M81" s="1" t="s">
        <v>2</v>
      </c>
    </row>
    <row r="82" spans="1:13" ht="15.75" customHeight="1" x14ac:dyDescent="0.25">
      <c r="A82" s="1">
        <v>109532</v>
      </c>
      <c r="B82" s="2">
        <v>43865.446006944447</v>
      </c>
      <c r="C82" s="2">
        <v>43865.465914351851</v>
      </c>
      <c r="D82" s="2">
        <f t="shared" si="0"/>
        <v>43865.466319444444</v>
      </c>
      <c r="E82" s="3">
        <f t="shared" si="1"/>
        <v>4.0509259270038456E-4</v>
      </c>
      <c r="F82" s="3">
        <f t="shared" si="2"/>
        <v>1.1574073869269341E-4</v>
      </c>
      <c r="G82" s="4">
        <v>43861</v>
      </c>
      <c r="H82" s="1">
        <v>999</v>
      </c>
      <c r="I82" s="1">
        <v>111</v>
      </c>
      <c r="J82" s="1" t="s">
        <v>0</v>
      </c>
      <c r="K82" s="4">
        <v>43875</v>
      </c>
      <c r="L82" s="1" t="s">
        <v>1</v>
      </c>
      <c r="M82" s="1" t="s">
        <v>2</v>
      </c>
    </row>
    <row r="83" spans="1:13" ht="15.75" customHeight="1" x14ac:dyDescent="0.25">
      <c r="A83" s="1">
        <v>109549</v>
      </c>
      <c r="B83" s="2">
        <v>43865.434710648151</v>
      </c>
      <c r="C83" s="2">
        <v>43865.466319444444</v>
      </c>
      <c r="D83" s="2">
        <f t="shared" si="0"/>
        <v>43865.466435185182</v>
      </c>
      <c r="E83" s="3">
        <f t="shared" si="1"/>
        <v>1.1574073869269341E-4</v>
      </c>
      <c r="F83" s="3">
        <f t="shared" si="2"/>
        <v>2.7500000003783498E-2</v>
      </c>
      <c r="G83" s="4">
        <v>43861</v>
      </c>
      <c r="H83" s="1">
        <v>999</v>
      </c>
      <c r="I83" s="1">
        <v>172</v>
      </c>
      <c r="J83" s="1" t="s">
        <v>0</v>
      </c>
      <c r="K83" s="4">
        <v>43909</v>
      </c>
      <c r="L83" s="1" t="s">
        <v>1</v>
      </c>
      <c r="M83" s="1" t="s">
        <v>2</v>
      </c>
    </row>
    <row r="84" spans="1:13" ht="15.75" customHeight="1" x14ac:dyDescent="0.25">
      <c r="A84" s="1">
        <v>109463</v>
      </c>
      <c r="B84" s="2">
        <v>43864.629560185182</v>
      </c>
      <c r="C84" s="2">
        <v>43865.466435185182</v>
      </c>
      <c r="D84" s="2">
        <f t="shared" si="0"/>
        <v>43865.493935185186</v>
      </c>
      <c r="E84" s="3">
        <f t="shared" si="1"/>
        <v>2.7500000003783498E-2</v>
      </c>
      <c r="F84" s="3">
        <f t="shared" si="2"/>
        <v>5.9224537035333924E-2</v>
      </c>
      <c r="G84" s="4">
        <v>43857</v>
      </c>
      <c r="H84" s="1">
        <v>999</v>
      </c>
      <c r="I84" s="1">
        <v>178</v>
      </c>
      <c r="J84" s="1" t="s">
        <v>0</v>
      </c>
      <c r="K84" s="4">
        <v>43902</v>
      </c>
      <c r="L84" s="1" t="s">
        <v>1</v>
      </c>
      <c r="M84" s="1" t="s">
        <v>2</v>
      </c>
    </row>
    <row r="85" spans="1:13" ht="15.75" customHeight="1" x14ac:dyDescent="0.25">
      <c r="A85" s="1">
        <v>109487</v>
      </c>
      <c r="B85" s="2">
        <v>43865.477569444447</v>
      </c>
      <c r="C85" s="2">
        <v>43865.493935185186</v>
      </c>
      <c r="D85" s="2">
        <f t="shared" si="0"/>
        <v>43865.553159722222</v>
      </c>
      <c r="E85" s="3">
        <f t="shared" si="1"/>
        <v>5.9224537035333924E-2</v>
      </c>
      <c r="F85" s="3">
        <f t="shared" si="2"/>
        <v>0.75954861110949423</v>
      </c>
      <c r="G85" s="4">
        <v>43859</v>
      </c>
      <c r="H85" s="1">
        <v>999</v>
      </c>
      <c r="I85" s="1">
        <v>135</v>
      </c>
      <c r="J85" s="1" t="s">
        <v>0</v>
      </c>
      <c r="K85" s="4">
        <v>43886</v>
      </c>
      <c r="L85" s="1" t="s">
        <v>1</v>
      </c>
      <c r="M85" s="1" t="s">
        <v>2</v>
      </c>
    </row>
    <row r="86" spans="1:13" ht="15.75" customHeight="1" x14ac:dyDescent="0.25">
      <c r="A86" s="1">
        <v>109595</v>
      </c>
      <c r="B86" s="2">
        <v>43865.479270833333</v>
      </c>
      <c r="C86" s="2">
        <v>43865.553159722222</v>
      </c>
      <c r="D86" s="2">
        <f t="shared" si="0"/>
        <v>43866.312708333331</v>
      </c>
      <c r="E86" s="3">
        <f t="shared" si="1"/>
        <v>0.75954861110949423</v>
      </c>
      <c r="F86" s="3">
        <f t="shared" si="2"/>
        <v>0.29571759259124519</v>
      </c>
      <c r="G86" s="4">
        <v>43865</v>
      </c>
      <c r="H86" s="1">
        <v>999</v>
      </c>
      <c r="I86" s="1">
        <v>1</v>
      </c>
      <c r="J86" s="1" t="s">
        <v>0</v>
      </c>
      <c r="K86" s="4">
        <v>43867</v>
      </c>
      <c r="L86" s="1" t="s">
        <v>1</v>
      </c>
      <c r="M86" s="1" t="s">
        <v>2</v>
      </c>
    </row>
    <row r="87" spans="1:13" ht="15.75" customHeight="1" x14ac:dyDescent="0.25">
      <c r="A87" s="1">
        <v>109595</v>
      </c>
      <c r="B87" s="2">
        <v>43866.309155092589</v>
      </c>
      <c r="C87" s="2">
        <v>43866.312708333331</v>
      </c>
      <c r="D87" s="2">
        <f t="shared" si="0"/>
        <v>43866.608425925922</v>
      </c>
      <c r="E87" s="3">
        <f t="shared" si="1"/>
        <v>0.29571759259124519</v>
      </c>
      <c r="F87" s="3">
        <f t="shared" si="2"/>
        <v>1.5127314814890269E-2</v>
      </c>
      <c r="G87" s="4">
        <v>43865</v>
      </c>
      <c r="H87" s="1">
        <v>999</v>
      </c>
      <c r="I87" s="1">
        <v>1</v>
      </c>
      <c r="J87" s="1" t="s">
        <v>0</v>
      </c>
      <c r="K87" s="4">
        <v>43867</v>
      </c>
      <c r="L87" s="1" t="s">
        <v>1</v>
      </c>
      <c r="M87" s="1" t="s">
        <v>2</v>
      </c>
    </row>
    <row r="88" spans="1:13" ht="15.75" customHeight="1" x14ac:dyDescent="0.25">
      <c r="A88" s="1">
        <v>109532</v>
      </c>
      <c r="B88" s="2">
        <v>43866.60229166667</v>
      </c>
      <c r="C88" s="2">
        <v>43866.608425925922</v>
      </c>
      <c r="D88" s="2">
        <f t="shared" si="0"/>
        <v>43866.623553240737</v>
      </c>
      <c r="E88" s="3">
        <f t="shared" si="1"/>
        <v>1.5127314814890269E-2</v>
      </c>
      <c r="F88" s="3">
        <f t="shared" si="2"/>
        <v>9.340277778392192E-3</v>
      </c>
      <c r="G88" s="4">
        <v>43861</v>
      </c>
      <c r="H88" s="1">
        <v>999</v>
      </c>
      <c r="I88" s="1">
        <v>111</v>
      </c>
      <c r="J88" s="1" t="s">
        <v>0</v>
      </c>
      <c r="K88" s="4">
        <v>43875</v>
      </c>
      <c r="L88" s="1" t="s">
        <v>1</v>
      </c>
      <c r="M88" s="1" t="s">
        <v>2</v>
      </c>
    </row>
    <row r="89" spans="1:13" ht="15.75" customHeight="1" x14ac:dyDescent="0.25">
      <c r="A89" s="1">
        <v>109595</v>
      </c>
      <c r="B89" s="2">
        <v>43866.618564814817</v>
      </c>
      <c r="C89" s="2">
        <v>43866.623553240737</v>
      </c>
      <c r="D89" s="2">
        <f t="shared" si="0"/>
        <v>43866.632893518516</v>
      </c>
      <c r="E89" s="3">
        <f t="shared" si="1"/>
        <v>9.340277778392192E-3</v>
      </c>
      <c r="F89" s="3">
        <f t="shared" si="2"/>
        <v>0.63633101851883112</v>
      </c>
      <c r="G89" s="4">
        <v>43865</v>
      </c>
      <c r="H89" s="1">
        <v>999</v>
      </c>
      <c r="I89" s="1">
        <v>1</v>
      </c>
      <c r="J89" s="1" t="s">
        <v>0</v>
      </c>
      <c r="K89" s="4">
        <v>43867</v>
      </c>
      <c r="L89" s="1" t="s">
        <v>1</v>
      </c>
      <c r="M89" s="1" t="s">
        <v>2</v>
      </c>
    </row>
    <row r="90" spans="1:13" ht="15.75" customHeight="1" x14ac:dyDescent="0.25">
      <c r="A90" s="1">
        <v>109364</v>
      </c>
      <c r="B90" s="2">
        <v>43866.464930555558</v>
      </c>
      <c r="C90" s="2">
        <v>43866.632893518516</v>
      </c>
      <c r="D90" s="2">
        <f t="shared" si="0"/>
        <v>43867.269224537034</v>
      </c>
      <c r="E90" s="3">
        <f t="shared" si="1"/>
        <v>0.63633101851883112</v>
      </c>
      <c r="F90" s="3">
        <f t="shared" si="2"/>
        <v>0.11638888889137888</v>
      </c>
      <c r="G90" s="4">
        <v>43852</v>
      </c>
      <c r="H90" s="1">
        <v>999</v>
      </c>
      <c r="I90" s="1">
        <v>1</v>
      </c>
      <c r="J90" s="1" t="s">
        <v>0</v>
      </c>
      <c r="K90" s="4">
        <v>43867</v>
      </c>
      <c r="L90" s="1" t="s">
        <v>1</v>
      </c>
      <c r="M90" s="1" t="s">
        <v>2</v>
      </c>
    </row>
    <row r="91" spans="1:13" ht="15.75" customHeight="1" x14ac:dyDescent="0.25">
      <c r="A91" s="1">
        <v>109610</v>
      </c>
      <c r="B91" s="2">
        <v>43866.53634259259</v>
      </c>
      <c r="C91" s="2">
        <v>43867.269224537034</v>
      </c>
      <c r="D91" s="2">
        <f t="shared" si="0"/>
        <v>43867.385613425926</v>
      </c>
      <c r="E91" s="3">
        <f t="shared" si="1"/>
        <v>0.11638888889137888</v>
      </c>
      <c r="F91" s="3">
        <f t="shared" si="2"/>
        <v>5.0405092595610768E-2</v>
      </c>
      <c r="G91" s="4">
        <v>43865</v>
      </c>
      <c r="H91" s="1">
        <v>999</v>
      </c>
      <c r="I91" s="1">
        <v>170</v>
      </c>
      <c r="J91" s="1" t="s">
        <v>0</v>
      </c>
      <c r="K91" s="4">
        <v>43886</v>
      </c>
      <c r="L91" s="1" t="s">
        <v>1</v>
      </c>
      <c r="M91" s="1" t="s">
        <v>2</v>
      </c>
    </row>
    <row r="92" spans="1:13" ht="15.75" customHeight="1" x14ac:dyDescent="0.25">
      <c r="A92" s="1">
        <v>109604</v>
      </c>
      <c r="B92" s="2">
        <v>43867.371157407404</v>
      </c>
      <c r="C92" s="2">
        <v>43867.385613425926</v>
      </c>
      <c r="D92" s="2">
        <f t="shared" si="0"/>
        <v>43867.436018518521</v>
      </c>
      <c r="E92" s="3">
        <f t="shared" si="1"/>
        <v>5.0405092595610768E-2</v>
      </c>
      <c r="F92" s="3">
        <f t="shared" si="2"/>
        <v>5.3738425922347233E-2</v>
      </c>
      <c r="G92" s="4">
        <v>43865</v>
      </c>
      <c r="H92" s="1">
        <v>999</v>
      </c>
      <c r="I92" s="1">
        <v>16</v>
      </c>
      <c r="J92" s="1" t="s">
        <v>0</v>
      </c>
      <c r="K92" s="4">
        <v>43892</v>
      </c>
      <c r="L92" s="1" t="s">
        <v>1</v>
      </c>
      <c r="M92" s="1" t="s">
        <v>2</v>
      </c>
    </row>
    <row r="93" spans="1:13" ht="15.75" customHeight="1" x14ac:dyDescent="0.25">
      <c r="A93" s="1">
        <v>109373</v>
      </c>
      <c r="B93" s="2">
        <v>43859.57613425926</v>
      </c>
      <c r="C93" s="2">
        <v>43867.436018518521</v>
      </c>
      <c r="D93" s="2">
        <f t="shared" si="0"/>
        <v>43867.489756944444</v>
      </c>
      <c r="E93" s="3">
        <f t="shared" si="1"/>
        <v>5.3738425922347233E-2</v>
      </c>
      <c r="F93" s="3">
        <f t="shared" si="2"/>
        <v>0.24103009259124519</v>
      </c>
      <c r="G93" s="4">
        <v>43853</v>
      </c>
      <c r="H93" s="1">
        <v>999</v>
      </c>
      <c r="I93" s="1">
        <v>170</v>
      </c>
      <c r="J93" s="1" t="s">
        <v>0</v>
      </c>
      <c r="K93" s="4">
        <v>43888</v>
      </c>
      <c r="L93" s="1" t="s">
        <v>1</v>
      </c>
      <c r="M93" s="1" t="s">
        <v>2</v>
      </c>
    </row>
    <row r="94" spans="1:13" ht="15.75" customHeight="1" x14ac:dyDescent="0.25">
      <c r="A94" s="1">
        <v>109565</v>
      </c>
      <c r="B94" s="2">
        <v>43867.448449074072</v>
      </c>
      <c r="C94" s="2">
        <v>43867.489756944444</v>
      </c>
      <c r="D94" s="2">
        <f t="shared" si="0"/>
        <v>43867.730787037035</v>
      </c>
      <c r="E94" s="3">
        <f t="shared" si="1"/>
        <v>0.24103009259124519</v>
      </c>
      <c r="F94" s="3">
        <f t="shared" si="2"/>
        <v>0.90337962962803431</v>
      </c>
      <c r="G94" s="4">
        <v>43864</v>
      </c>
      <c r="H94" s="1">
        <v>999</v>
      </c>
      <c r="I94" s="1">
        <v>66</v>
      </c>
      <c r="J94" s="1" t="s">
        <v>0</v>
      </c>
      <c r="K94" s="4">
        <v>43896</v>
      </c>
      <c r="L94" s="1" t="s">
        <v>1</v>
      </c>
      <c r="M94" s="1" t="s">
        <v>2</v>
      </c>
    </row>
    <row r="95" spans="1:13" ht="15.75" customHeight="1" x14ac:dyDescent="0.25">
      <c r="A95" s="1">
        <v>108873</v>
      </c>
      <c r="B95" s="2">
        <v>43865.730138888888</v>
      </c>
      <c r="C95" s="2">
        <v>43867.730787037035</v>
      </c>
      <c r="D95" s="2">
        <f t="shared" si="0"/>
        <v>43868.634166666663</v>
      </c>
      <c r="E95" s="3">
        <f t="shared" si="1"/>
        <v>0.90337962962803431</v>
      </c>
      <c r="F95" s="3">
        <f t="shared" si="2"/>
        <v>2.8322916666729725</v>
      </c>
      <c r="G95" s="4">
        <v>43810</v>
      </c>
      <c r="H95" s="1">
        <v>999</v>
      </c>
      <c r="I95" s="1">
        <v>170</v>
      </c>
      <c r="J95" s="1" t="s">
        <v>3</v>
      </c>
      <c r="K95" s="4">
        <v>43886</v>
      </c>
      <c r="L95" s="1" t="s">
        <v>4</v>
      </c>
      <c r="M95" s="1" t="s">
        <v>2</v>
      </c>
    </row>
    <row r="96" spans="1:13" ht="15.75" customHeight="1" x14ac:dyDescent="0.25">
      <c r="A96" s="1">
        <v>109660</v>
      </c>
      <c r="B96" s="2">
        <v>43868.60659722222</v>
      </c>
      <c r="C96" s="2">
        <v>43868.634166666663</v>
      </c>
      <c r="D96" s="2">
        <f t="shared" si="0"/>
        <v>43871.466458333336</v>
      </c>
      <c r="E96" s="3">
        <f t="shared" si="1"/>
        <v>2.8322916666729725</v>
      </c>
      <c r="F96" s="3">
        <f t="shared" si="2"/>
        <v>8.9710648142499849E-2</v>
      </c>
      <c r="G96" s="4">
        <v>43867</v>
      </c>
      <c r="H96" s="1">
        <v>999</v>
      </c>
      <c r="I96" s="1">
        <v>160</v>
      </c>
      <c r="J96" s="1" t="s">
        <v>0</v>
      </c>
      <c r="K96" s="4">
        <v>43871</v>
      </c>
      <c r="L96" s="1" t="s">
        <v>1</v>
      </c>
      <c r="M96" s="1" t="s">
        <v>2</v>
      </c>
    </row>
    <row r="97" spans="1:13" ht="15.75" customHeight="1" x14ac:dyDescent="0.25">
      <c r="A97" s="1">
        <v>109343</v>
      </c>
      <c r="B97" s="2">
        <v>43871.425752314812</v>
      </c>
      <c r="C97" s="2">
        <v>43871.466458333336</v>
      </c>
      <c r="D97" s="2">
        <f t="shared" si="0"/>
        <v>43871.556168981479</v>
      </c>
      <c r="E97" s="3">
        <f t="shared" si="1"/>
        <v>8.9710648142499849E-2</v>
      </c>
      <c r="F97" s="3">
        <f t="shared" si="2"/>
        <v>1.0416666918899864E-4</v>
      </c>
      <c r="G97" s="4">
        <v>43852</v>
      </c>
      <c r="H97" s="1">
        <v>999</v>
      </c>
      <c r="I97" s="1">
        <v>136</v>
      </c>
      <c r="J97" s="1" t="s">
        <v>0</v>
      </c>
      <c r="K97" s="4">
        <v>43948</v>
      </c>
      <c r="L97" s="1" t="s">
        <v>1</v>
      </c>
      <c r="M97" s="1" t="s">
        <v>2</v>
      </c>
    </row>
    <row r="98" spans="1:13" ht="15.75" customHeight="1" x14ac:dyDescent="0.25">
      <c r="A98" s="1">
        <v>109570</v>
      </c>
      <c r="B98" s="2">
        <v>43871.461018518516</v>
      </c>
      <c r="C98" s="2">
        <v>43871.556168981479</v>
      </c>
      <c r="D98" s="2">
        <f t="shared" si="0"/>
        <v>43871.556273148148</v>
      </c>
      <c r="E98" s="3">
        <f t="shared" si="1"/>
        <v>1.0416666918899864E-4</v>
      </c>
      <c r="F98" s="3">
        <f t="shared" si="2"/>
        <v>0.80672453704028158</v>
      </c>
      <c r="G98" s="4">
        <v>43864</v>
      </c>
      <c r="H98" s="1">
        <v>999</v>
      </c>
      <c r="I98" s="1">
        <v>170</v>
      </c>
      <c r="J98" s="1" t="s">
        <v>0</v>
      </c>
      <c r="K98" s="4">
        <v>43880</v>
      </c>
      <c r="L98" s="1" t="s">
        <v>4</v>
      </c>
      <c r="M98" s="1" t="s">
        <v>2</v>
      </c>
    </row>
    <row r="99" spans="1:13" ht="15.75" customHeight="1" x14ac:dyDescent="0.25">
      <c r="A99" s="1">
        <v>109625</v>
      </c>
      <c r="B99" s="2">
        <v>43868.709479166668</v>
      </c>
      <c r="C99" s="2">
        <v>43871.556273148148</v>
      </c>
      <c r="D99" s="2">
        <f t="shared" si="0"/>
        <v>43872.362997685188</v>
      </c>
      <c r="E99" s="3">
        <f t="shared" si="1"/>
        <v>0.80672453704028158</v>
      </c>
      <c r="F99" s="3">
        <f t="shared" si="2"/>
        <v>9.4930555555038154E-2</v>
      </c>
      <c r="G99" s="4">
        <v>43866</v>
      </c>
      <c r="H99" s="1">
        <v>15</v>
      </c>
      <c r="I99" s="1">
        <v>156</v>
      </c>
      <c r="J99" s="1" t="s">
        <v>0</v>
      </c>
      <c r="K99" s="4">
        <v>43873</v>
      </c>
      <c r="L99" s="1" t="s">
        <v>1</v>
      </c>
      <c r="M99" s="1" t="s">
        <v>2</v>
      </c>
    </row>
    <row r="100" spans="1:13" ht="15.75" customHeight="1" x14ac:dyDescent="0.25">
      <c r="A100" s="1">
        <v>109532</v>
      </c>
      <c r="B100" s="2">
        <v>43872.362245370372</v>
      </c>
      <c r="C100" s="2">
        <v>43872.362997685188</v>
      </c>
      <c r="D100" s="2">
        <f t="shared" si="0"/>
        <v>43872.457928240743</v>
      </c>
      <c r="E100" s="3">
        <f t="shared" si="1"/>
        <v>9.4930555555038154E-2</v>
      </c>
      <c r="F100" s="3">
        <f t="shared" si="2"/>
        <v>0.13302083333110204</v>
      </c>
      <c r="G100" s="4">
        <v>43861</v>
      </c>
      <c r="H100" s="1">
        <v>999</v>
      </c>
      <c r="I100" s="1">
        <v>111</v>
      </c>
      <c r="J100" s="1" t="s">
        <v>0</v>
      </c>
      <c r="K100" s="4">
        <v>43875</v>
      </c>
      <c r="L100" s="1" t="s">
        <v>1</v>
      </c>
      <c r="M100" s="1" t="s">
        <v>2</v>
      </c>
    </row>
    <row r="101" spans="1:13" ht="15.75" customHeight="1" x14ac:dyDescent="0.25">
      <c r="A101" s="1">
        <v>109439</v>
      </c>
      <c r="B101" s="2">
        <v>43872.413946759261</v>
      </c>
      <c r="C101" s="2">
        <v>43872.457928240743</v>
      </c>
      <c r="D101" s="2">
        <f t="shared" si="0"/>
        <v>43872.590949074074</v>
      </c>
      <c r="E101" s="3">
        <f t="shared" si="1"/>
        <v>0.13302083333110204</v>
      </c>
      <c r="F101" s="3">
        <f t="shared" si="2"/>
        <v>2.3148148466134444E-4</v>
      </c>
      <c r="G101" s="4">
        <v>43854</v>
      </c>
      <c r="H101" s="1">
        <v>999</v>
      </c>
      <c r="I101" s="1">
        <v>190</v>
      </c>
      <c r="J101" s="1" t="s">
        <v>0</v>
      </c>
      <c r="K101" s="4">
        <v>43894</v>
      </c>
      <c r="L101" s="1" t="s">
        <v>1</v>
      </c>
      <c r="M101" s="1" t="s">
        <v>2</v>
      </c>
    </row>
    <row r="102" spans="1:13" ht="15.75" customHeight="1" x14ac:dyDescent="0.25">
      <c r="A102" s="1">
        <v>109569</v>
      </c>
      <c r="B102" s="2">
        <v>43872.395543981482</v>
      </c>
      <c r="C102" s="2">
        <v>43872.590949074074</v>
      </c>
      <c r="D102" s="2">
        <f t="shared" si="0"/>
        <v>43872.591180555559</v>
      </c>
      <c r="E102" s="3">
        <f t="shared" si="1"/>
        <v>2.3148148466134444E-4</v>
      </c>
      <c r="F102" s="3">
        <f t="shared" si="2"/>
        <v>0.82615740740584442</v>
      </c>
      <c r="G102" s="4">
        <v>43864</v>
      </c>
      <c r="H102" s="1">
        <v>999</v>
      </c>
      <c r="I102" s="1">
        <v>192</v>
      </c>
      <c r="J102" s="1" t="s">
        <v>0</v>
      </c>
      <c r="K102" s="4">
        <v>43874</v>
      </c>
      <c r="L102" s="1" t="s">
        <v>4</v>
      </c>
      <c r="M102" s="1" t="s">
        <v>2</v>
      </c>
    </row>
    <row r="103" spans="1:13" ht="15.75" customHeight="1" x14ac:dyDescent="0.25">
      <c r="A103" s="1">
        <v>109713</v>
      </c>
      <c r="B103" s="2">
        <v>43872.584791666668</v>
      </c>
      <c r="C103" s="2">
        <v>43872.591180555559</v>
      </c>
      <c r="D103" s="2">
        <f t="shared" si="0"/>
        <v>43873.417337962965</v>
      </c>
      <c r="E103" s="3">
        <f t="shared" si="1"/>
        <v>0.82615740740584442</v>
      </c>
      <c r="F103" s="3">
        <f t="shared" si="2"/>
        <v>3.665509259008104E-2</v>
      </c>
      <c r="G103" s="4">
        <v>43871</v>
      </c>
      <c r="H103" s="1">
        <v>999</v>
      </c>
      <c r="I103" s="1">
        <v>160</v>
      </c>
      <c r="J103" s="1" t="s">
        <v>0</v>
      </c>
      <c r="K103" s="4">
        <v>43892</v>
      </c>
      <c r="L103" s="1" t="s">
        <v>1</v>
      </c>
      <c r="M103" s="1" t="s">
        <v>2</v>
      </c>
    </row>
    <row r="104" spans="1:13" ht="15.75" customHeight="1" x14ac:dyDescent="0.25">
      <c r="A104" s="1">
        <v>109653</v>
      </c>
      <c r="B104" s="2">
        <v>43873.406354166669</v>
      </c>
      <c r="C104" s="2">
        <v>43873.417337962965</v>
      </c>
      <c r="D104" s="2">
        <f t="shared" si="0"/>
        <v>43873.453993055555</v>
      </c>
      <c r="E104" s="3">
        <f t="shared" si="1"/>
        <v>3.665509259008104E-2</v>
      </c>
      <c r="F104" s="3">
        <f t="shared" si="2"/>
        <v>1.9953703704231884E-2</v>
      </c>
      <c r="G104" s="4">
        <v>43867</v>
      </c>
      <c r="H104" s="1">
        <v>999</v>
      </c>
      <c r="I104" s="1">
        <v>107</v>
      </c>
      <c r="J104" s="1" t="s">
        <v>0</v>
      </c>
      <c r="K104" s="4">
        <v>43880</v>
      </c>
      <c r="L104" s="1" t="s">
        <v>1</v>
      </c>
      <c r="M104" s="1" t="s">
        <v>2</v>
      </c>
    </row>
    <row r="105" spans="1:13" ht="15.75" customHeight="1" x14ac:dyDescent="0.25">
      <c r="A105" s="1">
        <v>109732</v>
      </c>
      <c r="B105" s="2">
        <v>43873.44771990741</v>
      </c>
      <c r="C105" s="2">
        <v>43873.453993055555</v>
      </c>
      <c r="D105" s="2">
        <f t="shared" si="0"/>
        <v>43873.473946759259</v>
      </c>
      <c r="E105" s="3">
        <f t="shared" si="1"/>
        <v>1.9953703704231884E-2</v>
      </c>
      <c r="F105" s="3">
        <f t="shared" si="2"/>
        <v>1.8171296323998831E-3</v>
      </c>
      <c r="G105" s="4">
        <v>43872</v>
      </c>
      <c r="H105" s="1">
        <v>999</v>
      </c>
      <c r="I105" s="1">
        <v>147</v>
      </c>
      <c r="J105" s="1" t="s">
        <v>0</v>
      </c>
      <c r="K105" s="4">
        <v>43888</v>
      </c>
      <c r="L105" s="1" t="s">
        <v>1</v>
      </c>
      <c r="M105" s="1" t="s">
        <v>2</v>
      </c>
    </row>
    <row r="106" spans="1:13" ht="15.75" customHeight="1" x14ac:dyDescent="0.25">
      <c r="A106" s="1">
        <v>109721</v>
      </c>
      <c r="B106" s="2">
        <v>43873.469571759262</v>
      </c>
      <c r="C106" s="2">
        <v>43873.473946759259</v>
      </c>
      <c r="D106" s="2">
        <f t="shared" si="0"/>
        <v>43873.475763888891</v>
      </c>
      <c r="E106" s="3">
        <f t="shared" si="1"/>
        <v>1.8171296323998831E-3</v>
      </c>
      <c r="F106" s="3">
        <f t="shared" si="2"/>
        <v>0.9582986111054197</v>
      </c>
      <c r="G106" s="4">
        <v>43871</v>
      </c>
      <c r="H106" s="1">
        <v>999</v>
      </c>
      <c r="I106" s="1">
        <v>128</v>
      </c>
      <c r="J106" s="1" t="s">
        <v>0</v>
      </c>
      <c r="K106" s="4">
        <v>43892</v>
      </c>
      <c r="L106" s="1" t="s">
        <v>1</v>
      </c>
      <c r="M106" s="1" t="s">
        <v>2</v>
      </c>
    </row>
    <row r="107" spans="1:13" ht="15.75" customHeight="1" x14ac:dyDescent="0.25">
      <c r="A107" s="1">
        <v>109076</v>
      </c>
      <c r="B107" s="2">
        <v>43873.417175925926</v>
      </c>
      <c r="C107" s="2">
        <v>43873.475763888891</v>
      </c>
      <c r="D107" s="2">
        <f t="shared" si="0"/>
        <v>43874.434062499997</v>
      </c>
      <c r="E107" s="3">
        <f t="shared" si="1"/>
        <v>0.9582986111054197</v>
      </c>
      <c r="F107" s="3">
        <f t="shared" si="2"/>
        <v>2.4305556144099683E-4</v>
      </c>
      <c r="G107" s="4">
        <v>43837</v>
      </c>
      <c r="H107" s="1">
        <v>999</v>
      </c>
      <c r="I107" s="1">
        <v>50</v>
      </c>
      <c r="J107" s="1" t="s">
        <v>3</v>
      </c>
      <c r="K107" s="4">
        <v>43893</v>
      </c>
      <c r="L107" s="1" t="s">
        <v>1</v>
      </c>
      <c r="M107" s="1" t="s">
        <v>2</v>
      </c>
    </row>
    <row r="108" spans="1:13" ht="15.75" customHeight="1" x14ac:dyDescent="0.25">
      <c r="A108" s="1">
        <v>109570</v>
      </c>
      <c r="B108" s="2">
        <v>43874.394803240742</v>
      </c>
      <c r="C108" s="2">
        <v>43874.434062499997</v>
      </c>
      <c r="D108" s="2">
        <f t="shared" si="0"/>
        <v>43874.434305555558</v>
      </c>
      <c r="E108" s="3">
        <f t="shared" si="1"/>
        <v>2.4305556144099683E-4</v>
      </c>
      <c r="F108" s="3">
        <f t="shared" si="2"/>
        <v>1.6655092593282461E-2</v>
      </c>
      <c r="G108" s="4">
        <v>43864</v>
      </c>
      <c r="H108" s="1">
        <v>999</v>
      </c>
      <c r="I108" s="1">
        <v>170</v>
      </c>
      <c r="J108" s="1" t="s">
        <v>0</v>
      </c>
      <c r="K108" s="4">
        <v>43880</v>
      </c>
      <c r="L108" s="1" t="s">
        <v>4</v>
      </c>
      <c r="M108" s="1" t="s">
        <v>2</v>
      </c>
    </row>
    <row r="109" spans="1:13" ht="15.75" customHeight="1" x14ac:dyDescent="0.25">
      <c r="A109" s="1">
        <v>109649</v>
      </c>
      <c r="B109" s="2">
        <v>43874.392974537041</v>
      </c>
      <c r="C109" s="2">
        <v>43874.434305555558</v>
      </c>
      <c r="D109" s="2">
        <f t="shared" si="0"/>
        <v>43874.450960648152</v>
      </c>
      <c r="E109" s="3">
        <f t="shared" si="1"/>
        <v>1.6655092593282461E-2</v>
      </c>
      <c r="F109" s="3">
        <f t="shared" si="2"/>
        <v>0.87050925925723277</v>
      </c>
      <c r="G109" s="4">
        <v>43867</v>
      </c>
      <c r="H109" s="1">
        <v>999</v>
      </c>
      <c r="I109" s="1">
        <v>192</v>
      </c>
      <c r="J109" s="1" t="s">
        <v>0</v>
      </c>
      <c r="K109" s="4">
        <v>43889</v>
      </c>
      <c r="L109" s="1" t="s">
        <v>1</v>
      </c>
      <c r="M109" s="1" t="s">
        <v>2</v>
      </c>
    </row>
    <row r="110" spans="1:13" ht="15.75" customHeight="1" x14ac:dyDescent="0.25">
      <c r="A110" s="1">
        <v>109654</v>
      </c>
      <c r="B110" s="2">
        <v>43874.349942129629</v>
      </c>
      <c r="C110" s="2">
        <v>43874.450960648152</v>
      </c>
      <c r="D110" s="2">
        <f t="shared" si="0"/>
        <v>43875.321469907409</v>
      </c>
      <c r="E110" s="3">
        <f t="shared" si="1"/>
        <v>0.87050925925723277</v>
      </c>
      <c r="F110" s="3">
        <f t="shared" si="2"/>
        <v>8.2604166665987577E-2</v>
      </c>
      <c r="G110" s="4">
        <v>43867</v>
      </c>
      <c r="H110" s="1">
        <v>999</v>
      </c>
      <c r="I110" s="1">
        <v>160</v>
      </c>
      <c r="J110" s="1" t="s">
        <v>0</v>
      </c>
      <c r="K110" s="4">
        <v>43896</v>
      </c>
      <c r="L110" s="1" t="s">
        <v>1</v>
      </c>
      <c r="M110" s="1" t="s">
        <v>2</v>
      </c>
    </row>
    <row r="111" spans="1:13" ht="15.75" customHeight="1" x14ac:dyDescent="0.25">
      <c r="A111" s="1">
        <v>109653</v>
      </c>
      <c r="B111" s="2">
        <v>43875.291018518517</v>
      </c>
      <c r="C111" s="2">
        <v>43875.321469907409</v>
      </c>
      <c r="D111" s="2">
        <f t="shared" si="0"/>
        <v>43875.404074074075</v>
      </c>
      <c r="E111" s="3">
        <f t="shared" si="1"/>
        <v>8.2604166665987577E-2</v>
      </c>
      <c r="F111" s="3">
        <f t="shared" si="2"/>
        <v>3.6469907405262347E-2</v>
      </c>
      <c r="G111" s="4">
        <v>43867</v>
      </c>
      <c r="H111" s="1">
        <v>999</v>
      </c>
      <c r="I111" s="1">
        <v>107</v>
      </c>
      <c r="J111" s="1" t="s">
        <v>0</v>
      </c>
      <c r="K111" s="4">
        <v>43880</v>
      </c>
      <c r="L111" s="1" t="s">
        <v>1</v>
      </c>
      <c r="M111" s="1" t="s">
        <v>2</v>
      </c>
    </row>
    <row r="112" spans="1:13" ht="15.75" customHeight="1" x14ac:dyDescent="0.25">
      <c r="A112" s="1">
        <v>109716</v>
      </c>
      <c r="B112" s="2">
        <v>43874.41269675926</v>
      </c>
      <c r="C112" s="2">
        <v>43875.404074074075</v>
      </c>
      <c r="D112" s="2">
        <f t="shared" si="0"/>
        <v>43875.44054398148</v>
      </c>
      <c r="E112" s="3">
        <f t="shared" si="1"/>
        <v>3.6469907405262347E-2</v>
      </c>
      <c r="F112" s="3">
        <f t="shared" si="2"/>
        <v>0.17787037037487607</v>
      </c>
      <c r="G112" s="4">
        <v>43871</v>
      </c>
      <c r="H112" s="1">
        <v>32</v>
      </c>
      <c r="I112" s="1">
        <v>50</v>
      </c>
      <c r="J112" s="1" t="s">
        <v>0</v>
      </c>
      <c r="K112" s="4">
        <v>43899</v>
      </c>
      <c r="L112" s="1" t="s">
        <v>1</v>
      </c>
      <c r="M112" s="1" t="s">
        <v>2</v>
      </c>
    </row>
    <row r="113" spans="1:13" ht="15.75" customHeight="1" x14ac:dyDescent="0.25">
      <c r="A113" s="1">
        <v>109482</v>
      </c>
      <c r="B113" s="2">
        <v>43875.382627314815</v>
      </c>
      <c r="C113" s="2">
        <v>43875.44054398148</v>
      </c>
      <c r="D113" s="2">
        <f t="shared" si="0"/>
        <v>43875.618414351855</v>
      </c>
      <c r="E113" s="3">
        <f t="shared" si="1"/>
        <v>0.17787037037487607</v>
      </c>
      <c r="F113" s="3">
        <f t="shared" si="2"/>
        <v>2.7205671296251239</v>
      </c>
      <c r="G113" s="4">
        <v>43859</v>
      </c>
      <c r="H113" s="1">
        <v>999</v>
      </c>
      <c r="I113" s="1">
        <v>170</v>
      </c>
      <c r="J113" s="1" t="s">
        <v>0</v>
      </c>
      <c r="K113" s="4">
        <v>43883</v>
      </c>
      <c r="L113" s="1" t="s">
        <v>4</v>
      </c>
      <c r="M113" s="1" t="s">
        <v>2</v>
      </c>
    </row>
    <row r="114" spans="1:13" ht="15.75" customHeight="1" x14ac:dyDescent="0.25">
      <c r="A114" s="1">
        <v>109481</v>
      </c>
      <c r="B114" s="2">
        <v>43874.665462962963</v>
      </c>
      <c r="C114" s="2">
        <v>43875.618414351855</v>
      </c>
      <c r="D114" s="2">
        <f t="shared" si="0"/>
        <v>43878.33898148148</v>
      </c>
      <c r="E114" s="3">
        <f t="shared" si="1"/>
        <v>2.7205671296251239</v>
      </c>
      <c r="F114" s="3">
        <f t="shared" si="2"/>
        <v>0.13311342593078734</v>
      </c>
      <c r="G114" s="4">
        <v>43859</v>
      </c>
      <c r="H114" s="1">
        <v>999</v>
      </c>
      <c r="I114" s="1">
        <v>170</v>
      </c>
      <c r="J114" s="1" t="s">
        <v>0</v>
      </c>
      <c r="K114" s="4">
        <v>43888</v>
      </c>
      <c r="L114" s="1" t="s">
        <v>4</v>
      </c>
      <c r="M114" s="1" t="s">
        <v>2</v>
      </c>
    </row>
    <row r="115" spans="1:13" ht="15.75" customHeight="1" x14ac:dyDescent="0.25">
      <c r="A115" s="1">
        <v>109549</v>
      </c>
      <c r="B115" s="2">
        <v>43875.536319444444</v>
      </c>
      <c r="C115" s="2">
        <v>43878.33898148148</v>
      </c>
      <c r="D115" s="2">
        <f t="shared" si="0"/>
        <v>43878.472094907411</v>
      </c>
      <c r="E115" s="3">
        <f t="shared" si="1"/>
        <v>0.13311342593078734</v>
      </c>
      <c r="F115" s="3">
        <f t="shared" si="2"/>
        <v>2.1285532407346182</v>
      </c>
      <c r="G115" s="4">
        <v>43861</v>
      </c>
      <c r="H115" s="1">
        <v>999</v>
      </c>
      <c r="I115" s="1">
        <v>172</v>
      </c>
      <c r="J115" s="1" t="s">
        <v>0</v>
      </c>
      <c r="K115" s="4">
        <v>43909</v>
      </c>
      <c r="L115" s="1" t="s">
        <v>1</v>
      </c>
      <c r="M115" s="1" t="s">
        <v>2</v>
      </c>
    </row>
    <row r="116" spans="1:13" ht="15.75" customHeight="1" x14ac:dyDescent="0.25">
      <c r="A116" s="1">
        <v>109373</v>
      </c>
      <c r="B116" s="2">
        <v>43874.404895833337</v>
      </c>
      <c r="C116" s="2">
        <v>43878.472094907411</v>
      </c>
      <c r="D116" s="2">
        <f t="shared" si="0"/>
        <v>43880.600648148145</v>
      </c>
      <c r="E116" s="3">
        <f t="shared" si="1"/>
        <v>2.1285532407346182</v>
      </c>
      <c r="F116" s="3">
        <f t="shared" si="2"/>
        <v>7.5798611112986691E-2</v>
      </c>
      <c r="G116" s="4">
        <v>43853</v>
      </c>
      <c r="H116" s="1">
        <v>999</v>
      </c>
      <c r="I116" s="1">
        <v>170</v>
      </c>
      <c r="J116" s="1" t="s">
        <v>0</v>
      </c>
      <c r="K116" s="4">
        <v>43888</v>
      </c>
      <c r="L116" s="1" t="s">
        <v>4</v>
      </c>
      <c r="M116" s="1" t="s">
        <v>2</v>
      </c>
    </row>
    <row r="117" spans="1:13" ht="15.75" customHeight="1" x14ac:dyDescent="0.25">
      <c r="A117" s="1">
        <v>109649</v>
      </c>
      <c r="B117" s="2">
        <v>43880.41609953704</v>
      </c>
      <c r="C117" s="2">
        <v>43880.600648148145</v>
      </c>
      <c r="D117" s="2">
        <f t="shared" si="0"/>
        <v>43880.676446759258</v>
      </c>
      <c r="E117" s="3">
        <f t="shared" si="1"/>
        <v>7.5798611112986691E-2</v>
      </c>
      <c r="F117" s="3">
        <f t="shared" si="2"/>
        <v>6.36574077361729E-4</v>
      </c>
      <c r="G117" s="4">
        <v>43867</v>
      </c>
      <c r="H117" s="1">
        <v>999</v>
      </c>
      <c r="I117" s="1">
        <v>192</v>
      </c>
      <c r="J117" s="1" t="s">
        <v>0</v>
      </c>
      <c r="K117" s="4">
        <v>43889</v>
      </c>
      <c r="L117" s="1" t="s">
        <v>4</v>
      </c>
      <c r="M117" s="1" t="s">
        <v>2</v>
      </c>
    </row>
    <row r="118" spans="1:13" ht="15.75" customHeight="1" x14ac:dyDescent="0.25">
      <c r="A118" s="1">
        <v>109666</v>
      </c>
      <c r="B118" s="2">
        <v>43880.446446759262</v>
      </c>
      <c r="C118" s="2">
        <v>43880.676446759258</v>
      </c>
      <c r="D118" s="2">
        <f t="shared" si="0"/>
        <v>43880.677083333336</v>
      </c>
      <c r="E118" s="3">
        <f t="shared" si="1"/>
        <v>6.36574077361729E-4</v>
      </c>
      <c r="F118" s="3">
        <f t="shared" si="2"/>
        <v>7.6111111106001772E-2</v>
      </c>
      <c r="G118" s="4">
        <v>43867</v>
      </c>
      <c r="H118" s="1">
        <v>999</v>
      </c>
      <c r="I118" s="1">
        <v>170</v>
      </c>
      <c r="J118" s="1" t="s">
        <v>3</v>
      </c>
      <c r="K118" s="4">
        <v>43883</v>
      </c>
      <c r="L118" s="1" t="s">
        <v>1</v>
      </c>
      <c r="M118" s="1" t="s">
        <v>2</v>
      </c>
    </row>
    <row r="119" spans="1:13" ht="15.75" customHeight="1" x14ac:dyDescent="0.25">
      <c r="A119" s="1">
        <v>109809</v>
      </c>
      <c r="B119" s="2">
        <v>43879.638437499998</v>
      </c>
      <c r="C119" s="2">
        <v>43880.677083333336</v>
      </c>
      <c r="D119" s="2">
        <f t="shared" si="0"/>
        <v>43880.753194444442</v>
      </c>
      <c r="E119" s="3">
        <f t="shared" si="1"/>
        <v>7.6111111106001772E-2</v>
      </c>
      <c r="F119" s="3">
        <f t="shared" si="2"/>
        <v>0.65314814815064892</v>
      </c>
      <c r="G119" s="4">
        <v>43875</v>
      </c>
      <c r="H119" s="1">
        <v>999</v>
      </c>
      <c r="I119" s="1">
        <v>107</v>
      </c>
      <c r="J119" s="1" t="s">
        <v>0</v>
      </c>
      <c r="K119" s="4">
        <v>43889</v>
      </c>
      <c r="L119" s="1" t="s">
        <v>1</v>
      </c>
      <c r="M119" s="1" t="s">
        <v>2</v>
      </c>
    </row>
    <row r="120" spans="1:13" ht="15.75" customHeight="1" x14ac:dyDescent="0.25">
      <c r="A120" s="1">
        <v>109873</v>
      </c>
      <c r="B120" s="2">
        <v>43880.681805555556</v>
      </c>
      <c r="C120" s="2">
        <v>43880.753194444442</v>
      </c>
      <c r="D120" s="2">
        <f t="shared" si="0"/>
        <v>43881.406342592592</v>
      </c>
      <c r="E120" s="3">
        <f t="shared" si="1"/>
        <v>0.65314814815064892</v>
      </c>
      <c r="F120" s="3">
        <f t="shared" si="2"/>
        <v>2.8935185400769114E-4</v>
      </c>
      <c r="G120" s="4">
        <v>43879</v>
      </c>
      <c r="H120" s="1">
        <v>999</v>
      </c>
      <c r="I120" s="1">
        <v>135</v>
      </c>
      <c r="J120" s="1" t="s">
        <v>0</v>
      </c>
      <c r="K120" s="4">
        <v>43886</v>
      </c>
      <c r="L120" s="1" t="s">
        <v>1</v>
      </c>
      <c r="M120" s="1" t="s">
        <v>2</v>
      </c>
    </row>
    <row r="121" spans="1:13" ht="15.75" customHeight="1" x14ac:dyDescent="0.25">
      <c r="A121" s="1">
        <v>109856</v>
      </c>
      <c r="B121" s="2">
        <v>43880.670590277776</v>
      </c>
      <c r="C121" s="2">
        <v>43881.406342592592</v>
      </c>
      <c r="D121" s="2">
        <f t="shared" si="0"/>
        <v>43881.406631944446</v>
      </c>
      <c r="E121" s="3">
        <f t="shared" si="1"/>
        <v>2.8935185400769114E-4</v>
      </c>
      <c r="F121" s="3">
        <f t="shared" si="2"/>
        <v>2.9085648144246079E-2</v>
      </c>
      <c r="G121" s="4">
        <v>43878</v>
      </c>
      <c r="H121" s="1">
        <v>999</v>
      </c>
      <c r="I121" s="1">
        <v>147</v>
      </c>
      <c r="J121" s="1" t="s">
        <v>0</v>
      </c>
      <c r="K121" s="4">
        <v>43888</v>
      </c>
      <c r="L121" s="1" t="s">
        <v>1</v>
      </c>
      <c r="M121" s="1" t="s">
        <v>2</v>
      </c>
    </row>
    <row r="122" spans="1:13" ht="15.75" customHeight="1" x14ac:dyDescent="0.25">
      <c r="A122" s="1">
        <v>109809</v>
      </c>
      <c r="B122" s="2">
        <v>43880.7425</v>
      </c>
      <c r="C122" s="2">
        <v>43881.406631944446</v>
      </c>
      <c r="D122" s="2">
        <f t="shared" si="0"/>
        <v>43881.435717592591</v>
      </c>
      <c r="E122" s="3">
        <f t="shared" si="1"/>
        <v>2.9085648144246079E-2</v>
      </c>
      <c r="F122" s="3">
        <f t="shared" si="2"/>
        <v>0.14486111111182254</v>
      </c>
      <c r="G122" s="4">
        <v>43875</v>
      </c>
      <c r="H122" s="1">
        <v>999</v>
      </c>
      <c r="I122" s="1">
        <v>107</v>
      </c>
      <c r="J122" s="1" t="s">
        <v>0</v>
      </c>
      <c r="K122" s="4">
        <v>43889</v>
      </c>
      <c r="L122" s="1" t="s">
        <v>1</v>
      </c>
      <c r="M122" s="1" t="s">
        <v>2</v>
      </c>
    </row>
    <row r="123" spans="1:13" ht="15.75" customHeight="1" x14ac:dyDescent="0.25">
      <c r="A123" s="1">
        <v>109376</v>
      </c>
      <c r="B123" s="2">
        <v>43879.580034722225</v>
      </c>
      <c r="C123" s="2">
        <v>43881.435717592591</v>
      </c>
      <c r="D123" s="2">
        <f t="shared" si="0"/>
        <v>43881.580578703702</v>
      </c>
      <c r="E123" s="3">
        <f t="shared" si="1"/>
        <v>0.14486111111182254</v>
      </c>
      <c r="F123" s="3">
        <f t="shared" si="2"/>
        <v>1.937500000349246E-2</v>
      </c>
      <c r="G123" s="4">
        <v>43853</v>
      </c>
      <c r="H123" s="1">
        <v>999</v>
      </c>
      <c r="I123" s="1">
        <v>170</v>
      </c>
      <c r="J123" s="1" t="s">
        <v>0</v>
      </c>
      <c r="K123" s="4">
        <v>43923</v>
      </c>
      <c r="L123" s="1" t="s">
        <v>4</v>
      </c>
      <c r="M123" s="1" t="s">
        <v>2</v>
      </c>
    </row>
    <row r="124" spans="1:13" ht="15.75" customHeight="1" x14ac:dyDescent="0.25">
      <c r="A124" s="1">
        <v>109652</v>
      </c>
      <c r="B124" s="2">
        <v>43881.485856481479</v>
      </c>
      <c r="C124" s="2">
        <v>43881.580578703702</v>
      </c>
      <c r="D124" s="2">
        <f t="shared" si="0"/>
        <v>43881.599953703706</v>
      </c>
      <c r="E124" s="3">
        <f t="shared" si="1"/>
        <v>1.937500000349246E-2</v>
      </c>
      <c r="F124" s="3">
        <f t="shared" si="2"/>
        <v>2.1006944443797693E-2</v>
      </c>
      <c r="G124" s="4">
        <v>43867</v>
      </c>
      <c r="H124" s="1">
        <v>999</v>
      </c>
      <c r="I124" s="1">
        <v>170</v>
      </c>
      <c r="J124" s="1" t="s">
        <v>0</v>
      </c>
      <c r="K124" s="4">
        <v>43892</v>
      </c>
      <c r="L124" s="1" t="s">
        <v>1</v>
      </c>
      <c r="M124" s="1" t="s">
        <v>2</v>
      </c>
    </row>
    <row r="125" spans="1:13" ht="15.75" customHeight="1" x14ac:dyDescent="0.25">
      <c r="A125" s="1">
        <v>109610</v>
      </c>
      <c r="B125" s="2">
        <v>43881.562604166669</v>
      </c>
      <c r="C125" s="2">
        <v>43881.599953703706</v>
      </c>
      <c r="D125" s="2">
        <f t="shared" si="0"/>
        <v>43881.62096064815</v>
      </c>
      <c r="E125" s="3">
        <f t="shared" si="1"/>
        <v>2.1006944443797693E-2</v>
      </c>
      <c r="F125" s="3">
        <f t="shared" si="2"/>
        <v>2.78935184906004E-3</v>
      </c>
      <c r="G125" s="4">
        <v>43865</v>
      </c>
      <c r="H125" s="1">
        <v>999</v>
      </c>
      <c r="I125" s="1">
        <v>170</v>
      </c>
      <c r="J125" s="1" t="s">
        <v>0</v>
      </c>
      <c r="K125" s="4">
        <v>43886</v>
      </c>
      <c r="L125" s="1" t="s">
        <v>1</v>
      </c>
      <c r="M125" s="1" t="s">
        <v>2</v>
      </c>
    </row>
    <row r="126" spans="1:13" ht="15.75" customHeight="1" x14ac:dyDescent="0.25">
      <c r="A126" s="1">
        <v>109720</v>
      </c>
      <c r="B126" s="2">
        <v>43879.581076388888</v>
      </c>
      <c r="C126" s="2">
        <v>43881.62096064815</v>
      </c>
      <c r="D126" s="2">
        <f t="shared" si="0"/>
        <v>43881.623749999999</v>
      </c>
      <c r="E126" s="3">
        <f t="shared" si="1"/>
        <v>2.78935184906004E-3</v>
      </c>
      <c r="F126" s="3">
        <f t="shared" si="2"/>
        <v>4.8611111109494232E-2</v>
      </c>
      <c r="G126" s="4">
        <v>43871</v>
      </c>
      <c r="H126" s="1">
        <v>999</v>
      </c>
      <c r="I126" s="1">
        <v>135</v>
      </c>
      <c r="J126" s="1" t="s">
        <v>0</v>
      </c>
      <c r="K126" s="4">
        <v>43899</v>
      </c>
      <c r="L126" s="1" t="s">
        <v>1</v>
      </c>
      <c r="M126" s="1" t="s">
        <v>2</v>
      </c>
    </row>
    <row r="127" spans="1:13" ht="15.75" customHeight="1" x14ac:dyDescent="0.25">
      <c r="A127" s="1">
        <v>109904</v>
      </c>
      <c r="B127" s="2">
        <v>43881.623564814814</v>
      </c>
      <c r="C127" s="2">
        <v>43881.623749999999</v>
      </c>
      <c r="D127" s="2">
        <f t="shared" si="0"/>
        <v>43881.672361111108</v>
      </c>
      <c r="E127" s="3">
        <f t="shared" si="1"/>
        <v>4.8611111109494232E-2</v>
      </c>
      <c r="F127" s="3">
        <f t="shared" si="2"/>
        <v>5.3784722222189885E-2</v>
      </c>
      <c r="G127" s="4">
        <v>43881</v>
      </c>
      <c r="H127" s="1">
        <v>999</v>
      </c>
      <c r="I127" s="1">
        <v>192</v>
      </c>
      <c r="J127" s="1" t="s">
        <v>0</v>
      </c>
      <c r="K127" s="4">
        <v>43895</v>
      </c>
      <c r="L127" s="1" t="s">
        <v>1</v>
      </c>
      <c r="M127" s="1" t="s">
        <v>2</v>
      </c>
    </row>
    <row r="128" spans="1:13" ht="15.75" customHeight="1" x14ac:dyDescent="0.25">
      <c r="A128" s="1">
        <v>109806</v>
      </c>
      <c r="B128" s="2">
        <v>43881.585798611108</v>
      </c>
      <c r="C128" s="2">
        <v>43881.672361111108</v>
      </c>
      <c r="D128" s="2">
        <f t="shared" si="0"/>
        <v>43881.726145833331</v>
      </c>
      <c r="E128" s="3">
        <f t="shared" si="1"/>
        <v>5.3784722222189885E-2</v>
      </c>
      <c r="F128" s="3">
        <f t="shared" si="2"/>
        <v>0.91564814814773854</v>
      </c>
      <c r="G128" s="4">
        <v>43875</v>
      </c>
      <c r="H128" s="1">
        <v>999</v>
      </c>
      <c r="I128" s="1">
        <v>192</v>
      </c>
      <c r="J128" s="1" t="s">
        <v>0</v>
      </c>
      <c r="K128" s="4">
        <v>43892</v>
      </c>
      <c r="L128" s="1" t="s">
        <v>1</v>
      </c>
      <c r="M128" s="1" t="s">
        <v>2</v>
      </c>
    </row>
    <row r="129" spans="1:13" ht="15.75" customHeight="1" x14ac:dyDescent="0.25">
      <c r="A129" s="1">
        <v>109366</v>
      </c>
      <c r="B129" s="2">
        <v>43881.715104166666</v>
      </c>
      <c r="C129" s="2">
        <v>43881.726145833331</v>
      </c>
      <c r="D129" s="2">
        <f t="shared" si="0"/>
        <v>43882.641793981478</v>
      </c>
      <c r="E129" s="3">
        <f t="shared" si="1"/>
        <v>0.91564814814773854</v>
      </c>
      <c r="F129" s="3">
        <f t="shared" si="2"/>
        <v>6.5104166671517305E-2</v>
      </c>
      <c r="G129" s="4">
        <v>43852</v>
      </c>
      <c r="H129" s="1">
        <v>999</v>
      </c>
      <c r="I129" s="1">
        <v>160</v>
      </c>
      <c r="J129" s="1" t="s">
        <v>0</v>
      </c>
      <c r="K129" s="4">
        <v>43893</v>
      </c>
      <c r="L129" s="1" t="s">
        <v>1</v>
      </c>
      <c r="M129" s="1" t="s">
        <v>2</v>
      </c>
    </row>
    <row r="130" spans="1:13" ht="15.75" customHeight="1" x14ac:dyDescent="0.25">
      <c r="A130" s="1">
        <v>109705</v>
      </c>
      <c r="B130" s="2">
        <v>43882.402800925927</v>
      </c>
      <c r="C130" s="2">
        <v>43882.641793981478</v>
      </c>
      <c r="D130" s="2">
        <f t="shared" si="0"/>
        <v>43882.70689814815</v>
      </c>
      <c r="E130" s="3">
        <f t="shared" si="1"/>
        <v>6.5104166671517305E-2</v>
      </c>
      <c r="F130" s="3">
        <f t="shared" si="2"/>
        <v>2.7486226851833635</v>
      </c>
      <c r="G130" s="4">
        <v>43871</v>
      </c>
      <c r="H130" s="1">
        <v>999</v>
      </c>
      <c r="I130" s="1">
        <v>186</v>
      </c>
      <c r="J130" s="1" t="s">
        <v>0</v>
      </c>
      <c r="K130" s="4">
        <v>43888</v>
      </c>
      <c r="L130" s="1" t="s">
        <v>1</v>
      </c>
      <c r="M130" s="1" t="s">
        <v>2</v>
      </c>
    </row>
    <row r="131" spans="1:13" ht="15.75" customHeight="1" x14ac:dyDescent="0.25">
      <c r="A131" s="1">
        <v>109910</v>
      </c>
      <c r="B131" s="2">
        <v>43882.700694444444</v>
      </c>
      <c r="C131" s="2">
        <v>43882.70689814815</v>
      </c>
      <c r="D131" s="2">
        <f t="shared" si="0"/>
        <v>43885.455520833333</v>
      </c>
      <c r="E131" s="3">
        <f t="shared" si="1"/>
        <v>2.7486226851833635</v>
      </c>
      <c r="F131" s="3">
        <f t="shared" si="2"/>
        <v>0.21148148148495238</v>
      </c>
      <c r="G131" s="4">
        <v>43881</v>
      </c>
      <c r="H131" s="1">
        <v>999</v>
      </c>
      <c r="I131" s="1">
        <v>111</v>
      </c>
      <c r="J131" s="1" t="s">
        <v>0</v>
      </c>
      <c r="K131" s="4">
        <v>43893</v>
      </c>
      <c r="L131" s="1" t="s">
        <v>1</v>
      </c>
      <c r="M131" s="1" t="s">
        <v>2</v>
      </c>
    </row>
    <row r="132" spans="1:13" ht="15.75" customHeight="1" x14ac:dyDescent="0.25">
      <c r="A132" s="1">
        <v>109752</v>
      </c>
      <c r="B132" s="2">
        <v>43882.627997685187</v>
      </c>
      <c r="C132" s="2">
        <v>43885.455520833333</v>
      </c>
      <c r="D132" s="2">
        <f t="shared" si="0"/>
        <v>43885.667002314818</v>
      </c>
      <c r="E132" s="3">
        <f t="shared" si="1"/>
        <v>0.21148148148495238</v>
      </c>
      <c r="F132" s="3">
        <f t="shared" si="2"/>
        <v>8.2094907404098194E-2</v>
      </c>
      <c r="G132" s="4">
        <v>43872</v>
      </c>
      <c r="H132" s="1">
        <v>999</v>
      </c>
      <c r="I132" s="1">
        <v>135</v>
      </c>
      <c r="J132" s="1" t="s">
        <v>0</v>
      </c>
      <c r="K132" s="4">
        <v>43886</v>
      </c>
      <c r="L132" s="1" t="s">
        <v>1</v>
      </c>
      <c r="M132" s="1" t="s">
        <v>2</v>
      </c>
    </row>
    <row r="133" spans="1:13" ht="15.75" customHeight="1" x14ac:dyDescent="0.25">
      <c r="A133" s="1">
        <v>109749</v>
      </c>
      <c r="B133" s="2">
        <v>43885.360462962963</v>
      </c>
      <c r="C133" s="2">
        <v>43885.667002314818</v>
      </c>
      <c r="D133" s="2">
        <f t="shared" si="0"/>
        <v>43885.749097222222</v>
      </c>
      <c r="E133" s="3">
        <f t="shared" si="1"/>
        <v>8.2094907404098194E-2</v>
      </c>
      <c r="F133" s="3">
        <f t="shared" si="2"/>
        <v>0.58277777778130258</v>
      </c>
      <c r="G133" s="4">
        <v>43872</v>
      </c>
      <c r="H133" s="1">
        <v>34</v>
      </c>
      <c r="I133" s="1">
        <v>54</v>
      </c>
      <c r="J133" s="1" t="s">
        <v>0</v>
      </c>
      <c r="K133" s="4">
        <v>43892</v>
      </c>
      <c r="L133" s="1" t="s">
        <v>1</v>
      </c>
      <c r="M133" s="1" t="s">
        <v>2</v>
      </c>
    </row>
    <row r="134" spans="1:13" ht="15.75" customHeight="1" x14ac:dyDescent="0.25">
      <c r="A134" s="1">
        <v>109702</v>
      </c>
      <c r="B134" s="2">
        <v>43885.654560185183</v>
      </c>
      <c r="C134" s="2">
        <v>43885.749097222222</v>
      </c>
      <c r="D134" s="2">
        <f t="shared" si="0"/>
        <v>43886.331875000003</v>
      </c>
      <c r="E134" s="3">
        <f t="shared" si="1"/>
        <v>0.58277777778130258</v>
      </c>
      <c r="F134" s="3">
        <f t="shared" si="2"/>
        <v>6.0069444443797693E-2</v>
      </c>
      <c r="G134" s="4">
        <v>43868</v>
      </c>
      <c r="H134" s="1">
        <v>26</v>
      </c>
      <c r="I134" s="1">
        <v>170</v>
      </c>
      <c r="J134" s="1" t="s">
        <v>0</v>
      </c>
      <c r="K134" s="4">
        <v>43886</v>
      </c>
      <c r="L134" s="1" t="s">
        <v>1</v>
      </c>
      <c r="M134" s="1" t="s">
        <v>2</v>
      </c>
    </row>
    <row r="135" spans="1:13" ht="15.75" customHeight="1" x14ac:dyDescent="0.25">
      <c r="A135" s="1">
        <v>108873</v>
      </c>
      <c r="B135" s="2">
        <v>43885.647696759261</v>
      </c>
      <c r="C135" s="2">
        <v>43886.331875000003</v>
      </c>
      <c r="D135" s="2">
        <f t="shared" si="0"/>
        <v>43886.391944444447</v>
      </c>
      <c r="E135" s="3">
        <f t="shared" si="1"/>
        <v>6.0069444443797693E-2</v>
      </c>
      <c r="F135" s="3">
        <f t="shared" si="2"/>
        <v>4.5370370367891155E-2</v>
      </c>
      <c r="G135" s="4">
        <v>43810</v>
      </c>
      <c r="H135" s="1">
        <v>999</v>
      </c>
      <c r="I135" s="1">
        <v>170</v>
      </c>
      <c r="J135" s="1" t="s">
        <v>3</v>
      </c>
      <c r="K135" s="4">
        <v>43886</v>
      </c>
      <c r="L135" s="1" t="s">
        <v>1</v>
      </c>
      <c r="M135" s="1" t="s">
        <v>2</v>
      </c>
    </row>
    <row r="136" spans="1:13" ht="15.75" customHeight="1" x14ac:dyDescent="0.25">
      <c r="A136" s="1">
        <v>109873</v>
      </c>
      <c r="B136" s="2">
        <v>43886.362951388888</v>
      </c>
      <c r="C136" s="2">
        <v>43886.391944444447</v>
      </c>
      <c r="D136" s="2">
        <f t="shared" si="0"/>
        <v>43886.437314814815</v>
      </c>
      <c r="E136" s="3">
        <f t="shared" si="1"/>
        <v>4.5370370367891155E-2</v>
      </c>
      <c r="F136" s="3">
        <f t="shared" si="2"/>
        <v>0.21311342592525762</v>
      </c>
      <c r="G136" s="4">
        <v>43879</v>
      </c>
      <c r="H136" s="1">
        <v>999</v>
      </c>
      <c r="I136" s="1">
        <v>135</v>
      </c>
      <c r="J136" s="1" t="s">
        <v>0</v>
      </c>
      <c r="K136" s="4">
        <v>43886</v>
      </c>
      <c r="L136" s="1" t="s">
        <v>1</v>
      </c>
      <c r="M136" s="1" t="s">
        <v>2</v>
      </c>
    </row>
    <row r="137" spans="1:13" ht="15.75" customHeight="1" x14ac:dyDescent="0.25">
      <c r="A137" s="1">
        <v>109859</v>
      </c>
      <c r="B137" s="2">
        <v>43881.658194444448</v>
      </c>
      <c r="C137" s="2">
        <v>43886.437314814815</v>
      </c>
      <c r="D137" s="2">
        <f t="shared" si="0"/>
        <v>43886.65042824074</v>
      </c>
      <c r="E137" s="3">
        <f t="shared" si="1"/>
        <v>0.21311342592525762</v>
      </c>
      <c r="F137" s="3">
        <f t="shared" si="2"/>
        <v>4.2500000003201421E-2</v>
      </c>
      <c r="G137" s="4">
        <v>43878</v>
      </c>
      <c r="H137" s="1">
        <v>999</v>
      </c>
      <c r="I137" s="1">
        <v>172</v>
      </c>
      <c r="J137" s="1" t="s">
        <v>0</v>
      </c>
      <c r="K137" s="4">
        <v>43937</v>
      </c>
      <c r="L137" s="1" t="s">
        <v>1</v>
      </c>
      <c r="M137" s="1" t="s">
        <v>2</v>
      </c>
    </row>
    <row r="138" spans="1:13" ht="15.75" customHeight="1" x14ac:dyDescent="0.25">
      <c r="A138" s="1">
        <v>109879</v>
      </c>
      <c r="B138" s="2">
        <v>43886.635844907411</v>
      </c>
      <c r="C138" s="2">
        <v>43886.65042824074</v>
      </c>
      <c r="D138" s="2">
        <f t="shared" si="0"/>
        <v>43886.692928240744</v>
      </c>
      <c r="E138" s="3">
        <f t="shared" si="1"/>
        <v>4.2500000003201421E-2</v>
      </c>
      <c r="F138" s="3">
        <f t="shared" si="2"/>
        <v>0.72666666666191304</v>
      </c>
      <c r="G138" s="4">
        <v>43880</v>
      </c>
      <c r="H138" s="1">
        <v>999</v>
      </c>
      <c r="I138" s="1">
        <v>170</v>
      </c>
      <c r="J138" s="1" t="s">
        <v>0</v>
      </c>
      <c r="K138" s="4">
        <v>43907</v>
      </c>
      <c r="L138" s="1" t="s">
        <v>1</v>
      </c>
      <c r="M138" s="1" t="s">
        <v>2</v>
      </c>
    </row>
    <row r="139" spans="1:13" ht="15.75" customHeight="1" x14ac:dyDescent="0.25">
      <c r="A139" s="1">
        <v>109050</v>
      </c>
      <c r="B139" s="2">
        <v>43886.676828703705</v>
      </c>
      <c r="C139" s="2">
        <v>43886.692928240744</v>
      </c>
      <c r="D139" s="2">
        <f t="shared" si="0"/>
        <v>43887.419594907406</v>
      </c>
      <c r="E139" s="3">
        <f t="shared" si="1"/>
        <v>0.72666666666191304</v>
      </c>
      <c r="F139" s="3">
        <f t="shared" si="2"/>
        <v>0.1393518518525525</v>
      </c>
      <c r="G139" s="4">
        <v>43836</v>
      </c>
      <c r="H139" s="1">
        <v>999</v>
      </c>
      <c r="I139" s="1">
        <v>170</v>
      </c>
      <c r="J139" s="1" t="s">
        <v>0</v>
      </c>
      <c r="K139" s="4">
        <v>43916</v>
      </c>
      <c r="L139" s="1" t="s">
        <v>1</v>
      </c>
      <c r="M139" s="1" t="s">
        <v>2</v>
      </c>
    </row>
    <row r="140" spans="1:13" ht="15.75" customHeight="1" x14ac:dyDescent="0.25">
      <c r="A140" s="1">
        <v>109703</v>
      </c>
      <c r="B140" s="2">
        <v>43886.356365740743</v>
      </c>
      <c r="C140" s="2">
        <v>43887.419594907406</v>
      </c>
      <c r="D140" s="2">
        <f t="shared" si="0"/>
        <v>43887.558946759258</v>
      </c>
      <c r="E140" s="3">
        <f t="shared" si="1"/>
        <v>0.1393518518525525</v>
      </c>
      <c r="F140" s="3">
        <f t="shared" si="2"/>
        <v>7.8425925923511386E-2</v>
      </c>
      <c r="G140" s="4">
        <v>43871</v>
      </c>
      <c r="H140" s="1">
        <v>999</v>
      </c>
      <c r="I140" s="1">
        <v>120</v>
      </c>
      <c r="J140" s="1" t="s">
        <v>0</v>
      </c>
      <c r="K140" s="4">
        <v>43924</v>
      </c>
      <c r="L140" s="1" t="s">
        <v>1</v>
      </c>
      <c r="M140" s="1" t="s">
        <v>2</v>
      </c>
    </row>
    <row r="141" spans="1:13" ht="15.75" customHeight="1" x14ac:dyDescent="0.25">
      <c r="A141" s="1">
        <v>109981</v>
      </c>
      <c r="B141" s="2">
        <v>43887.393287037034</v>
      </c>
      <c r="C141" s="2">
        <v>43887.558946759258</v>
      </c>
      <c r="D141" s="2">
        <f t="shared" si="0"/>
        <v>43887.637372685182</v>
      </c>
      <c r="E141" s="3">
        <f t="shared" si="1"/>
        <v>7.8425925923511386E-2</v>
      </c>
      <c r="F141" s="3">
        <f t="shared" si="2"/>
        <v>0.79339120370423188</v>
      </c>
      <c r="G141" s="4">
        <v>43887</v>
      </c>
      <c r="H141" s="1">
        <v>999</v>
      </c>
      <c r="I141" s="1">
        <v>160</v>
      </c>
      <c r="J141" s="1" t="s">
        <v>0</v>
      </c>
      <c r="K141" s="4">
        <v>43895</v>
      </c>
      <c r="L141" s="1" t="s">
        <v>1</v>
      </c>
      <c r="M141" s="1" t="s">
        <v>2</v>
      </c>
    </row>
    <row r="142" spans="1:13" ht="15.75" customHeight="1" x14ac:dyDescent="0.25">
      <c r="A142" s="1">
        <v>109912</v>
      </c>
      <c r="B142" s="2">
        <v>43881.610185185185</v>
      </c>
      <c r="C142" s="2">
        <v>43887.637372685182</v>
      </c>
      <c r="D142" s="2">
        <f t="shared" si="0"/>
        <v>43888.430763888886</v>
      </c>
      <c r="E142" s="3">
        <f t="shared" si="1"/>
        <v>0.79339120370423188</v>
      </c>
      <c r="F142" s="3">
        <f t="shared" si="2"/>
        <v>3.6666666666860692E-2</v>
      </c>
      <c r="G142" s="4">
        <v>43881</v>
      </c>
      <c r="H142" s="1">
        <v>999</v>
      </c>
      <c r="I142" s="1">
        <v>135</v>
      </c>
      <c r="J142" s="1" t="s">
        <v>0</v>
      </c>
      <c r="K142" s="4">
        <v>43899</v>
      </c>
      <c r="L142" s="1" t="s">
        <v>1</v>
      </c>
      <c r="M142" s="1" t="s">
        <v>2</v>
      </c>
    </row>
    <row r="143" spans="1:13" ht="15.75" customHeight="1" x14ac:dyDescent="0.25">
      <c r="A143" s="1">
        <v>109490</v>
      </c>
      <c r="B143" s="2">
        <v>43886.357442129629</v>
      </c>
      <c r="C143" s="2">
        <v>43888.430763888886</v>
      </c>
      <c r="D143" s="2">
        <f t="shared" si="0"/>
        <v>43888.467430555553</v>
      </c>
      <c r="E143" s="3">
        <f t="shared" si="1"/>
        <v>3.6666666666860692E-2</v>
      </c>
      <c r="F143" s="3">
        <f t="shared" si="2"/>
        <v>9.0740740743058268E-2</v>
      </c>
      <c r="G143" s="4">
        <v>43859</v>
      </c>
      <c r="H143" s="1">
        <v>999</v>
      </c>
      <c r="I143" s="1">
        <v>160</v>
      </c>
      <c r="J143" s="1" t="s">
        <v>0</v>
      </c>
      <c r="K143" s="4">
        <v>43892</v>
      </c>
      <c r="L143" s="1" t="s">
        <v>1</v>
      </c>
      <c r="M143" s="1" t="s">
        <v>2</v>
      </c>
    </row>
    <row r="144" spans="1:13" ht="15.75" customHeight="1" x14ac:dyDescent="0.25">
      <c r="A144" s="1">
        <v>109488</v>
      </c>
      <c r="B144" s="2">
        <v>43886.358495370368</v>
      </c>
      <c r="C144" s="2">
        <v>43888.467430555553</v>
      </c>
      <c r="D144" s="2">
        <f t="shared" si="0"/>
        <v>43888.558171296296</v>
      </c>
      <c r="E144" s="3">
        <f t="shared" si="1"/>
        <v>9.0740740743058268E-2</v>
      </c>
      <c r="F144" s="3">
        <f t="shared" si="2"/>
        <v>2.9953703706269152E-2</v>
      </c>
      <c r="G144" s="4">
        <v>43859</v>
      </c>
      <c r="H144" s="1">
        <v>999</v>
      </c>
      <c r="I144" s="1">
        <v>160</v>
      </c>
      <c r="J144" s="1" t="s">
        <v>0</v>
      </c>
      <c r="K144" s="4">
        <v>43895</v>
      </c>
      <c r="L144" s="1" t="s">
        <v>1</v>
      </c>
      <c r="M144" s="1" t="s">
        <v>2</v>
      </c>
    </row>
    <row r="145" spans="1:13" ht="15.75" customHeight="1" x14ac:dyDescent="0.25">
      <c r="A145" s="1">
        <v>109966</v>
      </c>
      <c r="B145" s="2">
        <v>43888.540995370371</v>
      </c>
      <c r="C145" s="2">
        <v>43888.558171296296</v>
      </c>
      <c r="D145" s="2">
        <f t="shared" si="0"/>
        <v>43888.588125000002</v>
      </c>
      <c r="E145" s="3">
        <f t="shared" si="1"/>
        <v>2.9953703706269152E-2</v>
      </c>
      <c r="F145" s="3">
        <f t="shared" si="2"/>
        <v>0.97728009259299142</v>
      </c>
      <c r="G145" s="4">
        <v>43886</v>
      </c>
      <c r="H145" s="1">
        <v>999</v>
      </c>
      <c r="I145" s="1">
        <v>147</v>
      </c>
      <c r="J145" s="1" t="s">
        <v>0</v>
      </c>
      <c r="K145" s="4">
        <v>43907</v>
      </c>
      <c r="L145" s="1" t="s">
        <v>1</v>
      </c>
      <c r="M145" s="1" t="s">
        <v>2</v>
      </c>
    </row>
    <row r="146" spans="1:13" ht="15.75" customHeight="1" x14ac:dyDescent="0.25">
      <c r="A146" s="1">
        <v>109933</v>
      </c>
      <c r="B146" s="2">
        <v>43888.378645833334</v>
      </c>
      <c r="C146" s="2">
        <v>43888.588125000002</v>
      </c>
      <c r="D146" s="2">
        <f t="shared" si="0"/>
        <v>43889.565405092595</v>
      </c>
      <c r="E146" s="3">
        <f t="shared" si="1"/>
        <v>0.97728009259299142</v>
      </c>
      <c r="F146" s="3">
        <f t="shared" si="2"/>
        <v>1.3842592590663116E-2</v>
      </c>
      <c r="G146" s="4">
        <v>43882</v>
      </c>
      <c r="H146" s="1">
        <v>999</v>
      </c>
      <c r="I146" s="1">
        <v>165</v>
      </c>
      <c r="J146" s="1" t="s">
        <v>0</v>
      </c>
      <c r="K146" s="4">
        <v>43928</v>
      </c>
      <c r="L146" s="1" t="s">
        <v>1</v>
      </c>
      <c r="M146" s="1" t="s">
        <v>2</v>
      </c>
    </row>
    <row r="147" spans="1:13" ht="15.75" customHeight="1" x14ac:dyDescent="0.25">
      <c r="A147" s="1">
        <v>109998</v>
      </c>
      <c r="B147" s="2">
        <v>43888.629467592589</v>
      </c>
      <c r="C147" s="2">
        <v>43889.565405092595</v>
      </c>
      <c r="D147" s="2">
        <f t="shared" si="0"/>
        <v>43889.579247685186</v>
      </c>
      <c r="E147" s="3">
        <f t="shared" si="1"/>
        <v>1.3842592590663116E-2</v>
      </c>
      <c r="F147" s="3">
        <f t="shared" si="2"/>
        <v>3.8240740737819578E-2</v>
      </c>
      <c r="G147" s="4">
        <v>43887</v>
      </c>
      <c r="H147" s="1">
        <v>999</v>
      </c>
      <c r="I147" s="1">
        <v>128</v>
      </c>
      <c r="J147" s="1" t="s">
        <v>0</v>
      </c>
      <c r="K147" s="4">
        <v>43893</v>
      </c>
      <c r="L147" s="1" t="s">
        <v>1</v>
      </c>
      <c r="M147" s="1" t="s">
        <v>2</v>
      </c>
    </row>
    <row r="148" spans="1:13" ht="15.75" customHeight="1" x14ac:dyDescent="0.25">
      <c r="A148" s="1">
        <v>109998</v>
      </c>
      <c r="B148" s="2">
        <v>43889.565798611111</v>
      </c>
      <c r="C148" s="2">
        <v>43889.579247685186</v>
      </c>
      <c r="D148" s="2">
        <f t="shared" si="0"/>
        <v>43889.617488425924</v>
      </c>
      <c r="E148" s="3">
        <f t="shared" si="1"/>
        <v>3.8240740737819578E-2</v>
      </c>
      <c r="F148" s="3">
        <f t="shared" si="2"/>
        <v>1.1226851856918074E-3</v>
      </c>
      <c r="G148" s="4">
        <v>43887</v>
      </c>
      <c r="H148" s="1">
        <v>999</v>
      </c>
      <c r="I148" s="1">
        <v>128</v>
      </c>
      <c r="J148" s="1" t="s">
        <v>0</v>
      </c>
      <c r="K148" s="4">
        <v>43893</v>
      </c>
      <c r="L148" s="1" t="s">
        <v>1</v>
      </c>
      <c r="M148" s="1" t="s">
        <v>2</v>
      </c>
    </row>
    <row r="149" spans="1:13" ht="15.75" customHeight="1" x14ac:dyDescent="0.25">
      <c r="A149" s="1">
        <v>109721</v>
      </c>
      <c r="B149" s="2">
        <v>43889.576331018521</v>
      </c>
      <c r="C149" s="2">
        <v>43889.617488425924</v>
      </c>
      <c r="D149" s="2">
        <f t="shared" si="0"/>
        <v>43889.618611111109</v>
      </c>
      <c r="E149" s="3">
        <f t="shared" si="1"/>
        <v>1.1226851856918074E-3</v>
      </c>
      <c r="F149" s="3">
        <f t="shared" si="2"/>
        <v>2.835624999999709</v>
      </c>
      <c r="G149" s="4">
        <v>43871</v>
      </c>
      <c r="H149" s="1">
        <v>999</v>
      </c>
      <c r="I149" s="1">
        <v>128</v>
      </c>
      <c r="J149" s="1" t="s">
        <v>0</v>
      </c>
      <c r="K149" s="4">
        <v>43892</v>
      </c>
      <c r="L149" s="1" t="s">
        <v>1</v>
      </c>
      <c r="M149" s="1" t="s">
        <v>2</v>
      </c>
    </row>
    <row r="150" spans="1:13" ht="15.75" customHeight="1" x14ac:dyDescent="0.25">
      <c r="A150" s="1">
        <v>109671</v>
      </c>
      <c r="B150" s="2">
        <v>43888.490312499998</v>
      </c>
      <c r="C150" s="2">
        <v>43889.618611111109</v>
      </c>
      <c r="D150" s="2">
        <f t="shared" si="0"/>
        <v>43892.454236111109</v>
      </c>
      <c r="E150" s="3">
        <f t="shared" si="1"/>
        <v>2.835624999999709</v>
      </c>
      <c r="F150" s="3">
        <f t="shared" si="2"/>
        <v>0.95295138889196096</v>
      </c>
      <c r="G150" s="4">
        <v>43867</v>
      </c>
      <c r="H150" s="1">
        <v>1</v>
      </c>
      <c r="I150" s="1">
        <v>178</v>
      </c>
      <c r="J150" s="1" t="s">
        <v>0</v>
      </c>
      <c r="K150" s="4">
        <v>43902</v>
      </c>
      <c r="L150" s="1" t="s">
        <v>1</v>
      </c>
      <c r="M150" s="1" t="s">
        <v>2</v>
      </c>
    </row>
    <row r="151" spans="1:13" ht="15.75" customHeight="1" x14ac:dyDescent="0.25">
      <c r="A151" s="1">
        <v>109971</v>
      </c>
      <c r="B151" s="2">
        <v>43892.449814814812</v>
      </c>
      <c r="C151" s="2">
        <v>43892.454236111109</v>
      </c>
      <c r="D151" s="2">
        <f t="shared" si="0"/>
        <v>43893.407187500001</v>
      </c>
      <c r="E151" s="3">
        <f t="shared" si="1"/>
        <v>0.95295138889196096</v>
      </c>
      <c r="F151" s="3">
        <f t="shared" si="2"/>
        <v>6.0300925928459037E-2</v>
      </c>
      <c r="G151" s="4">
        <v>43886</v>
      </c>
      <c r="H151" s="1">
        <v>999</v>
      </c>
      <c r="I151" s="1">
        <v>147</v>
      </c>
      <c r="J151" s="1" t="s">
        <v>0</v>
      </c>
      <c r="K151" s="4">
        <v>43920</v>
      </c>
      <c r="L151" s="1" t="s">
        <v>1</v>
      </c>
      <c r="M151" s="1" t="s">
        <v>2</v>
      </c>
    </row>
    <row r="152" spans="1:13" ht="15.75" customHeight="1" x14ac:dyDescent="0.25">
      <c r="A152" s="1">
        <v>109900</v>
      </c>
      <c r="B152" s="2">
        <v>43889.699548611112</v>
      </c>
      <c r="C152" s="2">
        <v>43893.407187500001</v>
      </c>
      <c r="D152" s="2">
        <f t="shared" si="0"/>
        <v>43893.467488425929</v>
      </c>
      <c r="E152" s="3">
        <f t="shared" si="1"/>
        <v>6.0300925928459037E-2</v>
      </c>
      <c r="F152" s="3">
        <f t="shared" si="2"/>
        <v>3.3229166663659271E-2</v>
      </c>
      <c r="G152" s="4">
        <v>43880</v>
      </c>
      <c r="H152" s="1">
        <v>999</v>
      </c>
      <c r="I152" s="1">
        <v>16</v>
      </c>
      <c r="J152" s="1" t="s">
        <v>0</v>
      </c>
      <c r="K152" s="4">
        <v>43929</v>
      </c>
      <c r="L152" s="1" t="s">
        <v>1</v>
      </c>
      <c r="M152" s="1" t="s">
        <v>2</v>
      </c>
    </row>
    <row r="153" spans="1:13" ht="15.75" customHeight="1" x14ac:dyDescent="0.25">
      <c r="A153" s="1">
        <v>108981</v>
      </c>
      <c r="B153" s="2">
        <v>43893.435868055552</v>
      </c>
      <c r="C153" s="2">
        <v>43893.467488425929</v>
      </c>
      <c r="D153" s="2">
        <f t="shared" si="0"/>
        <v>43893.500717592593</v>
      </c>
      <c r="E153" s="3">
        <f t="shared" si="1"/>
        <v>3.3229166663659271E-2</v>
      </c>
      <c r="F153" s="3">
        <f t="shared" si="2"/>
        <v>0.12730324074072996</v>
      </c>
      <c r="G153" s="4">
        <v>43818</v>
      </c>
      <c r="H153" s="1">
        <v>999</v>
      </c>
      <c r="I153" s="1">
        <v>160</v>
      </c>
      <c r="J153" s="1" t="s">
        <v>3</v>
      </c>
      <c r="K153" s="4">
        <v>43895</v>
      </c>
      <c r="L153" s="1" t="s">
        <v>1</v>
      </c>
      <c r="M153" s="1" t="s">
        <v>2</v>
      </c>
    </row>
    <row r="154" spans="1:13" ht="15.75" customHeight="1" x14ac:dyDescent="0.25">
      <c r="A154" s="1">
        <v>109798</v>
      </c>
      <c r="B154" s="2">
        <v>43885.414618055554</v>
      </c>
      <c r="C154" s="2">
        <v>43893.500717592593</v>
      </c>
      <c r="D154" s="2">
        <f t="shared" si="0"/>
        <v>43893.628020833334</v>
      </c>
      <c r="E154" s="3">
        <f t="shared" si="1"/>
        <v>0.12730324074072996</v>
      </c>
      <c r="F154" s="3">
        <f t="shared" si="2"/>
        <v>0.75146990740904585</v>
      </c>
      <c r="G154" s="4">
        <v>43874</v>
      </c>
      <c r="H154" s="1">
        <v>999</v>
      </c>
      <c r="I154" s="1">
        <v>135</v>
      </c>
      <c r="J154" s="1" t="s">
        <v>0</v>
      </c>
      <c r="K154" s="4">
        <v>43899</v>
      </c>
      <c r="L154" s="1" t="s">
        <v>1</v>
      </c>
      <c r="M154" s="1" t="s">
        <v>2</v>
      </c>
    </row>
    <row r="155" spans="1:13" ht="15.75" customHeight="1" x14ac:dyDescent="0.25">
      <c r="A155" s="1">
        <v>109798</v>
      </c>
      <c r="B155" s="2">
        <v>43893.625937500001</v>
      </c>
      <c r="C155" s="2">
        <v>43893.628020833334</v>
      </c>
      <c r="D155" s="2">
        <f t="shared" si="0"/>
        <v>43894.379490740743</v>
      </c>
      <c r="E155" s="3">
        <f t="shared" si="1"/>
        <v>0.75146990740904585</v>
      </c>
      <c r="F155" s="3">
        <f t="shared" si="2"/>
        <v>7.4282407404098194E-2</v>
      </c>
      <c r="G155" s="4">
        <v>43874</v>
      </c>
      <c r="H155" s="1">
        <v>999</v>
      </c>
      <c r="I155" s="1">
        <v>135</v>
      </c>
      <c r="J155" s="1" t="s">
        <v>0</v>
      </c>
      <c r="K155" s="4">
        <v>43899</v>
      </c>
      <c r="L155" s="1" t="s">
        <v>1</v>
      </c>
      <c r="M155" s="1" t="s">
        <v>2</v>
      </c>
    </row>
    <row r="156" spans="1:13" ht="15.75" customHeight="1" x14ac:dyDescent="0.25">
      <c r="A156" s="1">
        <v>109340</v>
      </c>
      <c r="B156" s="2">
        <v>43892.772060185183</v>
      </c>
      <c r="C156" s="2">
        <v>43894.379490740743</v>
      </c>
      <c r="D156" s="2">
        <f t="shared" si="0"/>
        <v>43894.453773148147</v>
      </c>
      <c r="E156" s="3">
        <f t="shared" si="1"/>
        <v>7.4282407404098194E-2</v>
      </c>
      <c r="F156" s="3">
        <f t="shared" si="2"/>
        <v>0.28915509259240935</v>
      </c>
      <c r="G156" s="4">
        <v>43852</v>
      </c>
      <c r="H156" s="1">
        <v>999</v>
      </c>
      <c r="I156" s="1">
        <v>120</v>
      </c>
      <c r="J156" s="1" t="s">
        <v>0</v>
      </c>
      <c r="K156" s="4">
        <v>43894</v>
      </c>
      <c r="L156" s="1" t="s">
        <v>1</v>
      </c>
      <c r="M156" s="1" t="s">
        <v>2</v>
      </c>
    </row>
    <row r="157" spans="1:13" ht="15.75" customHeight="1" x14ac:dyDescent="0.25">
      <c r="A157" s="1">
        <v>110019</v>
      </c>
      <c r="B157" s="2">
        <v>43894.451111111113</v>
      </c>
      <c r="C157" s="2">
        <v>43894.453773148147</v>
      </c>
      <c r="D157" s="2">
        <f t="shared" si="0"/>
        <v>43894.742928240739</v>
      </c>
      <c r="E157" s="3">
        <f t="shared" si="1"/>
        <v>0.28915509259240935</v>
      </c>
      <c r="F157" s="3">
        <f t="shared" si="2"/>
        <v>1.5526504629669944</v>
      </c>
      <c r="G157" s="4">
        <v>43888</v>
      </c>
      <c r="H157" s="1">
        <v>999</v>
      </c>
      <c r="I157" s="1">
        <v>160</v>
      </c>
      <c r="J157" s="1" t="s">
        <v>0</v>
      </c>
      <c r="K157" s="4">
        <v>43895</v>
      </c>
      <c r="L157" s="1" t="s">
        <v>1</v>
      </c>
      <c r="M157" s="1" t="s">
        <v>2</v>
      </c>
    </row>
    <row r="158" spans="1:13" ht="15.75" customHeight="1" x14ac:dyDescent="0.25">
      <c r="A158" s="1">
        <v>109748</v>
      </c>
      <c r="B158" s="2">
        <v>43894.462129629632</v>
      </c>
      <c r="C158" s="2">
        <v>43894.742928240739</v>
      </c>
      <c r="D158" s="2">
        <f t="shared" si="0"/>
        <v>43896.295578703706</v>
      </c>
      <c r="E158" s="3">
        <f t="shared" si="1"/>
        <v>1.5526504629669944</v>
      </c>
      <c r="F158" s="3">
        <f t="shared" si="2"/>
        <v>0.28462962962657912</v>
      </c>
      <c r="G158" s="4">
        <v>43872</v>
      </c>
      <c r="H158" s="1">
        <v>999</v>
      </c>
      <c r="I158" s="1">
        <v>178</v>
      </c>
      <c r="J158" s="1" t="s">
        <v>0</v>
      </c>
      <c r="K158" s="4">
        <v>43902</v>
      </c>
      <c r="L158" s="1" t="s">
        <v>1</v>
      </c>
      <c r="M158" s="1" t="s">
        <v>2</v>
      </c>
    </row>
    <row r="159" spans="1:13" ht="15.75" customHeight="1" x14ac:dyDescent="0.25">
      <c r="A159" s="1">
        <v>109531</v>
      </c>
      <c r="B159" s="2">
        <v>43885.657673611109</v>
      </c>
      <c r="C159" s="2">
        <v>43896.295578703706</v>
      </c>
      <c r="D159" s="2">
        <f t="shared" si="0"/>
        <v>43896.580208333333</v>
      </c>
      <c r="E159" s="3">
        <f t="shared" si="1"/>
        <v>0.28462962962657912</v>
      </c>
      <c r="F159" s="3">
        <f t="shared" si="2"/>
        <v>6.3865740739856847E-2</v>
      </c>
      <c r="G159" s="4">
        <v>43861</v>
      </c>
      <c r="H159" s="1">
        <v>999</v>
      </c>
      <c r="I159" s="1">
        <v>128</v>
      </c>
      <c r="J159" s="1" t="s">
        <v>3</v>
      </c>
      <c r="K159" s="4">
        <v>43923</v>
      </c>
      <c r="L159" s="1" t="s">
        <v>1</v>
      </c>
      <c r="M159" s="1" t="s">
        <v>2</v>
      </c>
    </row>
    <row r="160" spans="1:13" ht="15.75" customHeight="1" x14ac:dyDescent="0.25">
      <c r="A160" s="1">
        <v>110080</v>
      </c>
      <c r="B160" s="2">
        <v>43896.496087962965</v>
      </c>
      <c r="C160" s="2">
        <v>43896.580208333333</v>
      </c>
      <c r="D160" s="2">
        <f t="shared" si="0"/>
        <v>43896.644074074073</v>
      </c>
      <c r="E160" s="3">
        <f t="shared" si="1"/>
        <v>6.3865740739856847E-2</v>
      </c>
      <c r="F160" s="3">
        <f t="shared" si="2"/>
        <v>2.8456250000017462</v>
      </c>
      <c r="G160" s="4">
        <v>43893</v>
      </c>
      <c r="H160" s="1">
        <v>999</v>
      </c>
      <c r="I160" s="1">
        <v>119</v>
      </c>
      <c r="J160" s="1" t="s">
        <v>0</v>
      </c>
      <c r="K160" s="4">
        <v>43908</v>
      </c>
      <c r="L160" s="1" t="s">
        <v>1</v>
      </c>
      <c r="M160" s="1" t="s">
        <v>2</v>
      </c>
    </row>
    <row r="161" spans="1:13" ht="15.75" customHeight="1" x14ac:dyDescent="0.25">
      <c r="A161" s="1">
        <v>109436</v>
      </c>
      <c r="B161" s="2">
        <v>43895.751504629632</v>
      </c>
      <c r="C161" s="2">
        <v>43896.644074074073</v>
      </c>
      <c r="D161" s="2">
        <f t="shared" si="0"/>
        <v>43899.489699074074</v>
      </c>
      <c r="E161" s="3">
        <f t="shared" si="1"/>
        <v>2.8456250000017462</v>
      </c>
      <c r="F161" s="3">
        <f t="shared" si="2"/>
        <v>7.3020833333430346E-2</v>
      </c>
      <c r="G161" s="4">
        <v>43854</v>
      </c>
      <c r="H161" s="1">
        <v>999</v>
      </c>
      <c r="I161" s="1">
        <v>158</v>
      </c>
      <c r="J161" s="1" t="s">
        <v>0</v>
      </c>
      <c r="K161" s="4">
        <v>43917</v>
      </c>
      <c r="L161" s="1" t="s">
        <v>1</v>
      </c>
      <c r="M161" s="1" t="s">
        <v>2</v>
      </c>
    </row>
    <row r="162" spans="1:13" ht="15.75" customHeight="1" x14ac:dyDescent="0.25">
      <c r="A162" s="1">
        <v>110143</v>
      </c>
      <c r="B162" s="2">
        <v>43899.42765046296</v>
      </c>
      <c r="C162" s="2">
        <v>43899.489699074074</v>
      </c>
      <c r="D162" s="2">
        <f t="shared" si="0"/>
        <v>43899.562719907408</v>
      </c>
      <c r="E162" s="3">
        <f t="shared" si="1"/>
        <v>7.3020833333430346E-2</v>
      </c>
      <c r="F162" s="3">
        <f t="shared" si="2"/>
        <v>0.15605324073840166</v>
      </c>
      <c r="G162" s="4">
        <v>43899</v>
      </c>
      <c r="H162" s="1">
        <v>999</v>
      </c>
      <c r="I162" s="1">
        <v>160</v>
      </c>
      <c r="J162" s="1" t="s">
        <v>0</v>
      </c>
      <c r="K162" s="4">
        <v>43901</v>
      </c>
      <c r="L162" s="1" t="s">
        <v>1</v>
      </c>
      <c r="M162" s="1" t="s">
        <v>2</v>
      </c>
    </row>
    <row r="163" spans="1:13" ht="15.75" customHeight="1" x14ac:dyDescent="0.25">
      <c r="A163" s="1">
        <v>109916</v>
      </c>
      <c r="B163" s="2">
        <v>43899.435046296298</v>
      </c>
      <c r="C163" s="2">
        <v>43899.562719907408</v>
      </c>
      <c r="D163" s="2">
        <f t="shared" si="0"/>
        <v>43899.718773148146</v>
      </c>
      <c r="E163" s="3">
        <f t="shared" si="1"/>
        <v>0.15605324073840166</v>
      </c>
      <c r="F163" s="3">
        <f t="shared" si="2"/>
        <v>0.74967592593020527</v>
      </c>
      <c r="G163" s="4">
        <v>43881</v>
      </c>
      <c r="H163" s="1">
        <v>999</v>
      </c>
      <c r="I163" s="1">
        <v>6</v>
      </c>
      <c r="J163" s="1" t="s">
        <v>0</v>
      </c>
      <c r="K163" s="4">
        <v>43901</v>
      </c>
      <c r="L163" s="1" t="s">
        <v>1</v>
      </c>
      <c r="M163" s="1" t="s">
        <v>2</v>
      </c>
    </row>
    <row r="164" spans="1:13" ht="15.75" customHeight="1" x14ac:dyDescent="0.25">
      <c r="A164" s="1">
        <v>109097</v>
      </c>
      <c r="B164" s="2">
        <v>43839.743437500001</v>
      </c>
      <c r="C164" s="2">
        <v>43899.718773148146</v>
      </c>
      <c r="D164" s="2">
        <f t="shared" si="0"/>
        <v>43900.468449074076</v>
      </c>
      <c r="E164" s="3">
        <f t="shared" si="1"/>
        <v>0.74967592593020527</v>
      </c>
      <c r="F164" s="3">
        <f t="shared" si="2"/>
        <v>0.96212962962454185</v>
      </c>
      <c r="G164" s="4">
        <v>43838</v>
      </c>
      <c r="H164" s="1">
        <v>7</v>
      </c>
      <c r="I164" s="1">
        <v>175</v>
      </c>
      <c r="J164" s="1" t="s">
        <v>3</v>
      </c>
      <c r="L164" s="1" t="s">
        <v>1</v>
      </c>
      <c r="M164" s="1" t="s">
        <v>2</v>
      </c>
    </row>
    <row r="165" spans="1:13" ht="15.75" customHeight="1" x14ac:dyDescent="0.25">
      <c r="A165" s="1">
        <v>110103</v>
      </c>
      <c r="B165" s="2">
        <v>43900.463564814818</v>
      </c>
      <c r="C165" s="2">
        <v>43900.468449074076</v>
      </c>
      <c r="D165" s="2">
        <f t="shared" si="0"/>
        <v>43901.430578703701</v>
      </c>
      <c r="E165" s="3">
        <f t="shared" si="1"/>
        <v>0.96212962962454185</v>
      </c>
      <c r="F165" s="3">
        <f t="shared" si="2"/>
        <v>3.1145833338086959E-2</v>
      </c>
      <c r="G165" s="4">
        <v>43895</v>
      </c>
      <c r="H165" s="1">
        <v>999</v>
      </c>
      <c r="I165" s="1">
        <v>170</v>
      </c>
      <c r="J165" s="1" t="s">
        <v>0</v>
      </c>
      <c r="K165" s="4">
        <v>43914</v>
      </c>
      <c r="L165" s="1" t="s">
        <v>1</v>
      </c>
      <c r="M165" s="1" t="s">
        <v>2</v>
      </c>
    </row>
    <row r="166" spans="1:13" ht="15.75" customHeight="1" x14ac:dyDescent="0.25">
      <c r="A166" s="1">
        <v>109613</v>
      </c>
      <c r="B166" s="2">
        <v>43900.567152777781</v>
      </c>
      <c r="C166" s="2">
        <v>43901.430578703701</v>
      </c>
      <c r="D166" s="2">
        <f t="shared" si="0"/>
        <v>43901.461724537039</v>
      </c>
      <c r="E166" s="3">
        <f t="shared" si="1"/>
        <v>3.1145833338086959E-2</v>
      </c>
      <c r="F166" s="3">
        <f t="shared" si="2"/>
        <v>0.93537037036730908</v>
      </c>
      <c r="G166" s="4">
        <v>43866</v>
      </c>
      <c r="H166" s="1">
        <v>999</v>
      </c>
      <c r="I166" s="1">
        <v>170</v>
      </c>
      <c r="J166" s="1" t="s">
        <v>3</v>
      </c>
      <c r="L166" s="1" t="s">
        <v>1</v>
      </c>
      <c r="M166" s="1" t="s">
        <v>2</v>
      </c>
    </row>
    <row r="167" spans="1:13" ht="15.75" customHeight="1" x14ac:dyDescent="0.25">
      <c r="A167" s="1">
        <v>110053</v>
      </c>
      <c r="B167" s="2">
        <v>43900.379131944443</v>
      </c>
      <c r="C167" s="2">
        <v>43901.461724537039</v>
      </c>
      <c r="D167" s="2">
        <f t="shared" si="0"/>
        <v>43902.397094907406</v>
      </c>
      <c r="E167" s="3">
        <f t="shared" si="1"/>
        <v>0.93537037036730908</v>
      </c>
      <c r="F167" s="3">
        <f t="shared" si="2"/>
        <v>2.103009259008104E-2</v>
      </c>
      <c r="G167" s="4">
        <v>43892</v>
      </c>
      <c r="H167" s="1">
        <v>999</v>
      </c>
      <c r="I167" s="1">
        <v>107</v>
      </c>
      <c r="J167" s="1" t="s">
        <v>0</v>
      </c>
      <c r="K167" s="4">
        <v>43902</v>
      </c>
      <c r="L167" s="1" t="s">
        <v>1</v>
      </c>
      <c r="M167" s="1" t="s">
        <v>2</v>
      </c>
    </row>
    <row r="168" spans="1:13" ht="15.75" customHeight="1" x14ac:dyDescent="0.25">
      <c r="A168" s="1">
        <v>110194</v>
      </c>
      <c r="B168" s="2">
        <v>43902.341631944444</v>
      </c>
      <c r="C168" s="2">
        <v>43902.397094907406</v>
      </c>
      <c r="D168" s="2">
        <f t="shared" si="0"/>
        <v>43902.418124999997</v>
      </c>
      <c r="E168" s="3">
        <f t="shared" si="1"/>
        <v>2.103009259008104E-2</v>
      </c>
      <c r="F168" s="3">
        <f t="shared" si="2"/>
        <v>0.92368055555562023</v>
      </c>
      <c r="G168" s="4">
        <v>43901</v>
      </c>
      <c r="H168" s="1">
        <v>999</v>
      </c>
      <c r="I168" s="1">
        <v>160</v>
      </c>
      <c r="J168" s="1" t="s">
        <v>0</v>
      </c>
      <c r="K168" s="4">
        <v>43914</v>
      </c>
      <c r="L168" s="1" t="s">
        <v>1</v>
      </c>
      <c r="M168" s="1" t="s">
        <v>2</v>
      </c>
    </row>
    <row r="169" spans="1:13" ht="15.75" customHeight="1" x14ac:dyDescent="0.25">
      <c r="A169" s="1">
        <v>110053</v>
      </c>
      <c r="B169" s="2">
        <v>43901.463807870372</v>
      </c>
      <c r="C169" s="2">
        <v>43902.418124999997</v>
      </c>
      <c r="D169" s="2">
        <f t="shared" si="0"/>
        <v>43903.341805555552</v>
      </c>
      <c r="E169" s="3">
        <f t="shared" si="1"/>
        <v>0.92368055555562023</v>
      </c>
      <c r="F169" s="3">
        <f t="shared" si="2"/>
        <v>1.7812500002037268E-2</v>
      </c>
      <c r="G169" s="4">
        <v>43892</v>
      </c>
      <c r="H169" s="1">
        <v>999</v>
      </c>
      <c r="I169" s="1">
        <v>107</v>
      </c>
      <c r="J169" s="1" t="s">
        <v>0</v>
      </c>
      <c r="K169" s="4">
        <v>43902</v>
      </c>
      <c r="L169" s="1" t="s">
        <v>1</v>
      </c>
      <c r="M169" s="1" t="s">
        <v>2</v>
      </c>
    </row>
    <row r="170" spans="1:13" ht="15.75" customHeight="1" x14ac:dyDescent="0.25">
      <c r="A170" s="1">
        <v>110208</v>
      </c>
      <c r="B170" s="2">
        <v>43902.643067129633</v>
      </c>
      <c r="C170" s="2">
        <v>43903.341805555552</v>
      </c>
      <c r="D170" s="2">
        <f t="shared" si="0"/>
        <v>43903.359618055554</v>
      </c>
      <c r="E170" s="3">
        <f t="shared" si="1"/>
        <v>1.7812500002037268E-2</v>
      </c>
      <c r="F170" s="3">
        <f t="shared" si="2"/>
        <v>1.7928240740729962E-2</v>
      </c>
      <c r="G170" s="4">
        <v>43902</v>
      </c>
      <c r="H170" s="1">
        <v>999</v>
      </c>
      <c r="I170" s="1">
        <v>158</v>
      </c>
      <c r="J170" s="1" t="s">
        <v>0</v>
      </c>
      <c r="K170" s="4">
        <v>43907</v>
      </c>
      <c r="L170" s="1" t="s">
        <v>1</v>
      </c>
      <c r="M170" s="1" t="s">
        <v>2</v>
      </c>
    </row>
    <row r="171" spans="1:13" ht="15.75" customHeight="1" x14ac:dyDescent="0.25">
      <c r="A171" s="1">
        <v>110209</v>
      </c>
      <c r="B171" s="2">
        <v>43902.555844907409</v>
      </c>
      <c r="C171" s="2">
        <v>43903.359618055554</v>
      </c>
      <c r="D171" s="2">
        <f t="shared" si="0"/>
        <v>43903.377546296295</v>
      </c>
      <c r="E171" s="3">
        <f t="shared" si="1"/>
        <v>1.7928240740729962E-2</v>
      </c>
      <c r="F171" s="3">
        <f t="shared" si="2"/>
        <v>2.8865740743640345E-2</v>
      </c>
      <c r="G171" s="4">
        <v>43902</v>
      </c>
      <c r="H171" s="1">
        <v>999</v>
      </c>
      <c r="I171" s="1">
        <v>16</v>
      </c>
      <c r="J171" s="1" t="s">
        <v>0</v>
      </c>
      <c r="K171" s="4">
        <v>43922</v>
      </c>
      <c r="L171" s="1" t="s">
        <v>1</v>
      </c>
      <c r="M171" s="1" t="s">
        <v>2</v>
      </c>
    </row>
    <row r="172" spans="1:13" ht="15.75" customHeight="1" x14ac:dyDescent="0.25">
      <c r="A172" s="1">
        <v>110208</v>
      </c>
      <c r="B172" s="2">
        <v>43903.343958333331</v>
      </c>
      <c r="C172" s="2">
        <v>43903.377546296295</v>
      </c>
      <c r="D172" s="2">
        <f t="shared" si="0"/>
        <v>43903.406412037039</v>
      </c>
      <c r="E172" s="3">
        <f t="shared" si="1"/>
        <v>2.8865740743640345E-2</v>
      </c>
      <c r="F172" s="3">
        <f t="shared" si="2"/>
        <v>0.2513425925935735</v>
      </c>
      <c r="G172" s="4">
        <v>43902</v>
      </c>
      <c r="H172" s="1">
        <v>999</v>
      </c>
      <c r="I172" s="1">
        <v>158</v>
      </c>
      <c r="J172" s="1" t="s">
        <v>0</v>
      </c>
      <c r="K172" s="4">
        <v>43907</v>
      </c>
      <c r="L172" s="1" t="s">
        <v>1</v>
      </c>
      <c r="M172" s="1" t="s">
        <v>2</v>
      </c>
    </row>
    <row r="173" spans="1:13" ht="15.75" customHeight="1" x14ac:dyDescent="0.25">
      <c r="A173" s="1">
        <v>110205</v>
      </c>
      <c r="B173" s="2">
        <v>43902.643750000003</v>
      </c>
      <c r="C173" s="2">
        <v>43903.406412037039</v>
      </c>
      <c r="D173" s="2">
        <f t="shared" si="0"/>
        <v>43903.657754629632</v>
      </c>
      <c r="E173" s="3">
        <f t="shared" si="1"/>
        <v>0.2513425925935735</v>
      </c>
      <c r="F173" s="3">
        <f t="shared" si="2"/>
        <v>2.6927430555515457</v>
      </c>
      <c r="G173" s="4">
        <v>43902</v>
      </c>
      <c r="H173" s="1">
        <v>999</v>
      </c>
      <c r="I173" s="1">
        <v>158</v>
      </c>
      <c r="J173" s="1" t="s">
        <v>0</v>
      </c>
      <c r="K173" s="4">
        <v>43907</v>
      </c>
      <c r="L173" s="1" t="s">
        <v>1</v>
      </c>
      <c r="M173" s="1" t="s">
        <v>2</v>
      </c>
    </row>
    <row r="174" spans="1:13" ht="15.75" customHeight="1" x14ac:dyDescent="0.25">
      <c r="A174" s="1">
        <v>110114</v>
      </c>
      <c r="B174" s="2">
        <v>43903.630949074075</v>
      </c>
      <c r="C174" s="2">
        <v>43903.657754629632</v>
      </c>
      <c r="D174" s="2">
        <f t="shared" si="0"/>
        <v>43906.350497685184</v>
      </c>
      <c r="E174" s="3">
        <f t="shared" si="1"/>
        <v>2.6927430555515457</v>
      </c>
      <c r="F174" s="3">
        <f t="shared" si="2"/>
        <v>8.9745370372838806E-2</v>
      </c>
      <c r="G174" s="4">
        <v>43895</v>
      </c>
      <c r="H174" s="1">
        <v>999</v>
      </c>
      <c r="I174" s="1">
        <v>159</v>
      </c>
      <c r="J174" s="1" t="s">
        <v>0</v>
      </c>
      <c r="K174" s="4">
        <v>43909</v>
      </c>
      <c r="L174" s="1" t="s">
        <v>4</v>
      </c>
      <c r="M174" s="1" t="s">
        <v>2</v>
      </c>
    </row>
    <row r="175" spans="1:13" ht="15.75" customHeight="1" x14ac:dyDescent="0.25">
      <c r="A175" s="1">
        <v>110109</v>
      </c>
      <c r="B175" s="2">
        <v>43903.547118055554</v>
      </c>
      <c r="C175" s="2">
        <v>43906.350497685184</v>
      </c>
      <c r="D175" s="2">
        <f t="shared" si="0"/>
        <v>43906.440243055556</v>
      </c>
      <c r="E175" s="3">
        <f t="shared" si="1"/>
        <v>8.9745370372838806E-2</v>
      </c>
      <c r="F175" s="3">
        <f t="shared" si="2"/>
        <v>5.6666666663659271E-2</v>
      </c>
      <c r="G175" s="4">
        <v>43895</v>
      </c>
      <c r="H175" s="1">
        <v>999</v>
      </c>
      <c r="I175" s="1">
        <v>153</v>
      </c>
      <c r="J175" s="1" t="s">
        <v>0</v>
      </c>
      <c r="K175" s="4">
        <v>43915</v>
      </c>
      <c r="L175" s="1" t="s">
        <v>1</v>
      </c>
      <c r="M175" s="1" t="s">
        <v>2</v>
      </c>
    </row>
    <row r="176" spans="1:13" ht="15.75" customHeight="1" x14ac:dyDescent="0.25">
      <c r="A176" s="1">
        <v>110140</v>
      </c>
      <c r="B176" s="2">
        <v>43906.382905092592</v>
      </c>
      <c r="C176" s="2">
        <v>43906.440243055556</v>
      </c>
      <c r="D176" s="2">
        <f t="shared" si="0"/>
        <v>43906.49690972222</v>
      </c>
      <c r="E176" s="3">
        <f t="shared" si="1"/>
        <v>5.6666666663659271E-2</v>
      </c>
      <c r="F176" s="3">
        <f t="shared" si="2"/>
        <v>6.1296296298678499E-2</v>
      </c>
      <c r="G176" s="4">
        <v>43896</v>
      </c>
      <c r="H176" s="1">
        <v>43</v>
      </c>
      <c r="I176" s="1">
        <v>111</v>
      </c>
      <c r="J176" s="1" t="s">
        <v>0</v>
      </c>
      <c r="K176" s="4">
        <v>43907</v>
      </c>
      <c r="L176" s="1" t="s">
        <v>1</v>
      </c>
      <c r="M176" s="1" t="s">
        <v>2</v>
      </c>
    </row>
    <row r="177" spans="1:13" ht="15.75" customHeight="1" x14ac:dyDescent="0.25">
      <c r="A177" s="1">
        <v>109278</v>
      </c>
      <c r="B177" s="2">
        <v>43906.445787037039</v>
      </c>
      <c r="C177" s="2">
        <v>43906.49690972222</v>
      </c>
      <c r="D177" s="2">
        <f t="shared" si="0"/>
        <v>43906.558206018519</v>
      </c>
      <c r="E177" s="3">
        <f t="shared" si="1"/>
        <v>6.1296296298678499E-2</v>
      </c>
      <c r="F177" s="3">
        <f t="shared" si="2"/>
        <v>8.7650462963210884E-2</v>
      </c>
      <c r="G177" s="4">
        <v>43850</v>
      </c>
      <c r="H177" s="1">
        <v>999</v>
      </c>
      <c r="I177" s="1">
        <v>170</v>
      </c>
      <c r="J177" s="1" t="s">
        <v>0</v>
      </c>
      <c r="K177" s="4">
        <v>43914</v>
      </c>
      <c r="L177" s="1" t="s">
        <v>1</v>
      </c>
      <c r="M177" s="1" t="s">
        <v>2</v>
      </c>
    </row>
    <row r="178" spans="1:13" ht="15.75" customHeight="1" x14ac:dyDescent="0.25">
      <c r="A178" s="1">
        <v>110192</v>
      </c>
      <c r="B178" s="2">
        <v>43903.665752314817</v>
      </c>
      <c r="C178" s="2">
        <v>43906.558206018519</v>
      </c>
      <c r="D178" s="2">
        <f t="shared" si="0"/>
        <v>43906.645856481482</v>
      </c>
      <c r="E178" s="3">
        <f t="shared" si="1"/>
        <v>8.7650462963210884E-2</v>
      </c>
      <c r="F178" s="3">
        <f t="shared" si="2"/>
        <v>0.10348379629431292</v>
      </c>
      <c r="G178" s="4">
        <v>43901</v>
      </c>
      <c r="H178" s="1">
        <v>999</v>
      </c>
      <c r="I178" s="1">
        <v>172</v>
      </c>
      <c r="J178" s="1" t="s">
        <v>0</v>
      </c>
      <c r="K178" s="4">
        <v>43930</v>
      </c>
      <c r="L178" s="1" t="s">
        <v>1</v>
      </c>
      <c r="M178" s="1" t="s">
        <v>2</v>
      </c>
    </row>
    <row r="179" spans="1:13" ht="15.75" customHeight="1" x14ac:dyDescent="0.25">
      <c r="A179" s="1">
        <v>109911</v>
      </c>
      <c r="B179" s="2">
        <v>43906.640543981484</v>
      </c>
      <c r="C179" s="2">
        <v>43906.645856481482</v>
      </c>
      <c r="D179" s="2">
        <f t="shared" si="0"/>
        <v>43906.749340277776</v>
      </c>
      <c r="E179" s="3">
        <f t="shared" si="1"/>
        <v>0.10348379629431292</v>
      </c>
      <c r="F179" s="3">
        <f t="shared" si="2"/>
        <v>0.67422453704057261</v>
      </c>
      <c r="G179" s="4">
        <v>43881</v>
      </c>
      <c r="H179" s="1">
        <v>999</v>
      </c>
      <c r="I179" s="1">
        <v>111</v>
      </c>
      <c r="J179" s="1" t="s">
        <v>0</v>
      </c>
      <c r="K179" s="4">
        <v>43916</v>
      </c>
      <c r="L179" s="1" t="s">
        <v>1</v>
      </c>
      <c r="M179" s="1" t="s">
        <v>2</v>
      </c>
    </row>
    <row r="180" spans="1:13" ht="15.75" customHeight="1" x14ac:dyDescent="0.25">
      <c r="A180" s="1">
        <v>110007</v>
      </c>
      <c r="B180" s="2">
        <v>43906.531157407408</v>
      </c>
      <c r="C180" s="2">
        <v>43906.749340277776</v>
      </c>
      <c r="D180" s="2">
        <f t="shared" si="0"/>
        <v>43907.423564814817</v>
      </c>
      <c r="E180" s="3">
        <f t="shared" si="1"/>
        <v>0.67422453704057261</v>
      </c>
      <c r="F180" s="3">
        <f t="shared" si="2"/>
        <v>5.118055555067258E-2</v>
      </c>
      <c r="G180" s="4">
        <v>43888</v>
      </c>
      <c r="H180" s="1">
        <v>999</v>
      </c>
      <c r="I180" s="1">
        <v>158</v>
      </c>
      <c r="J180" s="1" t="s">
        <v>0</v>
      </c>
      <c r="K180" s="4">
        <v>43917</v>
      </c>
      <c r="L180" s="1" t="s">
        <v>1</v>
      </c>
      <c r="M180" s="1" t="s">
        <v>2</v>
      </c>
    </row>
    <row r="181" spans="1:13" ht="15.75" customHeight="1" x14ac:dyDescent="0.25">
      <c r="A181" s="1">
        <v>109343</v>
      </c>
      <c r="B181" s="2">
        <v>43906.491527777776</v>
      </c>
      <c r="C181" s="2">
        <v>43907.423564814817</v>
      </c>
      <c r="D181" s="2">
        <f t="shared" si="0"/>
        <v>43907.474745370368</v>
      </c>
      <c r="E181" s="3">
        <f t="shared" si="1"/>
        <v>5.118055555067258E-2</v>
      </c>
      <c r="F181" s="3">
        <f t="shared" si="2"/>
        <v>0.205810185187147</v>
      </c>
      <c r="G181" s="4">
        <v>43852</v>
      </c>
      <c r="H181" s="1">
        <v>999</v>
      </c>
      <c r="I181" s="1">
        <v>136</v>
      </c>
      <c r="J181" s="1" t="s">
        <v>0</v>
      </c>
      <c r="K181" s="4">
        <v>43948</v>
      </c>
      <c r="L181" s="1" t="s">
        <v>1</v>
      </c>
      <c r="M181" s="1" t="s">
        <v>2</v>
      </c>
    </row>
    <row r="182" spans="1:13" ht="15.75" customHeight="1" x14ac:dyDescent="0.25">
      <c r="A182" s="1">
        <v>110212</v>
      </c>
      <c r="B182" s="2">
        <v>43907.465300925927</v>
      </c>
      <c r="C182" s="2">
        <v>43907.474745370368</v>
      </c>
      <c r="D182" s="2">
        <f t="shared" si="0"/>
        <v>43907.680555555555</v>
      </c>
      <c r="E182" s="3">
        <f t="shared" si="1"/>
        <v>0.205810185187147</v>
      </c>
      <c r="F182" s="3">
        <f t="shared" si="2"/>
        <v>6.2731481521041133E-3</v>
      </c>
      <c r="G182" s="4">
        <v>43902</v>
      </c>
      <c r="H182" s="1">
        <v>999</v>
      </c>
      <c r="I182" s="1">
        <v>160</v>
      </c>
      <c r="J182" s="1" t="s">
        <v>0</v>
      </c>
      <c r="K182" s="4">
        <v>43914</v>
      </c>
      <c r="L182" s="1" t="s">
        <v>1</v>
      </c>
      <c r="M182" s="1" t="s">
        <v>2</v>
      </c>
    </row>
    <row r="183" spans="1:13" ht="15.75" customHeight="1" x14ac:dyDescent="0.25">
      <c r="A183" s="1">
        <v>110288</v>
      </c>
      <c r="B183" s="2">
        <v>43907.679363425923</v>
      </c>
      <c r="C183" s="2">
        <v>43907.680555555555</v>
      </c>
      <c r="D183" s="2">
        <f t="shared" si="0"/>
        <v>43907.686828703707</v>
      </c>
      <c r="E183" s="3">
        <f t="shared" si="1"/>
        <v>6.2731481521041133E-3</v>
      </c>
      <c r="F183" s="3">
        <f t="shared" si="2"/>
        <v>2.643518518016208E-2</v>
      </c>
      <c r="G183" s="4">
        <v>43907</v>
      </c>
      <c r="H183" s="1">
        <v>999</v>
      </c>
      <c r="I183" s="1">
        <v>147</v>
      </c>
      <c r="J183" s="1" t="s">
        <v>0</v>
      </c>
      <c r="K183" s="4">
        <v>43917</v>
      </c>
      <c r="L183" s="1" t="s">
        <v>1</v>
      </c>
      <c r="M183" s="1" t="s">
        <v>2</v>
      </c>
    </row>
    <row r="184" spans="1:13" ht="15.75" customHeight="1" x14ac:dyDescent="0.25">
      <c r="A184" s="1">
        <v>110118</v>
      </c>
      <c r="B184" s="2">
        <v>43907.666886574072</v>
      </c>
      <c r="C184" s="2">
        <v>43907.686828703707</v>
      </c>
      <c r="D184" s="2">
        <f t="shared" si="0"/>
        <v>43907.713263888887</v>
      </c>
      <c r="E184" s="3">
        <f t="shared" si="1"/>
        <v>2.643518518016208E-2</v>
      </c>
      <c r="F184" s="3">
        <f t="shared" si="2"/>
        <v>0.62253472222073469</v>
      </c>
      <c r="G184" s="4">
        <v>43895</v>
      </c>
      <c r="H184" s="1">
        <v>999</v>
      </c>
      <c r="I184" s="1">
        <v>160</v>
      </c>
      <c r="J184" s="1" t="s">
        <v>0</v>
      </c>
      <c r="K184" s="4">
        <v>43914</v>
      </c>
      <c r="L184" s="1" t="s">
        <v>1</v>
      </c>
      <c r="M184" s="1" t="s">
        <v>2</v>
      </c>
    </row>
    <row r="185" spans="1:13" ht="15.75" customHeight="1" x14ac:dyDescent="0.25">
      <c r="A185" s="1">
        <v>110196</v>
      </c>
      <c r="B185" s="2">
        <v>43907.618530092594</v>
      </c>
      <c r="C185" s="2">
        <v>43907.713263888887</v>
      </c>
      <c r="D185" s="2">
        <f t="shared" si="0"/>
        <v>43908.335798611108</v>
      </c>
      <c r="E185" s="3">
        <f t="shared" si="1"/>
        <v>0.62253472222073469</v>
      </c>
      <c r="F185" s="3">
        <f t="shared" si="2"/>
        <v>8.0833333333430346E-2</v>
      </c>
      <c r="G185" s="4">
        <v>43901</v>
      </c>
      <c r="H185" s="1">
        <v>999</v>
      </c>
      <c r="I185" s="1">
        <v>34</v>
      </c>
      <c r="J185" s="1" t="s">
        <v>0</v>
      </c>
      <c r="K185" s="4">
        <v>43914</v>
      </c>
      <c r="L185" s="1" t="s">
        <v>1</v>
      </c>
      <c r="M185" s="1" t="s">
        <v>2</v>
      </c>
    </row>
    <row r="186" spans="1:13" ht="15.75" customHeight="1" x14ac:dyDescent="0.25">
      <c r="A186" s="1">
        <v>110276</v>
      </c>
      <c r="B186" s="2">
        <v>43907.819745370369</v>
      </c>
      <c r="C186" s="2">
        <v>43908.335798611108</v>
      </c>
      <c r="D186" s="2">
        <f t="shared" si="0"/>
        <v>43908.416631944441</v>
      </c>
      <c r="E186" s="3">
        <f t="shared" si="1"/>
        <v>8.0833333333430346E-2</v>
      </c>
      <c r="F186" s="3">
        <f t="shared" si="2"/>
        <v>0.1771296296356013</v>
      </c>
      <c r="G186" s="4">
        <v>43907</v>
      </c>
      <c r="H186" s="1">
        <v>999</v>
      </c>
      <c r="I186" s="1">
        <v>16</v>
      </c>
      <c r="J186" s="1" t="s">
        <v>0</v>
      </c>
      <c r="K186" s="4">
        <v>43913</v>
      </c>
      <c r="L186" s="1" t="s">
        <v>1</v>
      </c>
      <c r="M186" s="1" t="s">
        <v>2</v>
      </c>
    </row>
    <row r="187" spans="1:13" ht="15.75" customHeight="1" x14ac:dyDescent="0.25">
      <c r="A187" s="1">
        <v>108969</v>
      </c>
      <c r="B187" s="2">
        <v>43908.392928240741</v>
      </c>
      <c r="C187" s="2">
        <v>43908.416631944441</v>
      </c>
      <c r="D187" s="2">
        <f t="shared" si="0"/>
        <v>43908.593761574077</v>
      </c>
      <c r="E187" s="3">
        <f t="shared" si="1"/>
        <v>0.1771296296356013</v>
      </c>
      <c r="F187" s="3">
        <f t="shared" si="2"/>
        <v>7.8703703184146434E-4</v>
      </c>
      <c r="G187" s="4">
        <v>43817</v>
      </c>
      <c r="H187" s="1">
        <v>999</v>
      </c>
      <c r="I187" s="1">
        <v>160</v>
      </c>
      <c r="J187" s="1" t="s">
        <v>0</v>
      </c>
      <c r="K187" s="4">
        <v>43914</v>
      </c>
      <c r="L187" s="1" t="s">
        <v>1</v>
      </c>
      <c r="M187" s="1" t="s">
        <v>2</v>
      </c>
    </row>
    <row r="188" spans="1:13" ht="15.75" customHeight="1" x14ac:dyDescent="0.25">
      <c r="A188" s="1">
        <v>110089</v>
      </c>
      <c r="B188" s="2">
        <v>43908.565474537034</v>
      </c>
      <c r="C188" s="2">
        <v>43908.593761574077</v>
      </c>
      <c r="D188" s="2">
        <f t="shared" si="0"/>
        <v>43908.594548611109</v>
      </c>
      <c r="E188" s="3">
        <f t="shared" si="1"/>
        <v>7.8703703184146434E-4</v>
      </c>
      <c r="F188" s="3">
        <f t="shared" si="2"/>
        <v>0.14234953703999054</v>
      </c>
      <c r="G188" s="4">
        <v>43894</v>
      </c>
      <c r="H188" s="1">
        <v>999</v>
      </c>
      <c r="I188" s="1">
        <v>119</v>
      </c>
      <c r="J188" s="1" t="s">
        <v>0</v>
      </c>
      <c r="K188" s="4">
        <v>43924</v>
      </c>
      <c r="L188" s="1" t="s">
        <v>1</v>
      </c>
      <c r="M188" s="1" t="s">
        <v>2</v>
      </c>
    </row>
    <row r="189" spans="1:13" ht="15.75" customHeight="1" x14ac:dyDescent="0.25">
      <c r="A189" s="1">
        <v>110087</v>
      </c>
      <c r="B189" s="2">
        <v>43908.563645833332</v>
      </c>
      <c r="C189" s="2">
        <v>43908.594548611109</v>
      </c>
      <c r="D189" s="2">
        <f t="shared" si="0"/>
        <v>43908.736898148149</v>
      </c>
      <c r="E189" s="3">
        <f t="shared" si="1"/>
        <v>0.14234953703999054</v>
      </c>
      <c r="F189" s="3">
        <f t="shared" si="2"/>
        <v>1.3437499997962732E-2</v>
      </c>
      <c r="G189" s="4">
        <v>43894</v>
      </c>
      <c r="H189" s="1">
        <v>999</v>
      </c>
      <c r="I189" s="1">
        <v>119</v>
      </c>
      <c r="J189" s="1" t="s">
        <v>0</v>
      </c>
      <c r="K189" s="4">
        <v>43924</v>
      </c>
      <c r="L189" s="1" t="s">
        <v>1</v>
      </c>
      <c r="M189" s="1" t="s">
        <v>2</v>
      </c>
    </row>
    <row r="190" spans="1:13" ht="15.75" customHeight="1" x14ac:dyDescent="0.25">
      <c r="A190" s="1">
        <v>109489</v>
      </c>
      <c r="B190" s="2">
        <v>43906.702384259261</v>
      </c>
      <c r="C190" s="2">
        <v>43908.736898148149</v>
      </c>
      <c r="D190" s="2">
        <f t="shared" si="0"/>
        <v>43908.750335648147</v>
      </c>
      <c r="E190" s="3">
        <f t="shared" si="1"/>
        <v>1.3437499997962732E-2</v>
      </c>
      <c r="F190" s="3">
        <f t="shared" si="2"/>
        <v>1.157407408754807E-3</v>
      </c>
      <c r="G190" s="4">
        <v>43859</v>
      </c>
      <c r="H190" s="1">
        <v>999</v>
      </c>
      <c r="I190" s="1">
        <v>147</v>
      </c>
      <c r="J190" s="1" t="s">
        <v>0</v>
      </c>
      <c r="K190" s="4">
        <v>43935</v>
      </c>
      <c r="L190" s="1" t="s">
        <v>1</v>
      </c>
      <c r="M190" s="1" t="s">
        <v>2</v>
      </c>
    </row>
    <row r="191" spans="1:13" ht="15.75" customHeight="1" x14ac:dyDescent="0.25">
      <c r="A191" s="1">
        <v>110048</v>
      </c>
      <c r="B191" s="2">
        <v>43906.710011574076</v>
      </c>
      <c r="C191" s="2">
        <v>43908.750335648147</v>
      </c>
      <c r="D191" s="2">
        <f t="shared" si="0"/>
        <v>43908.751493055555</v>
      </c>
      <c r="E191" s="3">
        <f t="shared" si="1"/>
        <v>1.157407408754807E-3</v>
      </c>
      <c r="F191" s="3">
        <f t="shared" si="2"/>
        <v>0.58089120370277669</v>
      </c>
      <c r="G191" s="4">
        <v>43890</v>
      </c>
      <c r="H191" s="1">
        <v>10</v>
      </c>
      <c r="I191" s="1">
        <v>170</v>
      </c>
      <c r="J191" s="1" t="s">
        <v>0</v>
      </c>
      <c r="K191" s="4">
        <v>43930</v>
      </c>
      <c r="L191" s="1" t="s">
        <v>1</v>
      </c>
      <c r="M191" s="1" t="s">
        <v>2</v>
      </c>
    </row>
    <row r="192" spans="1:13" ht="15.75" customHeight="1" x14ac:dyDescent="0.25">
      <c r="A192" s="1">
        <v>110234</v>
      </c>
      <c r="B192" s="2">
        <v>43908.660740740743</v>
      </c>
      <c r="C192" s="2">
        <v>43908.751493055555</v>
      </c>
      <c r="D192" s="2">
        <f t="shared" si="0"/>
        <v>43909.332384259258</v>
      </c>
      <c r="E192" s="3">
        <f t="shared" si="1"/>
        <v>0.58089120370277669</v>
      </c>
      <c r="F192" s="3">
        <f t="shared" si="2"/>
        <v>0.30320601852145046</v>
      </c>
      <c r="G192" s="4">
        <v>43903</v>
      </c>
      <c r="H192" s="1">
        <v>999</v>
      </c>
      <c r="I192" s="1">
        <v>160</v>
      </c>
      <c r="J192" s="1" t="s">
        <v>0</v>
      </c>
      <c r="K192" s="4">
        <v>43914</v>
      </c>
      <c r="L192" s="1" t="s">
        <v>1</v>
      </c>
      <c r="M192" s="1" t="s">
        <v>2</v>
      </c>
    </row>
    <row r="193" spans="1:13" ht="15.75" customHeight="1" x14ac:dyDescent="0.25">
      <c r="A193" s="1">
        <v>110227</v>
      </c>
      <c r="B193" s="2">
        <v>43908.907800925925</v>
      </c>
      <c r="C193" s="2">
        <v>43909.332384259258</v>
      </c>
      <c r="D193" s="2">
        <f t="shared" si="0"/>
        <v>43909.63559027778</v>
      </c>
      <c r="E193" s="3">
        <f t="shared" si="1"/>
        <v>0.30320601852145046</v>
      </c>
      <c r="F193" s="3">
        <f t="shared" si="2"/>
        <v>0.70733796295826323</v>
      </c>
      <c r="G193" s="4">
        <v>43903</v>
      </c>
      <c r="H193" s="1">
        <v>999</v>
      </c>
      <c r="I193" s="1">
        <v>114</v>
      </c>
      <c r="J193" s="1" t="s">
        <v>0</v>
      </c>
      <c r="K193" s="4">
        <v>43913</v>
      </c>
      <c r="L193" s="1" t="s">
        <v>1</v>
      </c>
      <c r="M193" s="1" t="s">
        <v>2</v>
      </c>
    </row>
    <row r="194" spans="1:13" ht="15.75" customHeight="1" x14ac:dyDescent="0.25">
      <c r="A194" s="1">
        <v>110138</v>
      </c>
      <c r="B194" s="2">
        <v>43908.689074074071</v>
      </c>
      <c r="C194" s="2">
        <v>43909.63559027778</v>
      </c>
      <c r="D194" s="2">
        <f t="shared" si="0"/>
        <v>43910.342928240738</v>
      </c>
      <c r="E194" s="3">
        <f t="shared" si="1"/>
        <v>0.70733796295826323</v>
      </c>
      <c r="F194" s="3">
        <f t="shared" si="2"/>
        <v>0.14538194445049157</v>
      </c>
      <c r="G194" s="4">
        <v>43896</v>
      </c>
      <c r="H194" s="1">
        <v>999</v>
      </c>
      <c r="I194" s="1">
        <v>135</v>
      </c>
      <c r="J194" s="1" t="s">
        <v>0</v>
      </c>
      <c r="K194" s="4">
        <v>43936</v>
      </c>
      <c r="L194" s="1" t="s">
        <v>1</v>
      </c>
      <c r="M194" s="1" t="s">
        <v>2</v>
      </c>
    </row>
    <row r="195" spans="1:13" ht="15.75" customHeight="1" x14ac:dyDescent="0.25">
      <c r="A195" s="1">
        <v>110009</v>
      </c>
      <c r="B195" s="2">
        <v>43906.53162037037</v>
      </c>
      <c r="C195" s="2">
        <v>43910.342928240738</v>
      </c>
      <c r="D195" s="2">
        <f t="shared" si="0"/>
        <v>43910.488310185188</v>
      </c>
      <c r="E195" s="3">
        <f t="shared" si="1"/>
        <v>0.14538194445049157</v>
      </c>
      <c r="F195" s="3">
        <f t="shared" si="2"/>
        <v>5.7256944441178348E-2</v>
      </c>
      <c r="G195" s="4">
        <v>43888</v>
      </c>
      <c r="H195" s="1">
        <v>999</v>
      </c>
      <c r="I195" s="1">
        <v>147</v>
      </c>
      <c r="J195" s="1" t="s">
        <v>0</v>
      </c>
      <c r="K195" s="4">
        <v>43935</v>
      </c>
      <c r="L195" s="1" t="s">
        <v>1</v>
      </c>
      <c r="M195" s="1" t="s">
        <v>2</v>
      </c>
    </row>
    <row r="196" spans="1:13" ht="15.75" customHeight="1" x14ac:dyDescent="0.25">
      <c r="A196" s="1">
        <v>110311</v>
      </c>
      <c r="B196" s="2">
        <v>43909.941655092596</v>
      </c>
      <c r="C196" s="2">
        <v>43910.488310185188</v>
      </c>
      <c r="D196" s="2">
        <f t="shared" si="0"/>
        <v>43910.545567129629</v>
      </c>
      <c r="E196" s="3">
        <f t="shared" si="1"/>
        <v>5.7256944441178348E-2</v>
      </c>
      <c r="F196" s="3">
        <f t="shared" si="2"/>
        <v>3.1585648146574385E-2</v>
      </c>
      <c r="G196" s="4">
        <v>43909</v>
      </c>
      <c r="H196" s="1">
        <v>999</v>
      </c>
      <c r="I196" s="1">
        <v>119</v>
      </c>
      <c r="J196" s="1" t="s">
        <v>3</v>
      </c>
      <c r="K196" s="4">
        <v>43927</v>
      </c>
      <c r="L196" s="1" t="s">
        <v>1</v>
      </c>
      <c r="M196" s="1" t="s">
        <v>2</v>
      </c>
    </row>
    <row r="197" spans="1:13" ht="15.75" customHeight="1" x14ac:dyDescent="0.25">
      <c r="A197" s="1">
        <v>108950</v>
      </c>
      <c r="B197" s="2">
        <v>43910.417708333334</v>
      </c>
      <c r="C197" s="2">
        <v>43910.545567129629</v>
      </c>
      <c r="D197" s="2">
        <f t="shared" si="0"/>
        <v>43910.577152777776</v>
      </c>
      <c r="E197" s="3">
        <f t="shared" si="1"/>
        <v>3.1585648146574385E-2</v>
      </c>
      <c r="F197" s="3">
        <f t="shared" si="2"/>
        <v>7.9201388893125113E-2</v>
      </c>
      <c r="G197" s="4">
        <v>43816</v>
      </c>
      <c r="H197" s="1">
        <v>999</v>
      </c>
      <c r="I197" s="1">
        <v>170</v>
      </c>
      <c r="J197" s="1" t="s">
        <v>3</v>
      </c>
      <c r="K197" s="4">
        <v>43949</v>
      </c>
      <c r="L197" s="1" t="s">
        <v>1</v>
      </c>
      <c r="M197" s="1" t="s">
        <v>2</v>
      </c>
    </row>
    <row r="198" spans="1:13" ht="15.75" customHeight="1" x14ac:dyDescent="0.25">
      <c r="A198" s="1">
        <v>110101</v>
      </c>
      <c r="B198" s="2">
        <v>43908.687893518516</v>
      </c>
      <c r="C198" s="2">
        <v>43910.577152777776</v>
      </c>
      <c r="D198" s="2">
        <f t="shared" si="0"/>
        <v>43910.656354166669</v>
      </c>
      <c r="E198" s="3">
        <f t="shared" si="1"/>
        <v>7.9201388893125113E-2</v>
      </c>
      <c r="F198" s="3">
        <f t="shared" si="2"/>
        <v>7.4652777766459621E-3</v>
      </c>
      <c r="G198" s="4">
        <v>43894</v>
      </c>
      <c r="H198" s="1">
        <v>11</v>
      </c>
      <c r="I198" s="1">
        <v>135</v>
      </c>
      <c r="J198" s="1" t="s">
        <v>0</v>
      </c>
      <c r="K198" s="4">
        <v>43917</v>
      </c>
      <c r="L198" s="1" t="s">
        <v>1</v>
      </c>
      <c r="M198" s="1" t="s">
        <v>2</v>
      </c>
    </row>
    <row r="199" spans="1:13" ht="15.75" customHeight="1" x14ac:dyDescent="0.25">
      <c r="A199" s="1">
        <v>110096</v>
      </c>
      <c r="B199" s="2">
        <v>43910.458611111113</v>
      </c>
      <c r="C199" s="2">
        <v>43910.656354166669</v>
      </c>
      <c r="D199" s="2">
        <f t="shared" si="0"/>
        <v>43910.663819444446</v>
      </c>
      <c r="E199" s="3">
        <f t="shared" si="1"/>
        <v>7.4652777766459621E-3</v>
      </c>
      <c r="F199" s="3">
        <f t="shared" si="2"/>
        <v>3.7025462959718425E-2</v>
      </c>
      <c r="G199" s="4">
        <v>43894</v>
      </c>
      <c r="H199" s="1">
        <v>999</v>
      </c>
      <c r="I199" s="1">
        <v>178</v>
      </c>
      <c r="J199" s="1" t="s">
        <v>0</v>
      </c>
      <c r="K199" s="4">
        <v>43923</v>
      </c>
      <c r="L199" s="1" t="s">
        <v>1</v>
      </c>
      <c r="M199" s="1" t="s">
        <v>2</v>
      </c>
    </row>
    <row r="200" spans="1:13" ht="15.75" customHeight="1" x14ac:dyDescent="0.25">
      <c r="A200" s="1">
        <v>110315</v>
      </c>
      <c r="B200" s="2">
        <v>43910.563981481479</v>
      </c>
      <c r="C200" s="2">
        <v>43910.663819444446</v>
      </c>
      <c r="D200" s="2">
        <f t="shared" si="0"/>
        <v>43910.700844907406</v>
      </c>
      <c r="E200" s="3">
        <f t="shared" si="1"/>
        <v>3.7025462959718425E-2</v>
      </c>
      <c r="F200" s="3">
        <f t="shared" si="2"/>
        <v>2.6382060185205773</v>
      </c>
      <c r="G200" s="4">
        <v>43910</v>
      </c>
      <c r="H200" s="1">
        <v>999</v>
      </c>
      <c r="I200" s="1">
        <v>170</v>
      </c>
      <c r="J200" s="1" t="s">
        <v>0</v>
      </c>
      <c r="K200" s="4">
        <v>43916</v>
      </c>
      <c r="L200" s="1" t="s">
        <v>1</v>
      </c>
      <c r="M200" s="1" t="s">
        <v>2</v>
      </c>
    </row>
    <row r="201" spans="1:13" ht="15.75" customHeight="1" x14ac:dyDescent="0.25">
      <c r="A201" s="1">
        <v>109613</v>
      </c>
      <c r="B201" s="2">
        <v>43909.730682870373</v>
      </c>
      <c r="C201" s="2">
        <v>43910.700844907406</v>
      </c>
      <c r="D201" s="2">
        <f t="shared" si="0"/>
        <v>43913.339050925926</v>
      </c>
      <c r="E201" s="3">
        <f t="shared" si="1"/>
        <v>2.6382060185205773</v>
      </c>
      <c r="F201" s="3">
        <f t="shared" si="2"/>
        <v>6.0520833336340729E-2</v>
      </c>
      <c r="G201" s="4">
        <v>43866</v>
      </c>
      <c r="H201" s="1">
        <v>999</v>
      </c>
      <c r="I201" s="1">
        <v>170</v>
      </c>
      <c r="J201" s="1" t="s">
        <v>3</v>
      </c>
      <c r="L201" s="1" t="s">
        <v>1</v>
      </c>
      <c r="M201" s="1" t="s">
        <v>2</v>
      </c>
    </row>
    <row r="202" spans="1:13" ht="15.75" customHeight="1" x14ac:dyDescent="0.25">
      <c r="A202" s="1">
        <v>110109</v>
      </c>
      <c r="B202" s="2">
        <v>43910.508148148147</v>
      </c>
      <c r="C202" s="2">
        <v>43913.339050925926</v>
      </c>
      <c r="D202" s="2">
        <f t="shared" si="0"/>
        <v>43913.399571759262</v>
      </c>
      <c r="E202" s="3">
        <f t="shared" si="1"/>
        <v>6.0520833336340729E-2</v>
      </c>
      <c r="F202" s="3">
        <f t="shared" si="2"/>
        <v>6.4907407402643003E-2</v>
      </c>
      <c r="G202" s="4">
        <v>43895</v>
      </c>
      <c r="H202" s="1">
        <v>999</v>
      </c>
      <c r="I202" s="1">
        <v>153</v>
      </c>
      <c r="J202" s="1" t="s">
        <v>0</v>
      </c>
      <c r="K202" s="4">
        <v>43915</v>
      </c>
      <c r="L202" s="1" t="s">
        <v>1</v>
      </c>
      <c r="M202" s="1" t="s">
        <v>2</v>
      </c>
    </row>
    <row r="203" spans="1:13" ht="15.75" customHeight="1" x14ac:dyDescent="0.25">
      <c r="A203" s="1">
        <v>110315</v>
      </c>
      <c r="B203" s="2">
        <v>43913.369166666664</v>
      </c>
      <c r="C203" s="2">
        <v>43913.399571759262</v>
      </c>
      <c r="D203" s="2">
        <f t="shared" si="0"/>
        <v>43913.464479166665</v>
      </c>
      <c r="E203" s="3">
        <f t="shared" si="1"/>
        <v>6.4907407402643003E-2</v>
      </c>
      <c r="F203" s="3">
        <f t="shared" si="2"/>
        <v>4.6296296277432702E-3</v>
      </c>
      <c r="G203" s="4">
        <v>43910</v>
      </c>
      <c r="H203" s="1">
        <v>999</v>
      </c>
      <c r="I203" s="1">
        <v>170</v>
      </c>
      <c r="J203" s="1" t="s">
        <v>0</v>
      </c>
      <c r="K203" s="4">
        <v>43916</v>
      </c>
      <c r="L203" s="1" t="s">
        <v>1</v>
      </c>
      <c r="M203" s="1" t="s">
        <v>2</v>
      </c>
    </row>
    <row r="204" spans="1:13" ht="15.75" customHeight="1" x14ac:dyDescent="0.25">
      <c r="A204" s="1">
        <v>110324</v>
      </c>
      <c r="B204" s="2">
        <v>43913.377523148149</v>
      </c>
      <c r="C204" s="2">
        <v>43913.464479166665</v>
      </c>
      <c r="D204" s="2">
        <f t="shared" si="0"/>
        <v>43913.469108796293</v>
      </c>
      <c r="E204" s="3">
        <f t="shared" si="1"/>
        <v>4.6296296277432702E-3</v>
      </c>
      <c r="F204" s="3">
        <f t="shared" si="2"/>
        <v>0.1603125000037835</v>
      </c>
      <c r="G204" s="4">
        <v>43913</v>
      </c>
      <c r="H204" s="1">
        <v>999</v>
      </c>
      <c r="I204" s="1">
        <v>1</v>
      </c>
      <c r="J204" s="1" t="s">
        <v>0</v>
      </c>
      <c r="K204" s="4">
        <v>43915</v>
      </c>
      <c r="L204" s="1" t="s">
        <v>1</v>
      </c>
      <c r="M204" s="1" t="s">
        <v>2</v>
      </c>
    </row>
    <row r="205" spans="1:13" ht="15.75" customHeight="1" x14ac:dyDescent="0.25">
      <c r="A205" s="1">
        <v>110096</v>
      </c>
      <c r="B205" s="2">
        <v>43910.726504629631</v>
      </c>
      <c r="C205" s="2">
        <v>43913.469108796293</v>
      </c>
      <c r="D205" s="2">
        <f t="shared" si="0"/>
        <v>43913.629421296297</v>
      </c>
      <c r="E205" s="3">
        <f t="shared" si="1"/>
        <v>0.1603125000037835</v>
      </c>
      <c r="F205" s="3">
        <f t="shared" si="2"/>
        <v>0.79190972221840639</v>
      </c>
      <c r="G205" s="4">
        <v>43894</v>
      </c>
      <c r="H205" s="1">
        <v>999</v>
      </c>
      <c r="I205" s="1">
        <v>178</v>
      </c>
      <c r="J205" s="1" t="s">
        <v>0</v>
      </c>
      <c r="K205" s="4">
        <v>43923</v>
      </c>
      <c r="L205" s="1" t="s">
        <v>1</v>
      </c>
      <c r="M205" s="1" t="s">
        <v>2</v>
      </c>
    </row>
    <row r="206" spans="1:13" ht="15.75" customHeight="1" x14ac:dyDescent="0.25">
      <c r="A206" s="1">
        <v>110317</v>
      </c>
      <c r="B206" s="2">
        <v>43910.682847222219</v>
      </c>
      <c r="C206" s="2">
        <v>43913.629421296297</v>
      </c>
      <c r="D206" s="2">
        <f t="shared" si="0"/>
        <v>43914.421331018515</v>
      </c>
      <c r="E206" s="3">
        <f t="shared" si="1"/>
        <v>0.79190972221840639</v>
      </c>
      <c r="F206" s="3">
        <f t="shared" si="2"/>
        <v>0.32405092592671281</v>
      </c>
      <c r="G206" s="4">
        <v>43910</v>
      </c>
      <c r="H206" s="1">
        <v>18</v>
      </c>
      <c r="I206" s="1">
        <v>170</v>
      </c>
      <c r="J206" s="1" t="s">
        <v>0</v>
      </c>
      <c r="K206" s="4">
        <v>43916</v>
      </c>
      <c r="L206" s="1" t="s">
        <v>1</v>
      </c>
      <c r="M206" s="1" t="s">
        <v>2</v>
      </c>
    </row>
    <row r="207" spans="1:13" ht="15.75" customHeight="1" x14ac:dyDescent="0.25">
      <c r="A207" s="1">
        <v>109878</v>
      </c>
      <c r="B207" s="2">
        <v>43910.377349537041</v>
      </c>
      <c r="C207" s="2">
        <v>43914.421331018515</v>
      </c>
      <c r="D207" s="2">
        <f t="shared" si="0"/>
        <v>43914.745381944442</v>
      </c>
      <c r="E207" s="3">
        <f t="shared" si="1"/>
        <v>0.32405092592671281</v>
      </c>
      <c r="F207" s="3">
        <f t="shared" si="2"/>
        <v>6.3425925982301123E-3</v>
      </c>
      <c r="G207" s="4">
        <v>43880</v>
      </c>
      <c r="H207" s="1">
        <v>999</v>
      </c>
      <c r="I207" s="1">
        <v>192</v>
      </c>
      <c r="J207" s="1" t="s">
        <v>3</v>
      </c>
      <c r="K207" s="4">
        <v>43923</v>
      </c>
      <c r="L207" s="1" t="s">
        <v>4</v>
      </c>
      <c r="M207" s="1" t="s">
        <v>2</v>
      </c>
    </row>
    <row r="208" spans="1:13" ht="15.75" customHeight="1" x14ac:dyDescent="0.25">
      <c r="A208" s="1">
        <v>110258</v>
      </c>
      <c r="B208" s="2">
        <v>43910.645868055559</v>
      </c>
      <c r="C208" s="2">
        <v>43914.745381944442</v>
      </c>
      <c r="D208" s="2">
        <f t="shared" si="0"/>
        <v>43914.75172453704</v>
      </c>
      <c r="E208" s="3">
        <f t="shared" si="1"/>
        <v>6.3425925982301123E-3</v>
      </c>
      <c r="F208" s="3">
        <f t="shared" si="2"/>
        <v>0.74291666666249512</v>
      </c>
      <c r="G208" s="4">
        <v>43906</v>
      </c>
      <c r="H208" s="1">
        <v>999</v>
      </c>
      <c r="I208" s="1">
        <v>192</v>
      </c>
      <c r="J208" s="1" t="s">
        <v>0</v>
      </c>
      <c r="K208" s="4">
        <v>43928</v>
      </c>
      <c r="L208" s="1" t="s">
        <v>1</v>
      </c>
      <c r="M208" s="1" t="s">
        <v>2</v>
      </c>
    </row>
    <row r="209" spans="1:13" ht="15.75" customHeight="1" x14ac:dyDescent="0.25">
      <c r="A209" s="1">
        <v>110096</v>
      </c>
      <c r="B209" s="2">
        <v>43913.751168981478</v>
      </c>
      <c r="C209" s="2">
        <v>43914.75172453704</v>
      </c>
      <c r="D209" s="2">
        <f t="shared" si="0"/>
        <v>43915.494641203702</v>
      </c>
      <c r="E209" s="3">
        <f t="shared" si="1"/>
        <v>0.74291666666249512</v>
      </c>
      <c r="F209" s="3">
        <f t="shared" si="2"/>
        <v>0.98545138889312511</v>
      </c>
      <c r="G209" s="4">
        <v>43894</v>
      </c>
      <c r="H209" s="1">
        <v>999</v>
      </c>
      <c r="I209" s="1">
        <v>178</v>
      </c>
      <c r="J209" s="1" t="s">
        <v>0</v>
      </c>
      <c r="K209" s="4">
        <v>43923</v>
      </c>
      <c r="L209" s="1" t="s">
        <v>1</v>
      </c>
      <c r="M209" s="1" t="s">
        <v>2</v>
      </c>
    </row>
    <row r="210" spans="1:13" ht="15.75" customHeight="1" x14ac:dyDescent="0.25">
      <c r="A210" s="1">
        <v>110315</v>
      </c>
      <c r="B210" s="2">
        <v>43915.488541666666</v>
      </c>
      <c r="C210" s="2">
        <v>43915.494641203702</v>
      </c>
      <c r="D210" s="2">
        <f t="shared" si="0"/>
        <v>43916.480092592596</v>
      </c>
      <c r="E210" s="3">
        <f t="shared" si="1"/>
        <v>0.98545138889312511</v>
      </c>
      <c r="F210" s="3">
        <f t="shared" si="2"/>
        <v>0.93337962962687016</v>
      </c>
      <c r="G210" s="4">
        <v>43910</v>
      </c>
      <c r="H210" s="1">
        <v>999</v>
      </c>
      <c r="I210" s="1">
        <v>170</v>
      </c>
      <c r="J210" s="1" t="s">
        <v>0</v>
      </c>
      <c r="K210" s="4">
        <v>43916</v>
      </c>
      <c r="L210" s="1" t="s">
        <v>1</v>
      </c>
      <c r="M210" s="1" t="s">
        <v>2</v>
      </c>
    </row>
    <row r="211" spans="1:13" ht="15.75" customHeight="1" x14ac:dyDescent="0.25">
      <c r="A211" s="1">
        <v>110272</v>
      </c>
      <c r="B211" s="2">
        <v>43914.600821759261</v>
      </c>
      <c r="C211" s="2">
        <v>43916.480092592596</v>
      </c>
      <c r="D211" s="2">
        <f t="shared" si="0"/>
        <v>43917.413472222222</v>
      </c>
      <c r="E211" s="3">
        <f t="shared" si="1"/>
        <v>0.93337962962687016</v>
      </c>
      <c r="F211" s="3">
        <f t="shared" si="2"/>
        <v>0.11520833333634073</v>
      </c>
      <c r="G211" s="4">
        <v>43907</v>
      </c>
      <c r="H211" s="1">
        <v>999</v>
      </c>
      <c r="I211" s="1">
        <v>113</v>
      </c>
      <c r="J211" s="1" t="s">
        <v>0</v>
      </c>
      <c r="K211" s="4">
        <v>43917</v>
      </c>
      <c r="L211" s="1" t="s">
        <v>4</v>
      </c>
      <c r="M211" s="1" t="s">
        <v>2</v>
      </c>
    </row>
    <row r="212" spans="1:13" ht="15.75" customHeight="1" x14ac:dyDescent="0.25">
      <c r="A212" s="1">
        <v>110198</v>
      </c>
      <c r="B212" s="2">
        <v>43916.627106481479</v>
      </c>
      <c r="C212" s="2">
        <v>43917.413472222222</v>
      </c>
      <c r="D212" s="2">
        <f t="shared" si="0"/>
        <v>43917.528680555559</v>
      </c>
      <c r="E212" s="3">
        <f t="shared" si="1"/>
        <v>0.11520833333634073</v>
      </c>
      <c r="F212" s="3">
        <f t="shared" si="2"/>
        <v>7.8715277777519077E-2</v>
      </c>
      <c r="G212" s="4">
        <v>43901</v>
      </c>
      <c r="H212" s="1">
        <v>999</v>
      </c>
      <c r="I212" s="1">
        <v>136</v>
      </c>
      <c r="J212" s="1" t="s">
        <v>0</v>
      </c>
      <c r="K212" s="4">
        <v>43924</v>
      </c>
      <c r="L212" s="1" t="s">
        <v>4</v>
      </c>
      <c r="M212" s="1" t="s">
        <v>2</v>
      </c>
    </row>
    <row r="213" spans="1:13" ht="15.75" customHeight="1" x14ac:dyDescent="0.25">
      <c r="A213" s="1">
        <v>110380</v>
      </c>
      <c r="B213" s="2">
        <v>43917.440671296295</v>
      </c>
      <c r="C213" s="2">
        <v>43917.528680555559</v>
      </c>
      <c r="D213" s="2">
        <f t="shared" si="0"/>
        <v>43917.607395833336</v>
      </c>
      <c r="E213" s="3">
        <f t="shared" si="1"/>
        <v>7.8715277777519077E-2</v>
      </c>
      <c r="F213" s="3">
        <f t="shared" si="2"/>
        <v>0.17805555555241881</v>
      </c>
      <c r="G213" s="4">
        <v>43916</v>
      </c>
      <c r="H213" s="1">
        <v>999</v>
      </c>
      <c r="I213" s="1">
        <v>178</v>
      </c>
      <c r="J213" s="1" t="s">
        <v>0</v>
      </c>
      <c r="K213" s="4">
        <v>43923</v>
      </c>
      <c r="L213" s="1" t="s">
        <v>1</v>
      </c>
      <c r="M213" s="1" t="s">
        <v>2</v>
      </c>
    </row>
    <row r="214" spans="1:13" ht="15.75" customHeight="1" x14ac:dyDescent="0.25">
      <c r="A214" s="1">
        <v>109343</v>
      </c>
      <c r="B214" s="2">
        <v>43916.593923611108</v>
      </c>
      <c r="C214" s="2">
        <v>43917.607395833336</v>
      </c>
      <c r="D214" s="2">
        <f t="shared" si="0"/>
        <v>43917.785451388889</v>
      </c>
      <c r="E214" s="3">
        <f t="shared" si="1"/>
        <v>0.17805555555241881</v>
      </c>
      <c r="F214" s="3">
        <f t="shared" si="2"/>
        <v>2.63239583333052</v>
      </c>
      <c r="G214" s="4">
        <v>43852</v>
      </c>
      <c r="H214" s="1">
        <v>999</v>
      </c>
      <c r="I214" s="1">
        <v>136</v>
      </c>
      <c r="J214" s="1" t="s">
        <v>0</v>
      </c>
      <c r="K214" s="4">
        <v>43948</v>
      </c>
      <c r="L214" s="1" t="s">
        <v>1</v>
      </c>
      <c r="M214" s="1" t="s">
        <v>2</v>
      </c>
    </row>
    <row r="215" spans="1:13" ht="15.75" customHeight="1" x14ac:dyDescent="0.25">
      <c r="A215" s="1">
        <v>110274</v>
      </c>
      <c r="B215" s="2">
        <v>43917.722743055558</v>
      </c>
      <c r="C215" s="2">
        <v>43917.785451388889</v>
      </c>
      <c r="D215" s="2">
        <f t="shared" si="0"/>
        <v>43920.417847222219</v>
      </c>
      <c r="E215" s="3">
        <f t="shared" si="1"/>
        <v>2.63239583333052</v>
      </c>
      <c r="F215" s="3">
        <f t="shared" si="2"/>
        <v>1.2616203703728388</v>
      </c>
      <c r="G215" s="4">
        <v>43907</v>
      </c>
      <c r="H215" s="1">
        <v>999</v>
      </c>
      <c r="I215" s="1">
        <v>170</v>
      </c>
      <c r="J215" s="1" t="s">
        <v>0</v>
      </c>
      <c r="K215" s="4">
        <v>43927</v>
      </c>
      <c r="L215" s="1" t="s">
        <v>1</v>
      </c>
      <c r="M215" s="1" t="s">
        <v>2</v>
      </c>
    </row>
    <row r="216" spans="1:13" ht="15.75" customHeight="1" x14ac:dyDescent="0.25">
      <c r="A216" s="1">
        <v>109643</v>
      </c>
      <c r="B216" s="2">
        <v>43917.713807870372</v>
      </c>
      <c r="C216" s="2">
        <v>43920.417847222219</v>
      </c>
      <c r="D216" s="2">
        <f t="shared" si="0"/>
        <v>43921.679467592592</v>
      </c>
      <c r="E216" s="3">
        <f t="shared" si="1"/>
        <v>1.2616203703728388</v>
      </c>
      <c r="F216" s="3">
        <f t="shared" si="2"/>
        <v>0.72884259259444661</v>
      </c>
      <c r="G216" s="4">
        <v>43867</v>
      </c>
      <c r="H216" s="1">
        <v>999</v>
      </c>
      <c r="I216" s="1">
        <v>170</v>
      </c>
      <c r="J216" s="1" t="s">
        <v>0</v>
      </c>
      <c r="K216" s="4">
        <v>43943</v>
      </c>
      <c r="L216" s="1" t="s">
        <v>1</v>
      </c>
      <c r="M216" s="1" t="s">
        <v>2</v>
      </c>
    </row>
    <row r="217" spans="1:13" ht="15.75" customHeight="1" x14ac:dyDescent="0.25">
      <c r="A217" s="1">
        <v>109888</v>
      </c>
      <c r="B217" s="2">
        <v>43920.440659722219</v>
      </c>
      <c r="C217" s="2">
        <v>43921.679467592592</v>
      </c>
      <c r="D217" s="2">
        <f t="shared" si="0"/>
        <v>43922.408310185187</v>
      </c>
      <c r="E217" s="3">
        <f t="shared" si="1"/>
        <v>0.72884259259444661</v>
      </c>
      <c r="F217" s="3">
        <f t="shared" si="2"/>
        <v>1.0181597222181153</v>
      </c>
      <c r="G217" s="4">
        <v>43880</v>
      </c>
      <c r="H217" s="1">
        <v>999</v>
      </c>
      <c r="I217" s="1">
        <v>1</v>
      </c>
      <c r="J217" s="1" t="s">
        <v>0</v>
      </c>
      <c r="K217" s="4">
        <v>43929</v>
      </c>
      <c r="L217" s="1" t="s">
        <v>1</v>
      </c>
      <c r="M217" s="1" t="s">
        <v>2</v>
      </c>
    </row>
    <row r="218" spans="1:13" ht="15.75" customHeight="1" x14ac:dyDescent="0.25">
      <c r="A218" s="1">
        <v>110255</v>
      </c>
      <c r="B218" s="2">
        <v>43913.750775462962</v>
      </c>
      <c r="C218" s="2">
        <v>43922.408310185187</v>
      </c>
      <c r="D218" s="2">
        <f t="shared" si="0"/>
        <v>43923.426469907405</v>
      </c>
      <c r="E218" s="3">
        <f t="shared" si="1"/>
        <v>1.0181597222181153</v>
      </c>
      <c r="F218" s="3">
        <f t="shared" si="2"/>
        <v>2.0902777781884652E-2</v>
      </c>
      <c r="G218" s="4">
        <v>43906</v>
      </c>
      <c r="H218" s="1">
        <v>999</v>
      </c>
      <c r="I218" s="1">
        <v>135</v>
      </c>
      <c r="J218" s="1" t="s">
        <v>0</v>
      </c>
      <c r="K218" s="4">
        <v>43948</v>
      </c>
      <c r="L218" s="1" t="s">
        <v>1</v>
      </c>
      <c r="M218" s="1" t="s">
        <v>2</v>
      </c>
    </row>
    <row r="219" spans="1:13" ht="15.75" customHeight="1" x14ac:dyDescent="0.25">
      <c r="A219" s="1">
        <v>110394</v>
      </c>
      <c r="B219" s="2">
        <v>43921.450844907406</v>
      </c>
      <c r="C219" s="2">
        <v>43923.426469907405</v>
      </c>
      <c r="D219" s="2">
        <f t="shared" si="0"/>
        <v>43923.447372685187</v>
      </c>
      <c r="E219" s="3">
        <f t="shared" si="1"/>
        <v>2.0902777781884652E-2</v>
      </c>
      <c r="F219" s="3">
        <f t="shared" si="2"/>
        <v>0.21769675926043419</v>
      </c>
      <c r="G219" s="4">
        <v>43920</v>
      </c>
      <c r="H219" s="1">
        <v>20</v>
      </c>
      <c r="I219" s="1">
        <v>120</v>
      </c>
      <c r="J219" s="1" t="s">
        <v>0</v>
      </c>
      <c r="K219" s="4">
        <v>43923</v>
      </c>
      <c r="L219" s="1" t="s">
        <v>1</v>
      </c>
      <c r="M219" s="1" t="s">
        <v>2</v>
      </c>
    </row>
    <row r="220" spans="1:13" ht="15.75" customHeight="1" x14ac:dyDescent="0.25">
      <c r="A220" s="1">
        <v>110382</v>
      </c>
      <c r="B220" s="2">
        <v>43923.436319444445</v>
      </c>
      <c r="C220" s="2">
        <v>43923.447372685187</v>
      </c>
      <c r="D220" s="2">
        <f t="shared" si="0"/>
        <v>43923.665069444447</v>
      </c>
      <c r="E220" s="3">
        <f t="shared" si="1"/>
        <v>0.21769675926043419</v>
      </c>
      <c r="F220" s="3">
        <f t="shared" si="2"/>
        <v>8.3981481475348119E-2</v>
      </c>
      <c r="G220" s="4">
        <v>43917</v>
      </c>
      <c r="H220" s="1">
        <v>999</v>
      </c>
      <c r="I220" s="1">
        <v>192</v>
      </c>
      <c r="J220" s="1" t="s">
        <v>0</v>
      </c>
      <c r="K220" s="4">
        <v>43949</v>
      </c>
      <c r="L220" s="1" t="s">
        <v>1</v>
      </c>
      <c r="M220" s="1" t="s">
        <v>2</v>
      </c>
    </row>
    <row r="221" spans="1:13" ht="15.75" customHeight="1" x14ac:dyDescent="0.25">
      <c r="A221" s="1">
        <v>110389</v>
      </c>
      <c r="B221" s="2">
        <v>43923.571099537039</v>
      </c>
      <c r="C221" s="2">
        <v>43923.665069444447</v>
      </c>
      <c r="D221" s="2">
        <f t="shared" si="0"/>
        <v>43923.749050925922</v>
      </c>
      <c r="E221" s="3">
        <f t="shared" si="1"/>
        <v>8.3981481475348119E-2</v>
      </c>
      <c r="F221" s="3">
        <f t="shared" si="2"/>
        <v>0.92931712963036261</v>
      </c>
      <c r="G221" s="4">
        <v>43917</v>
      </c>
      <c r="H221" s="1">
        <v>999</v>
      </c>
      <c r="I221" s="1">
        <v>192</v>
      </c>
      <c r="J221" s="1" t="s">
        <v>0</v>
      </c>
      <c r="K221" s="4">
        <v>43934</v>
      </c>
      <c r="L221" s="1" t="s">
        <v>1</v>
      </c>
      <c r="M221" s="1" t="s">
        <v>2</v>
      </c>
    </row>
    <row r="222" spans="1:13" ht="15.75" customHeight="1" x14ac:dyDescent="0.25">
      <c r="A222" s="1">
        <v>110110</v>
      </c>
      <c r="B222" s="2">
        <v>43923.740254629629</v>
      </c>
      <c r="C222" s="2">
        <v>43923.749050925922</v>
      </c>
      <c r="D222" s="2">
        <f t="shared" si="0"/>
        <v>43924.678368055553</v>
      </c>
      <c r="E222" s="3">
        <f t="shared" si="1"/>
        <v>0.92931712963036261</v>
      </c>
      <c r="F222" s="3">
        <f t="shared" si="2"/>
        <v>6.3240740746550728E-2</v>
      </c>
      <c r="G222" s="4">
        <v>43895</v>
      </c>
      <c r="H222" s="1">
        <v>999</v>
      </c>
      <c r="I222" s="1">
        <v>192</v>
      </c>
      <c r="J222" s="1" t="s">
        <v>0</v>
      </c>
      <c r="K222" s="4">
        <v>43934</v>
      </c>
      <c r="L222" s="1" t="s">
        <v>1</v>
      </c>
      <c r="M222" s="1" t="s">
        <v>2</v>
      </c>
    </row>
    <row r="223" spans="1:13" ht="15.75" customHeight="1" x14ac:dyDescent="0.25">
      <c r="A223" s="1">
        <v>110382</v>
      </c>
      <c r="B223" s="2">
        <v>43924.67627314815</v>
      </c>
      <c r="C223" s="2">
        <v>43924.678368055553</v>
      </c>
      <c r="D223" s="2">
        <f t="shared" si="0"/>
        <v>43924.741608796299</v>
      </c>
      <c r="E223" s="3">
        <f t="shared" si="1"/>
        <v>6.3240740746550728E-2</v>
      </c>
      <c r="F223" s="3">
        <f t="shared" si="2"/>
        <v>2.7415046296300716</v>
      </c>
      <c r="G223" s="4">
        <v>43917</v>
      </c>
      <c r="H223" s="1">
        <v>999</v>
      </c>
      <c r="I223" s="1">
        <v>192</v>
      </c>
      <c r="J223" s="1" t="s">
        <v>0</v>
      </c>
      <c r="K223" s="4">
        <v>43949</v>
      </c>
      <c r="L223" s="1" t="s">
        <v>1</v>
      </c>
      <c r="M223" s="1" t="s">
        <v>2</v>
      </c>
    </row>
    <row r="224" spans="1:13" ht="15.75" customHeight="1" x14ac:dyDescent="0.25">
      <c r="A224" s="1">
        <v>110458</v>
      </c>
      <c r="B224" s="2">
        <v>43924.634872685187</v>
      </c>
      <c r="C224" s="2">
        <v>43924.741608796299</v>
      </c>
      <c r="D224" s="2">
        <f t="shared" si="0"/>
        <v>43927.483113425929</v>
      </c>
      <c r="E224" s="3">
        <f t="shared" si="1"/>
        <v>2.7415046296300716</v>
      </c>
      <c r="F224" s="3">
        <f t="shared" si="2"/>
        <v>2.8206018512719311E-2</v>
      </c>
      <c r="G224" s="4">
        <v>43924</v>
      </c>
      <c r="H224" s="1">
        <v>999</v>
      </c>
      <c r="I224" s="1">
        <v>120</v>
      </c>
      <c r="J224" s="1" t="s">
        <v>0</v>
      </c>
      <c r="K224" s="4">
        <v>43940</v>
      </c>
      <c r="L224" s="1" t="s">
        <v>1</v>
      </c>
      <c r="M224" s="1" t="s">
        <v>2</v>
      </c>
    </row>
    <row r="225" spans="1:13" ht="15.75" customHeight="1" x14ac:dyDescent="0.25">
      <c r="A225" s="1">
        <v>110467</v>
      </c>
      <c r="B225" s="2">
        <v>43927.415023148147</v>
      </c>
      <c r="C225" s="2">
        <v>43927.483113425929</v>
      </c>
      <c r="D225" s="2">
        <f t="shared" si="0"/>
        <v>43927.511319444442</v>
      </c>
      <c r="E225" s="3">
        <f t="shared" si="1"/>
        <v>2.8206018512719311E-2</v>
      </c>
      <c r="F225" s="3">
        <f t="shared" si="2"/>
        <v>0.1212500000037835</v>
      </c>
      <c r="G225" s="4">
        <v>43924</v>
      </c>
      <c r="H225" s="1">
        <v>999</v>
      </c>
      <c r="I225" s="1">
        <v>159</v>
      </c>
      <c r="J225" s="1" t="s">
        <v>0</v>
      </c>
      <c r="K225" s="4">
        <v>43938</v>
      </c>
      <c r="L225" s="1" t="s">
        <v>1</v>
      </c>
      <c r="M225" s="1" t="s">
        <v>2</v>
      </c>
    </row>
    <row r="226" spans="1:13" ht="15.75" customHeight="1" x14ac:dyDescent="0.25">
      <c r="A226" s="1">
        <v>110257</v>
      </c>
      <c r="B226" s="2">
        <v>43927.505694444444</v>
      </c>
      <c r="C226" s="2">
        <v>43927.511319444442</v>
      </c>
      <c r="D226" s="2">
        <f t="shared" si="0"/>
        <v>43927.632569444446</v>
      </c>
      <c r="E226" s="3">
        <f t="shared" si="1"/>
        <v>0.1212500000037835</v>
      </c>
      <c r="F226" s="3">
        <f t="shared" si="2"/>
        <v>0.72390046295913635</v>
      </c>
      <c r="G226" s="4">
        <v>43906</v>
      </c>
      <c r="H226" s="1">
        <v>999</v>
      </c>
      <c r="I226" s="1">
        <v>170</v>
      </c>
      <c r="J226" s="1" t="s">
        <v>0</v>
      </c>
      <c r="K226" s="4">
        <v>43956</v>
      </c>
      <c r="L226" s="1" t="s">
        <v>1</v>
      </c>
      <c r="M226" s="1" t="s">
        <v>2</v>
      </c>
    </row>
    <row r="227" spans="1:13" ht="15.75" customHeight="1" x14ac:dyDescent="0.25">
      <c r="A227" s="1">
        <v>110441</v>
      </c>
      <c r="B227" s="2">
        <v>43924.737141203703</v>
      </c>
      <c r="C227" s="2">
        <v>43927.632569444446</v>
      </c>
      <c r="D227" s="2">
        <f t="shared" si="0"/>
        <v>43928.356469907405</v>
      </c>
      <c r="E227" s="3">
        <f t="shared" si="1"/>
        <v>0.72390046295913635</v>
      </c>
      <c r="F227" s="3">
        <f t="shared" si="2"/>
        <v>0.2828009259319515</v>
      </c>
      <c r="G227" s="4">
        <v>43923</v>
      </c>
      <c r="H227" s="1">
        <v>999</v>
      </c>
      <c r="I227" s="1">
        <v>130</v>
      </c>
      <c r="J227" s="1" t="s">
        <v>0</v>
      </c>
      <c r="K227" s="4">
        <v>43938</v>
      </c>
      <c r="L227" s="1" t="s">
        <v>1</v>
      </c>
      <c r="M227" s="1" t="s">
        <v>2</v>
      </c>
    </row>
    <row r="228" spans="1:13" ht="15.75" customHeight="1" x14ac:dyDescent="0.25">
      <c r="A228" s="1">
        <v>110462</v>
      </c>
      <c r="B228" s="2">
        <v>43928.354722222219</v>
      </c>
      <c r="C228" s="2">
        <v>43928.356469907405</v>
      </c>
      <c r="D228" s="2">
        <f t="shared" si="0"/>
        <v>43928.639270833337</v>
      </c>
      <c r="E228" s="3">
        <f t="shared" si="1"/>
        <v>0.2828009259319515</v>
      </c>
      <c r="F228" s="3">
        <f t="shared" si="2"/>
        <v>0.10209490740089677</v>
      </c>
      <c r="G228" s="4">
        <v>43924</v>
      </c>
      <c r="H228" s="1">
        <v>999</v>
      </c>
      <c r="I228" s="1">
        <v>170</v>
      </c>
      <c r="J228" s="1" t="s">
        <v>0</v>
      </c>
      <c r="K228" s="4">
        <v>43950</v>
      </c>
      <c r="L228" s="1" t="s">
        <v>1</v>
      </c>
      <c r="M228" s="1" t="s">
        <v>2</v>
      </c>
    </row>
    <row r="229" spans="1:13" ht="15.75" customHeight="1" x14ac:dyDescent="0.25">
      <c r="A229" s="1">
        <v>110476</v>
      </c>
      <c r="B229" s="2">
        <v>43927.713379629633</v>
      </c>
      <c r="C229" s="2">
        <v>43928.639270833337</v>
      </c>
      <c r="D229" s="2">
        <f t="shared" si="0"/>
        <v>43928.741365740738</v>
      </c>
      <c r="E229" s="3">
        <f t="shared" si="1"/>
        <v>0.10209490740089677</v>
      </c>
      <c r="F229" s="3">
        <f t="shared" si="2"/>
        <v>0.66695601851824904</v>
      </c>
      <c r="G229" s="4">
        <v>43927</v>
      </c>
      <c r="H229" s="1">
        <v>999</v>
      </c>
      <c r="I229" s="1">
        <v>120</v>
      </c>
      <c r="J229" s="1" t="s">
        <v>0</v>
      </c>
      <c r="K229" s="4">
        <v>43940</v>
      </c>
      <c r="L229" s="1" t="s">
        <v>1</v>
      </c>
      <c r="M229" s="1" t="s">
        <v>2</v>
      </c>
    </row>
    <row r="230" spans="1:13" ht="15.75" customHeight="1" x14ac:dyDescent="0.25">
      <c r="A230" s="1">
        <v>110102</v>
      </c>
      <c r="B230" s="2">
        <v>43920.363888888889</v>
      </c>
      <c r="C230" s="2">
        <v>43928.741365740738</v>
      </c>
      <c r="D230" s="2">
        <f t="shared" si="0"/>
        <v>43929.408321759256</v>
      </c>
      <c r="E230" s="3">
        <f t="shared" si="1"/>
        <v>0.66695601851824904</v>
      </c>
      <c r="F230" s="3">
        <f t="shared" si="2"/>
        <v>8.0439814846613444E-3</v>
      </c>
      <c r="G230" s="4">
        <v>43895</v>
      </c>
      <c r="H230" s="1">
        <v>999</v>
      </c>
      <c r="I230" s="1">
        <v>130</v>
      </c>
      <c r="J230" s="1" t="s">
        <v>3</v>
      </c>
      <c r="L230" s="1" t="s">
        <v>4</v>
      </c>
      <c r="M230" s="1" t="s">
        <v>2</v>
      </c>
    </row>
    <row r="231" spans="1:13" ht="15.75" customHeight="1" x14ac:dyDescent="0.25">
      <c r="A231" s="1">
        <v>110496</v>
      </c>
      <c r="B231" s="2">
        <v>43928.600497685184</v>
      </c>
      <c r="C231" s="2">
        <v>43929.408321759256</v>
      </c>
      <c r="D231" s="2">
        <f t="shared" si="0"/>
        <v>43929.416365740741</v>
      </c>
      <c r="E231" s="3">
        <f t="shared" si="1"/>
        <v>8.0439814846613444E-3</v>
      </c>
      <c r="F231" s="3">
        <f t="shared" si="2"/>
        <v>2.8923611112986691E-2</v>
      </c>
      <c r="G231" s="4">
        <v>43928</v>
      </c>
      <c r="H231" s="1">
        <v>999</v>
      </c>
      <c r="I231" s="1">
        <v>119</v>
      </c>
      <c r="J231" s="1" t="s">
        <v>0</v>
      </c>
      <c r="K231" s="4">
        <v>43930</v>
      </c>
      <c r="L231" s="1" t="s">
        <v>1</v>
      </c>
      <c r="M231" s="1" t="s">
        <v>2</v>
      </c>
    </row>
    <row r="232" spans="1:13" ht="15.75" customHeight="1" x14ac:dyDescent="0.25">
      <c r="A232" s="1">
        <v>110372</v>
      </c>
      <c r="B232" s="2">
        <v>43929.404780092591</v>
      </c>
      <c r="C232" s="2">
        <v>43929.416365740741</v>
      </c>
      <c r="D232" s="2">
        <f t="shared" si="0"/>
        <v>43929.445289351854</v>
      </c>
      <c r="E232" s="3">
        <f t="shared" si="1"/>
        <v>2.8923611112986691E-2</v>
      </c>
      <c r="F232" s="3">
        <f t="shared" si="2"/>
        <v>0.21365740740293404</v>
      </c>
      <c r="G232" s="4">
        <v>43916</v>
      </c>
      <c r="H232" s="1">
        <v>999</v>
      </c>
      <c r="I232" s="1">
        <v>111</v>
      </c>
      <c r="J232" s="1" t="s">
        <v>0</v>
      </c>
      <c r="K232" s="4">
        <v>43934</v>
      </c>
      <c r="L232" s="1" t="s">
        <v>1</v>
      </c>
      <c r="M232" s="1" t="s">
        <v>2</v>
      </c>
    </row>
    <row r="233" spans="1:13" ht="15.75" customHeight="1" x14ac:dyDescent="0.25">
      <c r="A233" s="1">
        <v>110389</v>
      </c>
      <c r="B233" s="2">
        <v>43929.440925925926</v>
      </c>
      <c r="C233" s="2">
        <v>43929.445289351854</v>
      </c>
      <c r="D233" s="2">
        <f t="shared" si="0"/>
        <v>43929.658946759257</v>
      </c>
      <c r="E233" s="3">
        <f t="shared" si="1"/>
        <v>0.21365740740293404</v>
      </c>
      <c r="F233" s="3">
        <f t="shared" si="2"/>
        <v>0.10194444444641704</v>
      </c>
      <c r="G233" s="4">
        <v>43917</v>
      </c>
      <c r="H233" s="1">
        <v>999</v>
      </c>
      <c r="I233" s="1">
        <v>192</v>
      </c>
      <c r="J233" s="1" t="s">
        <v>0</v>
      </c>
      <c r="K233" s="4">
        <v>43934</v>
      </c>
      <c r="L233" s="1" t="s">
        <v>1</v>
      </c>
      <c r="M233" s="1" t="s">
        <v>2</v>
      </c>
    </row>
    <row r="234" spans="1:13" ht="15.75" customHeight="1" x14ac:dyDescent="0.25">
      <c r="A234" s="1">
        <v>109181</v>
      </c>
      <c r="B234" s="2">
        <v>43929.624641203707</v>
      </c>
      <c r="C234" s="2">
        <v>43929.658946759257</v>
      </c>
      <c r="D234" s="2">
        <f t="shared" si="0"/>
        <v>43929.760891203703</v>
      </c>
      <c r="E234" s="3">
        <f t="shared" si="1"/>
        <v>0.10194444444641704</v>
      </c>
      <c r="F234" s="3">
        <f t="shared" si="2"/>
        <v>0.63400462963181781</v>
      </c>
      <c r="G234" s="4">
        <v>43843</v>
      </c>
      <c r="H234" s="1">
        <v>999</v>
      </c>
      <c r="I234" s="1">
        <v>170</v>
      </c>
      <c r="J234" s="1" t="s">
        <v>3</v>
      </c>
      <c r="K234" s="4">
        <v>43956</v>
      </c>
      <c r="L234" s="1" t="s">
        <v>1</v>
      </c>
      <c r="M234" s="1" t="s">
        <v>2</v>
      </c>
    </row>
    <row r="235" spans="1:13" ht="15.75" customHeight="1" x14ac:dyDescent="0.25">
      <c r="A235" s="1">
        <v>110455</v>
      </c>
      <c r="B235" s="2">
        <v>43929.705949074072</v>
      </c>
      <c r="C235" s="2">
        <v>43929.760891203703</v>
      </c>
      <c r="D235" s="2">
        <f t="shared" si="0"/>
        <v>43930.394895833335</v>
      </c>
      <c r="E235" s="3">
        <f t="shared" si="1"/>
        <v>0.63400462963181781</v>
      </c>
      <c r="F235" s="3">
        <f t="shared" si="2"/>
        <v>4.8854166663659271E-2</v>
      </c>
      <c r="G235" s="4">
        <v>43923</v>
      </c>
      <c r="H235" s="1">
        <v>999</v>
      </c>
      <c r="I235" s="1">
        <v>170</v>
      </c>
      <c r="J235" s="1" t="s">
        <v>0</v>
      </c>
      <c r="K235" s="4">
        <v>43950</v>
      </c>
      <c r="L235" s="1" t="s">
        <v>1</v>
      </c>
      <c r="M235" s="1" t="s">
        <v>2</v>
      </c>
    </row>
    <row r="236" spans="1:13" ht="15.75" customHeight="1" x14ac:dyDescent="0.25">
      <c r="A236" s="1">
        <v>110487</v>
      </c>
      <c r="B236" s="2">
        <v>43930.379444444443</v>
      </c>
      <c r="C236" s="2">
        <v>43930.394895833335</v>
      </c>
      <c r="D236" s="2">
        <f t="shared" si="0"/>
        <v>43930.443749999999</v>
      </c>
      <c r="E236" s="3">
        <f t="shared" si="1"/>
        <v>4.8854166663659271E-2</v>
      </c>
      <c r="F236" s="3">
        <f t="shared" si="2"/>
        <v>2.2002314814017154E-2</v>
      </c>
      <c r="G236" s="4">
        <v>43928</v>
      </c>
      <c r="H236" s="1">
        <v>999</v>
      </c>
      <c r="I236" s="1">
        <v>113</v>
      </c>
      <c r="J236" s="1" t="s">
        <v>0</v>
      </c>
      <c r="K236" s="4">
        <v>43940</v>
      </c>
      <c r="L236" s="1" t="s">
        <v>1</v>
      </c>
      <c r="M236" s="1" t="s">
        <v>2</v>
      </c>
    </row>
    <row r="237" spans="1:13" ht="15.75" customHeight="1" x14ac:dyDescent="0.25">
      <c r="A237" s="1">
        <v>110383</v>
      </c>
      <c r="B237" s="2">
        <v>43930.428402777776</v>
      </c>
      <c r="C237" s="2">
        <v>43930.443749999999</v>
      </c>
      <c r="D237" s="2">
        <f t="shared" si="0"/>
        <v>43930.465752314813</v>
      </c>
      <c r="E237" s="3">
        <f t="shared" si="1"/>
        <v>2.2002314814017154E-2</v>
      </c>
      <c r="F237" s="3">
        <f t="shared" si="2"/>
        <v>2.2766203706851229E-2</v>
      </c>
      <c r="G237" s="4">
        <v>43917</v>
      </c>
      <c r="H237" s="1">
        <v>999</v>
      </c>
      <c r="I237" s="1">
        <v>193</v>
      </c>
      <c r="J237" s="1" t="s">
        <v>0</v>
      </c>
      <c r="K237" s="4">
        <v>43956</v>
      </c>
      <c r="L237" s="1" t="s">
        <v>1</v>
      </c>
      <c r="M237" s="1" t="s">
        <v>2</v>
      </c>
    </row>
    <row r="238" spans="1:13" ht="15.75" customHeight="1" x14ac:dyDescent="0.25">
      <c r="A238" s="1">
        <v>110526</v>
      </c>
      <c r="B238" s="2">
        <v>43930.460520833331</v>
      </c>
      <c r="C238" s="2">
        <v>43930.465752314813</v>
      </c>
      <c r="D238" s="2">
        <f t="shared" si="0"/>
        <v>43930.488518518519</v>
      </c>
      <c r="E238" s="3">
        <f t="shared" si="1"/>
        <v>2.2766203706851229E-2</v>
      </c>
      <c r="F238" s="3">
        <f t="shared" si="2"/>
        <v>0.15723379629343981</v>
      </c>
      <c r="G238" s="4">
        <v>43930</v>
      </c>
      <c r="H238" s="1">
        <v>999</v>
      </c>
      <c r="I238" s="1">
        <v>147</v>
      </c>
      <c r="J238" s="1" t="s">
        <v>0</v>
      </c>
      <c r="K238" s="4">
        <v>43934</v>
      </c>
      <c r="L238" s="1" t="s">
        <v>1</v>
      </c>
      <c r="M238" s="1" t="s">
        <v>2</v>
      </c>
    </row>
    <row r="239" spans="1:13" ht="15.75" customHeight="1" x14ac:dyDescent="0.25">
      <c r="A239" s="1">
        <v>110525</v>
      </c>
      <c r="B239" s="2">
        <v>43930.48505787037</v>
      </c>
      <c r="C239" s="2">
        <v>43930.488518518519</v>
      </c>
      <c r="D239" s="2">
        <f t="shared" si="0"/>
        <v>43930.645752314813</v>
      </c>
      <c r="E239" s="3">
        <f t="shared" si="1"/>
        <v>0.15723379629343981</v>
      </c>
      <c r="F239" s="3">
        <f t="shared" si="2"/>
        <v>7.9004629631526768E-2</v>
      </c>
      <c r="G239" s="4">
        <v>43930</v>
      </c>
      <c r="H239" s="1">
        <v>999</v>
      </c>
      <c r="I239" s="1">
        <v>186</v>
      </c>
      <c r="J239" s="1" t="s">
        <v>0</v>
      </c>
      <c r="K239" s="4">
        <v>43950</v>
      </c>
      <c r="L239" s="1" t="s">
        <v>1</v>
      </c>
      <c r="M239" s="1" t="s">
        <v>2</v>
      </c>
    </row>
    <row r="240" spans="1:13" ht="15.75" customHeight="1" x14ac:dyDescent="0.25">
      <c r="A240" s="1">
        <v>110534</v>
      </c>
      <c r="B240" s="2">
        <v>43930.64167824074</v>
      </c>
      <c r="C240" s="2">
        <v>43930.645752314813</v>
      </c>
      <c r="D240" s="2">
        <f t="shared" si="0"/>
        <v>43930.724756944444</v>
      </c>
      <c r="E240" s="3">
        <f t="shared" si="1"/>
        <v>7.9004629631526768E-2</v>
      </c>
      <c r="F240" s="3">
        <f t="shared" si="2"/>
        <v>1.7094907409045845E-2</v>
      </c>
      <c r="G240" s="4">
        <v>43930</v>
      </c>
      <c r="H240" s="1">
        <v>999</v>
      </c>
      <c r="I240" s="1">
        <v>128</v>
      </c>
      <c r="J240" s="1" t="s">
        <v>0</v>
      </c>
      <c r="K240" s="4">
        <v>43948</v>
      </c>
      <c r="L240" s="1" t="s">
        <v>1</v>
      </c>
      <c r="M240" s="1" t="s">
        <v>2</v>
      </c>
    </row>
    <row r="241" spans="1:13" ht="15.75" customHeight="1" x14ac:dyDescent="0.25">
      <c r="A241" s="1">
        <v>110424</v>
      </c>
      <c r="B241" s="2">
        <v>43927.750300925924</v>
      </c>
      <c r="C241" s="2">
        <v>43930.724756944444</v>
      </c>
      <c r="D241" s="2">
        <f t="shared" si="0"/>
        <v>43930.741851851853</v>
      </c>
      <c r="E241" s="3">
        <f t="shared" si="1"/>
        <v>1.7094907409045845E-2</v>
      </c>
      <c r="F241" s="3">
        <f t="shared" si="2"/>
        <v>3.5798958333325572</v>
      </c>
      <c r="G241" s="4">
        <v>43922</v>
      </c>
      <c r="H241" s="1">
        <v>999</v>
      </c>
      <c r="I241" s="1">
        <v>113</v>
      </c>
      <c r="J241" s="1" t="s">
        <v>0</v>
      </c>
      <c r="K241" s="4">
        <v>43940</v>
      </c>
      <c r="L241" s="1" t="s">
        <v>1</v>
      </c>
      <c r="M241" s="1" t="s">
        <v>2</v>
      </c>
    </row>
    <row r="242" spans="1:13" ht="15.75" customHeight="1" x14ac:dyDescent="0.25">
      <c r="A242" s="1">
        <v>110534</v>
      </c>
      <c r="B242" s="2">
        <v>43930.737743055557</v>
      </c>
      <c r="C242" s="2">
        <v>43930.741851851853</v>
      </c>
      <c r="D242" s="2">
        <f t="shared" si="0"/>
        <v>43934.321747685186</v>
      </c>
      <c r="E242" s="3">
        <f t="shared" si="1"/>
        <v>3.5798958333325572</v>
      </c>
      <c r="F242" s="3">
        <f t="shared" si="2"/>
        <v>0.12271990740555339</v>
      </c>
      <c r="G242" s="4">
        <v>43930</v>
      </c>
      <c r="H242" s="1">
        <v>999</v>
      </c>
      <c r="I242" s="1">
        <v>128</v>
      </c>
      <c r="J242" s="1" t="s">
        <v>0</v>
      </c>
      <c r="K242" s="4">
        <v>43948</v>
      </c>
      <c r="L242" s="1" t="s">
        <v>1</v>
      </c>
      <c r="M242" s="1" t="s">
        <v>2</v>
      </c>
    </row>
    <row r="243" spans="1:13" ht="15.75" customHeight="1" x14ac:dyDescent="0.25">
      <c r="A243" s="1">
        <v>109544</v>
      </c>
      <c r="B243" s="2">
        <v>43934.311284722222</v>
      </c>
      <c r="C243" s="2">
        <v>43934.321747685186</v>
      </c>
      <c r="D243" s="2">
        <f t="shared" si="0"/>
        <v>43934.444467592592</v>
      </c>
      <c r="E243" s="3">
        <f t="shared" si="1"/>
        <v>0.12271990740555339</v>
      </c>
      <c r="F243" s="3">
        <f t="shared" si="2"/>
        <v>8.9479166665114462E-2</v>
      </c>
      <c r="G243" s="4">
        <v>43861</v>
      </c>
      <c r="H243" s="1">
        <v>999</v>
      </c>
      <c r="I243" s="1">
        <v>135</v>
      </c>
      <c r="J243" s="1" t="s">
        <v>3</v>
      </c>
      <c r="K243" s="4">
        <v>43938</v>
      </c>
      <c r="L243" s="1" t="s">
        <v>1</v>
      </c>
      <c r="M243" s="1" t="s">
        <v>2</v>
      </c>
    </row>
    <row r="244" spans="1:13" ht="15.75" customHeight="1" x14ac:dyDescent="0.25">
      <c r="A244" s="1">
        <v>109489</v>
      </c>
      <c r="B244" s="2">
        <v>43927.747164351851</v>
      </c>
      <c r="C244" s="2">
        <v>43934.444467592592</v>
      </c>
      <c r="D244" s="2">
        <f t="shared" si="0"/>
        <v>43934.533946759257</v>
      </c>
      <c r="E244" s="3">
        <f t="shared" si="1"/>
        <v>8.9479166665114462E-2</v>
      </c>
      <c r="F244" s="3">
        <f t="shared" si="2"/>
        <v>1.0813078703722567</v>
      </c>
      <c r="G244" s="4">
        <v>43859</v>
      </c>
      <c r="H244" s="1">
        <v>999</v>
      </c>
      <c r="I244" s="1">
        <v>147</v>
      </c>
      <c r="J244" s="1" t="s">
        <v>0</v>
      </c>
      <c r="K244" s="4">
        <v>43935</v>
      </c>
      <c r="L244" s="1" t="s">
        <v>1</v>
      </c>
      <c r="M244" s="1" t="s">
        <v>2</v>
      </c>
    </row>
    <row r="245" spans="1:13" ht="15.75" customHeight="1" x14ac:dyDescent="0.25">
      <c r="A245" s="1">
        <v>110136</v>
      </c>
      <c r="B245" s="2">
        <v>43934.498935185184</v>
      </c>
      <c r="C245" s="2">
        <v>43934.533946759257</v>
      </c>
      <c r="D245" s="2">
        <f t="shared" si="0"/>
        <v>43935.615254629629</v>
      </c>
      <c r="E245" s="3">
        <f t="shared" si="1"/>
        <v>1.0813078703722567</v>
      </c>
      <c r="F245" s="3">
        <f t="shared" si="2"/>
        <v>0.75817129630013369</v>
      </c>
      <c r="G245" s="4">
        <v>43896</v>
      </c>
      <c r="H245" s="1">
        <v>999</v>
      </c>
      <c r="I245" s="1">
        <v>172</v>
      </c>
      <c r="J245" s="1" t="s">
        <v>0</v>
      </c>
      <c r="K245" s="4">
        <v>43936</v>
      </c>
      <c r="L245" s="1" t="s">
        <v>1</v>
      </c>
      <c r="M245" s="1" t="s">
        <v>2</v>
      </c>
    </row>
    <row r="246" spans="1:13" ht="15.75" customHeight="1" x14ac:dyDescent="0.25">
      <c r="A246" s="1">
        <v>110559</v>
      </c>
      <c r="B246" s="2">
        <v>43935.610335648147</v>
      </c>
      <c r="C246" s="2">
        <v>43935.615254629629</v>
      </c>
      <c r="D246" s="2">
        <f t="shared" si="0"/>
        <v>43936.373425925929</v>
      </c>
      <c r="E246" s="3">
        <f t="shared" si="1"/>
        <v>0.75817129630013369</v>
      </c>
      <c r="F246" s="3">
        <f t="shared" si="2"/>
        <v>0.23124999999708962</v>
      </c>
      <c r="G246" s="4">
        <v>43935</v>
      </c>
      <c r="H246" s="1">
        <v>999</v>
      </c>
      <c r="I246" s="1">
        <v>192</v>
      </c>
      <c r="J246" s="1" t="s">
        <v>0</v>
      </c>
      <c r="K246" s="4">
        <v>43955</v>
      </c>
      <c r="L246" s="1" t="s">
        <v>1</v>
      </c>
      <c r="M246" s="1" t="s">
        <v>2</v>
      </c>
    </row>
    <row r="247" spans="1:13" ht="15.75" customHeight="1" x14ac:dyDescent="0.25">
      <c r="A247" s="1">
        <v>109695</v>
      </c>
      <c r="B247" s="2">
        <v>43930.576365740744</v>
      </c>
      <c r="C247" s="2">
        <v>43936.373425925929</v>
      </c>
      <c r="D247" s="2">
        <f t="shared" si="0"/>
        <v>43936.604675925926</v>
      </c>
      <c r="E247" s="3">
        <f t="shared" si="1"/>
        <v>0.23124999999708962</v>
      </c>
      <c r="F247" s="3">
        <f t="shared" si="2"/>
        <v>0.98361111111444188</v>
      </c>
      <c r="G247" s="4">
        <v>43868</v>
      </c>
      <c r="H247" s="1">
        <v>999</v>
      </c>
      <c r="I247" s="1">
        <v>136</v>
      </c>
      <c r="J247" s="1" t="s">
        <v>0</v>
      </c>
      <c r="L247" s="1" t="s">
        <v>4</v>
      </c>
      <c r="M247" s="1" t="s">
        <v>2</v>
      </c>
    </row>
    <row r="248" spans="1:13" ht="15.75" customHeight="1" x14ac:dyDescent="0.25">
      <c r="A248" s="1">
        <v>110551</v>
      </c>
      <c r="B248" s="2">
        <v>43936.503032407411</v>
      </c>
      <c r="C248" s="2">
        <v>43936.604675925926</v>
      </c>
      <c r="D248" s="2">
        <f t="shared" si="0"/>
        <v>43937.588287037041</v>
      </c>
      <c r="E248" s="3">
        <f t="shared" si="1"/>
        <v>0.98361111111444188</v>
      </c>
      <c r="F248" s="3">
        <f t="shared" si="2"/>
        <v>8.4525462960300501E-2</v>
      </c>
      <c r="G248" s="4">
        <v>43934</v>
      </c>
      <c r="H248" s="1">
        <v>999</v>
      </c>
      <c r="I248" s="1">
        <v>147</v>
      </c>
      <c r="J248" s="1" t="s">
        <v>0</v>
      </c>
      <c r="K248" s="4">
        <v>43949</v>
      </c>
      <c r="L248" s="1" t="s">
        <v>1</v>
      </c>
      <c r="M248" s="1" t="s">
        <v>2</v>
      </c>
    </row>
    <row r="249" spans="1:13" ht="15.75" customHeight="1" x14ac:dyDescent="0.25">
      <c r="A249" s="1">
        <v>109805</v>
      </c>
      <c r="B249" s="2">
        <v>43937.585775462961</v>
      </c>
      <c r="C249" s="2">
        <v>43937.588287037041</v>
      </c>
      <c r="D249" s="2">
        <f t="shared" si="0"/>
        <v>43937.672812500001</v>
      </c>
      <c r="E249" s="3">
        <f t="shared" si="1"/>
        <v>8.4525462960300501E-2</v>
      </c>
      <c r="F249" s="3">
        <f t="shared" si="2"/>
        <v>0.98834490740409819</v>
      </c>
      <c r="G249" s="4">
        <v>43874</v>
      </c>
      <c r="H249" s="1">
        <v>999</v>
      </c>
      <c r="I249" s="1">
        <v>170</v>
      </c>
      <c r="J249" s="1" t="s">
        <v>3</v>
      </c>
      <c r="K249" s="4">
        <v>43949</v>
      </c>
      <c r="L249" s="1" t="s">
        <v>1</v>
      </c>
      <c r="M249" s="1" t="s">
        <v>2</v>
      </c>
    </row>
    <row r="250" spans="1:13" ht="15.75" customHeight="1" x14ac:dyDescent="0.25">
      <c r="A250" s="1">
        <v>110470</v>
      </c>
      <c r="B250" s="2">
        <v>43930.383194444446</v>
      </c>
      <c r="C250" s="2">
        <v>43937.672812500001</v>
      </c>
      <c r="D250" s="2">
        <f t="shared" si="0"/>
        <v>43938.661157407405</v>
      </c>
      <c r="E250" s="3">
        <f t="shared" si="1"/>
        <v>0.98834490740409819</v>
      </c>
      <c r="F250" s="3">
        <f t="shared" si="2"/>
        <v>0.10020833333692281</v>
      </c>
      <c r="G250" s="4">
        <v>43924</v>
      </c>
      <c r="H250" s="1">
        <v>999</v>
      </c>
      <c r="I250" s="1">
        <v>172</v>
      </c>
      <c r="J250" s="1" t="s">
        <v>0</v>
      </c>
      <c r="K250" s="4">
        <v>43959</v>
      </c>
      <c r="L250" s="1" t="s">
        <v>1</v>
      </c>
      <c r="M250" s="1" t="s">
        <v>2</v>
      </c>
    </row>
    <row r="251" spans="1:13" ht="15.75" customHeight="1" x14ac:dyDescent="0.25">
      <c r="A251" s="1">
        <v>109511</v>
      </c>
      <c r="B251" s="2">
        <v>43938.65184027778</v>
      </c>
      <c r="C251" s="2">
        <v>43938.661157407405</v>
      </c>
      <c r="D251" s="2">
        <f t="shared" si="0"/>
        <v>43938.761365740742</v>
      </c>
      <c r="E251" s="3">
        <f t="shared" si="1"/>
        <v>0.10020833333692281</v>
      </c>
      <c r="F251" s="3">
        <f t="shared" si="2"/>
        <v>2.6014699074075907</v>
      </c>
      <c r="G251" s="4">
        <v>43860</v>
      </c>
      <c r="H251" s="1">
        <v>999</v>
      </c>
      <c r="I251" s="1">
        <v>136</v>
      </c>
      <c r="J251" s="1" t="s">
        <v>3</v>
      </c>
      <c r="L251" s="1" t="s">
        <v>1</v>
      </c>
      <c r="M251" s="1" t="s">
        <v>2</v>
      </c>
    </row>
    <row r="252" spans="1:13" ht="15.75" customHeight="1" x14ac:dyDescent="0.25">
      <c r="A252" s="1">
        <v>110424</v>
      </c>
      <c r="B252" s="2">
        <v>43938.753854166665</v>
      </c>
      <c r="C252" s="2">
        <v>43938.761365740742</v>
      </c>
      <c r="D252" s="2">
        <f t="shared" si="0"/>
        <v>43941.362835648149</v>
      </c>
      <c r="E252" s="3">
        <f t="shared" si="1"/>
        <v>2.6014699074075907</v>
      </c>
      <c r="F252" s="3">
        <f t="shared" si="2"/>
        <v>0.1523263888884685</v>
      </c>
      <c r="G252" s="4">
        <v>43922</v>
      </c>
      <c r="H252" s="1">
        <v>999</v>
      </c>
      <c r="I252" s="1">
        <v>113</v>
      </c>
      <c r="J252" s="1" t="s">
        <v>0</v>
      </c>
      <c r="K252" s="4">
        <v>43940</v>
      </c>
      <c r="L252" s="1" t="s">
        <v>1</v>
      </c>
      <c r="M252" s="1" t="s">
        <v>2</v>
      </c>
    </row>
    <row r="253" spans="1:13" ht="15.75" customHeight="1" x14ac:dyDescent="0.25">
      <c r="A253" s="1">
        <v>110606</v>
      </c>
      <c r="B253" s="2">
        <v>43941.347060185188</v>
      </c>
      <c r="C253" s="2">
        <v>43941.362835648149</v>
      </c>
      <c r="D253" s="2">
        <f t="shared" si="0"/>
        <v>43941.515162037038</v>
      </c>
      <c r="E253" s="3">
        <f t="shared" si="1"/>
        <v>0.1523263888884685</v>
      </c>
      <c r="F253" s="3">
        <f t="shared" si="2"/>
        <v>9.2951388891378883E-2</v>
      </c>
      <c r="G253" s="4">
        <v>43938</v>
      </c>
      <c r="H253" s="1">
        <v>999</v>
      </c>
      <c r="I253" s="1">
        <v>159</v>
      </c>
      <c r="J253" s="1" t="s">
        <v>0</v>
      </c>
      <c r="K253" s="4">
        <v>43943</v>
      </c>
      <c r="L253" s="1" t="s">
        <v>1</v>
      </c>
      <c r="M253" s="1" t="s">
        <v>2</v>
      </c>
    </row>
    <row r="254" spans="1:13" ht="15.75" customHeight="1" x14ac:dyDescent="0.25">
      <c r="A254" s="1">
        <v>110592</v>
      </c>
      <c r="B254" s="2">
        <v>43941.488564814812</v>
      </c>
      <c r="C254" s="2">
        <v>43941.515162037038</v>
      </c>
      <c r="D254" s="2">
        <f t="shared" si="0"/>
        <v>43941.608113425929</v>
      </c>
      <c r="E254" s="3">
        <f t="shared" si="1"/>
        <v>9.2951388891378883E-2</v>
      </c>
      <c r="F254" s="3">
        <f t="shared" si="2"/>
        <v>0.13635416666511446</v>
      </c>
      <c r="G254" s="4">
        <v>43937</v>
      </c>
      <c r="H254" s="1">
        <v>999</v>
      </c>
      <c r="I254" s="1">
        <v>159</v>
      </c>
      <c r="J254" s="1" t="s">
        <v>0</v>
      </c>
      <c r="K254" s="4">
        <v>43943</v>
      </c>
      <c r="L254" s="1" t="s">
        <v>1</v>
      </c>
      <c r="M254" s="1" t="s">
        <v>2</v>
      </c>
    </row>
    <row r="255" spans="1:13" ht="15.75" customHeight="1" x14ac:dyDescent="0.25">
      <c r="A255" s="1">
        <v>110593</v>
      </c>
      <c r="B255" s="2">
        <v>43941.60365740741</v>
      </c>
      <c r="C255" s="2">
        <v>43941.608113425929</v>
      </c>
      <c r="D255" s="2">
        <f t="shared" si="0"/>
        <v>43941.744467592594</v>
      </c>
      <c r="E255" s="3">
        <f t="shared" si="1"/>
        <v>0.13635416666511446</v>
      </c>
      <c r="F255" s="3">
        <f t="shared" si="2"/>
        <v>1.5898495370347518</v>
      </c>
      <c r="G255" s="4">
        <v>43937</v>
      </c>
      <c r="H255" s="1">
        <v>999</v>
      </c>
      <c r="I255" s="1">
        <v>170</v>
      </c>
      <c r="J255" s="1" t="s">
        <v>0</v>
      </c>
      <c r="K255" s="4">
        <v>43949</v>
      </c>
      <c r="L255" s="1" t="s">
        <v>1</v>
      </c>
      <c r="M255" s="1" t="s">
        <v>2</v>
      </c>
    </row>
    <row r="256" spans="1:13" ht="15.75" customHeight="1" x14ac:dyDescent="0.25">
      <c r="A256" s="1">
        <v>110573</v>
      </c>
      <c r="B256" s="2">
        <v>43941.711736111109</v>
      </c>
      <c r="C256" s="2">
        <v>43941.744467592594</v>
      </c>
      <c r="D256" s="2">
        <f t="shared" si="0"/>
        <v>43943.334317129629</v>
      </c>
      <c r="E256" s="3">
        <f t="shared" si="1"/>
        <v>1.5898495370347518</v>
      </c>
      <c r="F256" s="3">
        <f t="shared" si="2"/>
        <v>6.4224537039990537E-2</v>
      </c>
      <c r="G256" s="4">
        <v>43936</v>
      </c>
      <c r="H256" s="1">
        <v>999</v>
      </c>
      <c r="I256" s="1">
        <v>170</v>
      </c>
      <c r="J256" s="1" t="s">
        <v>0</v>
      </c>
      <c r="K256" s="4">
        <v>43950</v>
      </c>
      <c r="L256" s="1" t="s">
        <v>1</v>
      </c>
      <c r="M256" s="1" t="s">
        <v>2</v>
      </c>
    </row>
    <row r="257" spans="1:13" ht="15.75" customHeight="1" x14ac:dyDescent="0.25">
      <c r="A257" s="1">
        <v>110542</v>
      </c>
      <c r="B257" s="2">
        <v>43941.80846064815</v>
      </c>
      <c r="C257" s="2">
        <v>43943.334317129629</v>
      </c>
      <c r="D257" s="2">
        <f t="shared" si="0"/>
        <v>43943.398541666669</v>
      </c>
      <c r="E257" s="3">
        <f t="shared" si="1"/>
        <v>6.4224537039990537E-2</v>
      </c>
      <c r="F257" s="3">
        <f t="shared" si="2"/>
        <v>0.15650462962366873</v>
      </c>
      <c r="G257" s="4">
        <v>43934</v>
      </c>
      <c r="H257" s="1">
        <v>999</v>
      </c>
      <c r="I257" s="1">
        <v>170</v>
      </c>
      <c r="J257" s="1" t="s">
        <v>0</v>
      </c>
      <c r="K257" s="4">
        <v>43950</v>
      </c>
      <c r="L257" s="1" t="s">
        <v>1</v>
      </c>
      <c r="M257" s="1" t="s">
        <v>2</v>
      </c>
    </row>
    <row r="258" spans="1:13" ht="15.75" customHeight="1" x14ac:dyDescent="0.25">
      <c r="A258" s="1">
        <v>110599</v>
      </c>
      <c r="B258" s="2">
        <v>43943.394421296296</v>
      </c>
      <c r="C258" s="2">
        <v>43943.398541666669</v>
      </c>
      <c r="D258" s="2">
        <f t="shared" si="0"/>
        <v>43943.555046296293</v>
      </c>
      <c r="E258" s="3">
        <f t="shared" si="1"/>
        <v>0.15650462962366873</v>
      </c>
      <c r="F258" s="3">
        <f t="shared" si="2"/>
        <v>1.5046296903165057E-4</v>
      </c>
      <c r="G258" s="4">
        <v>43938</v>
      </c>
      <c r="H258" s="1">
        <v>999</v>
      </c>
      <c r="I258" s="1">
        <v>135</v>
      </c>
      <c r="J258" s="1" t="s">
        <v>3</v>
      </c>
      <c r="K258" s="4">
        <v>43948</v>
      </c>
      <c r="L258" s="1" t="s">
        <v>1</v>
      </c>
      <c r="M258" s="1" t="s">
        <v>2</v>
      </c>
    </row>
    <row r="259" spans="1:13" ht="15.75" customHeight="1" x14ac:dyDescent="0.25">
      <c r="A259" s="1">
        <v>110584</v>
      </c>
      <c r="B259" s="2">
        <v>43943.540925925925</v>
      </c>
      <c r="C259" s="2">
        <v>43943.555046296293</v>
      </c>
      <c r="D259" s="2">
        <f t="shared" si="0"/>
        <v>43943.555196759262</v>
      </c>
      <c r="E259" s="3">
        <f t="shared" si="1"/>
        <v>1.5046296903165057E-4</v>
      </c>
      <c r="F259" s="3">
        <f t="shared" si="2"/>
        <v>1.1675347222189885</v>
      </c>
      <c r="G259" s="4">
        <v>43937</v>
      </c>
      <c r="H259" s="1">
        <v>999</v>
      </c>
      <c r="I259" s="1">
        <v>119</v>
      </c>
      <c r="J259" s="1" t="s">
        <v>0</v>
      </c>
      <c r="K259" s="4">
        <v>43955</v>
      </c>
      <c r="L259" s="1" t="s">
        <v>1</v>
      </c>
      <c r="M259" s="1" t="s">
        <v>2</v>
      </c>
    </row>
    <row r="260" spans="1:13" ht="15.75" customHeight="1" x14ac:dyDescent="0.25">
      <c r="A260" s="1">
        <v>110608</v>
      </c>
      <c r="B260" s="2">
        <v>43943.502835648149</v>
      </c>
      <c r="C260" s="2">
        <v>43943.555196759262</v>
      </c>
      <c r="D260" s="2">
        <f t="shared" si="0"/>
        <v>43944.722731481481</v>
      </c>
      <c r="E260" s="3">
        <f t="shared" si="1"/>
        <v>1.1675347222189885</v>
      </c>
      <c r="F260" s="3">
        <f t="shared" si="2"/>
        <v>0.94295138888992369</v>
      </c>
      <c r="G260" s="4">
        <v>43938</v>
      </c>
      <c r="H260" s="1">
        <v>999</v>
      </c>
      <c r="I260" s="1">
        <v>135</v>
      </c>
      <c r="J260" s="1" t="s">
        <v>0</v>
      </c>
      <c r="K260" s="4">
        <v>43948</v>
      </c>
      <c r="L260" s="1" t="s">
        <v>1</v>
      </c>
      <c r="M260" s="1" t="s">
        <v>2</v>
      </c>
    </row>
    <row r="261" spans="1:13" ht="15.75" customHeight="1" x14ac:dyDescent="0.25">
      <c r="A261" s="1">
        <v>110534</v>
      </c>
      <c r="B261" s="2">
        <v>43943.679675925923</v>
      </c>
      <c r="C261" s="2">
        <v>43944.722731481481</v>
      </c>
      <c r="D261" s="2">
        <f t="shared" si="0"/>
        <v>43945.665682870371</v>
      </c>
      <c r="E261" s="3">
        <f t="shared" si="1"/>
        <v>0.94295138888992369</v>
      </c>
      <c r="F261" s="3">
        <f t="shared" si="2"/>
        <v>4.7604166669771075E-2</v>
      </c>
      <c r="G261" s="4">
        <v>43930</v>
      </c>
      <c r="H261" s="1">
        <v>999</v>
      </c>
      <c r="I261" s="1">
        <v>128</v>
      </c>
      <c r="J261" s="1" t="s">
        <v>0</v>
      </c>
      <c r="K261" s="4">
        <v>43948</v>
      </c>
      <c r="L261" s="1" t="s">
        <v>1</v>
      </c>
      <c r="M261" s="1" t="s">
        <v>2</v>
      </c>
    </row>
    <row r="262" spans="1:13" ht="15.75" customHeight="1" x14ac:dyDescent="0.25">
      <c r="A262" s="1">
        <v>110540</v>
      </c>
      <c r="B262" s="2">
        <v>43935.751076388886</v>
      </c>
      <c r="C262" s="2">
        <v>43945.665682870371</v>
      </c>
      <c r="D262" s="2">
        <f t="shared" si="0"/>
        <v>43945.713287037041</v>
      </c>
      <c r="E262" s="3">
        <f t="shared" si="1"/>
        <v>4.7604166669771075E-2</v>
      </c>
      <c r="F262" s="3">
        <f t="shared" si="2"/>
        <v>2.759872685179289</v>
      </c>
      <c r="G262" s="4">
        <v>43934</v>
      </c>
      <c r="H262" s="1">
        <v>999</v>
      </c>
      <c r="I262" s="1">
        <v>113</v>
      </c>
      <c r="J262" s="1" t="s">
        <v>0</v>
      </c>
      <c r="L262" s="1" t="s">
        <v>1</v>
      </c>
      <c r="M262" s="1" t="s">
        <v>2</v>
      </c>
    </row>
    <row r="263" spans="1:13" ht="15.75" customHeight="1" x14ac:dyDescent="0.25">
      <c r="A263" s="1">
        <v>109511</v>
      </c>
      <c r="B263" s="2">
        <v>43945.702974537038</v>
      </c>
      <c r="C263" s="2">
        <v>43945.713287037041</v>
      </c>
      <c r="D263" s="2">
        <f t="shared" si="0"/>
        <v>43948.47315972222</v>
      </c>
      <c r="E263" s="3">
        <f t="shared" si="1"/>
        <v>2.759872685179289</v>
      </c>
      <c r="F263" s="3">
        <f t="shared" si="2"/>
        <v>1.921597222222772</v>
      </c>
      <c r="G263" s="4">
        <v>43860</v>
      </c>
      <c r="H263" s="1">
        <v>999</v>
      </c>
      <c r="I263" s="1">
        <v>136</v>
      </c>
      <c r="J263" s="1" t="s">
        <v>3</v>
      </c>
      <c r="L263" s="1" t="s">
        <v>1</v>
      </c>
      <c r="M263" s="1" t="s">
        <v>2</v>
      </c>
    </row>
    <row r="264" spans="1:13" ht="15.75" customHeight="1" x14ac:dyDescent="0.25">
      <c r="A264" s="1">
        <v>110566</v>
      </c>
      <c r="B264" s="2">
        <v>43948.469189814816</v>
      </c>
      <c r="C264" s="2">
        <v>43948.47315972222</v>
      </c>
      <c r="D264" s="2">
        <f t="shared" si="0"/>
        <v>43950.394756944443</v>
      </c>
      <c r="E264" s="3">
        <f t="shared" si="1"/>
        <v>1.921597222222772</v>
      </c>
      <c r="F264" s="3">
        <f t="shared" si="2"/>
        <v>0.27675925926450873</v>
      </c>
      <c r="G264" s="4">
        <v>43936</v>
      </c>
      <c r="H264" s="1">
        <v>999</v>
      </c>
      <c r="I264" s="1">
        <v>113</v>
      </c>
      <c r="J264" s="1" t="s">
        <v>0</v>
      </c>
      <c r="L264" s="1" t="s">
        <v>1</v>
      </c>
      <c r="M264" s="1" t="s">
        <v>2</v>
      </c>
    </row>
    <row r="265" spans="1:13" ht="15.75" customHeight="1" x14ac:dyDescent="0.25">
      <c r="A265" s="1">
        <v>110013</v>
      </c>
      <c r="B265" s="2">
        <v>43950.382511574076</v>
      </c>
      <c r="C265" s="2">
        <v>43950.394756944443</v>
      </c>
      <c r="D265" s="2">
        <f t="shared" si="0"/>
        <v>43950.671516203707</v>
      </c>
      <c r="E265" s="3">
        <f t="shared" si="1"/>
        <v>0.27675925926450873</v>
      </c>
      <c r="F265" s="3">
        <f t="shared" si="2"/>
        <v>0.82427083332731854</v>
      </c>
      <c r="G265" s="4">
        <v>43888</v>
      </c>
      <c r="H265" s="1">
        <v>999</v>
      </c>
      <c r="I265" s="1">
        <v>170</v>
      </c>
      <c r="J265" s="1" t="s">
        <v>3</v>
      </c>
      <c r="L265" s="1" t="s">
        <v>1</v>
      </c>
      <c r="M265" s="1" t="s">
        <v>2</v>
      </c>
    </row>
    <row r="266" spans="1:13" ht="15.75" customHeight="1" x14ac:dyDescent="0.25">
      <c r="A266" s="1">
        <v>109109</v>
      </c>
      <c r="B266" s="2">
        <v>43950.571157407408</v>
      </c>
      <c r="C266" s="2">
        <v>43950.671516203707</v>
      </c>
      <c r="D266" s="2">
        <f t="shared" si="0"/>
        <v>43951.495787037034</v>
      </c>
      <c r="E266" s="3">
        <f t="shared" si="1"/>
        <v>0.82427083332731854</v>
      </c>
      <c r="F266" s="3">
        <f t="shared" si="2"/>
        <v>1.6203703853534535E-4</v>
      </c>
      <c r="G266" s="4">
        <v>43839</v>
      </c>
      <c r="H266" s="1">
        <v>999</v>
      </c>
      <c r="I266" s="1">
        <v>135</v>
      </c>
      <c r="J266" s="1" t="s">
        <v>3</v>
      </c>
      <c r="L266" s="1" t="s">
        <v>1</v>
      </c>
      <c r="M266" s="1" t="s">
        <v>2</v>
      </c>
    </row>
    <row r="267" spans="1:13" ht="15.75" customHeight="1" x14ac:dyDescent="0.25">
      <c r="A267" s="1">
        <v>110690</v>
      </c>
      <c r="B267" s="2">
        <v>43951.460949074077</v>
      </c>
      <c r="C267" s="2">
        <v>43951.495787037034</v>
      </c>
      <c r="D267" s="2">
        <f t="shared" si="0"/>
        <v>43951.495949074073</v>
      </c>
      <c r="E267" s="3">
        <f t="shared" si="1"/>
        <v>1.6203703853534535E-4</v>
      </c>
      <c r="F267" s="3">
        <f t="shared" si="2"/>
        <v>6.5972222364507616E-4</v>
      </c>
      <c r="G267" s="4">
        <v>43949</v>
      </c>
      <c r="H267" s="1">
        <v>999</v>
      </c>
      <c r="I267" s="1">
        <v>50</v>
      </c>
      <c r="J267" s="1" t="s">
        <v>0</v>
      </c>
      <c r="K267" s="4">
        <v>43963</v>
      </c>
      <c r="L267" s="1" t="s">
        <v>1</v>
      </c>
      <c r="M267" s="1" t="s">
        <v>2</v>
      </c>
    </row>
    <row r="268" spans="1:13" ht="15.75" customHeight="1" x14ac:dyDescent="0.25">
      <c r="A268" s="1">
        <v>110517</v>
      </c>
      <c r="B268" s="2">
        <v>43949.509444444448</v>
      </c>
      <c r="C268" s="2">
        <v>43951.495949074073</v>
      </c>
      <c r="D268" s="2">
        <f t="shared" si="0"/>
        <v>43951.496608796297</v>
      </c>
      <c r="E268" s="3">
        <f t="shared" si="1"/>
        <v>6.5972222364507616E-4</v>
      </c>
      <c r="F268" s="3">
        <f t="shared" si="2"/>
        <v>0.14114583333139308</v>
      </c>
      <c r="G268" s="4">
        <v>43929</v>
      </c>
      <c r="H268" s="1">
        <v>999</v>
      </c>
      <c r="I268" s="1">
        <v>153</v>
      </c>
      <c r="J268" s="1" t="s">
        <v>0</v>
      </c>
      <c r="K268" s="4">
        <v>43964</v>
      </c>
      <c r="L268" s="1" t="s">
        <v>1</v>
      </c>
      <c r="M268" s="1" t="s">
        <v>2</v>
      </c>
    </row>
    <row r="269" spans="1:13" ht="15.75" customHeight="1" x14ac:dyDescent="0.25">
      <c r="A269" s="1">
        <v>110706</v>
      </c>
      <c r="B269" s="2">
        <v>43951.484490740739</v>
      </c>
      <c r="C269" s="2">
        <v>43951.496608796297</v>
      </c>
      <c r="D269" s="2">
        <f t="shared" si="0"/>
        <v>43951.637754629628</v>
      </c>
      <c r="E269" s="3">
        <f t="shared" si="1"/>
        <v>0.14114583333139308</v>
      </c>
      <c r="F269" s="3">
        <f t="shared" si="2"/>
        <v>2.1539351851970423E-2</v>
      </c>
      <c r="G269" s="4">
        <v>43951</v>
      </c>
      <c r="H269" s="1">
        <v>999</v>
      </c>
      <c r="I269" s="1">
        <v>160</v>
      </c>
      <c r="J269" s="1" t="s">
        <v>0</v>
      </c>
      <c r="K269" s="4">
        <v>43963</v>
      </c>
      <c r="L269" s="1" t="s">
        <v>1</v>
      </c>
      <c r="M269" s="1" t="s">
        <v>2</v>
      </c>
    </row>
    <row r="270" spans="1:13" ht="15.75" customHeight="1" x14ac:dyDescent="0.25">
      <c r="A270" s="1">
        <v>110533</v>
      </c>
      <c r="B270" s="2">
        <v>43951.633310185185</v>
      </c>
      <c r="C270" s="2">
        <v>43951.637754629628</v>
      </c>
      <c r="D270" s="2">
        <f t="shared" si="0"/>
        <v>43951.65929398148</v>
      </c>
      <c r="E270" s="3">
        <f t="shared" si="1"/>
        <v>2.1539351851970423E-2</v>
      </c>
      <c r="F270" s="3">
        <f t="shared" si="2"/>
        <v>1.7604166670935228E-2</v>
      </c>
      <c r="G270" s="4">
        <v>43930</v>
      </c>
      <c r="H270" s="1">
        <v>999</v>
      </c>
      <c r="I270" s="1">
        <v>128</v>
      </c>
      <c r="J270" s="1" t="s">
        <v>0</v>
      </c>
      <c r="K270" s="4">
        <v>43958</v>
      </c>
      <c r="L270" s="1" t="s">
        <v>1</v>
      </c>
      <c r="M270" s="1" t="s">
        <v>2</v>
      </c>
    </row>
    <row r="271" spans="1:13" ht="15.75" customHeight="1" x14ac:dyDescent="0.25">
      <c r="A271" s="1">
        <v>110519</v>
      </c>
      <c r="B271" s="2">
        <v>43950.623460648145</v>
      </c>
      <c r="C271" s="2">
        <v>43951.65929398148</v>
      </c>
      <c r="D271" s="2">
        <f t="shared" si="0"/>
        <v>43951.676898148151</v>
      </c>
      <c r="E271" s="3">
        <f t="shared" si="1"/>
        <v>1.7604166670935228E-2</v>
      </c>
      <c r="F271" s="3">
        <f t="shared" si="2"/>
        <v>4.1079976851833635</v>
      </c>
      <c r="G271" s="4">
        <v>43929</v>
      </c>
      <c r="H271" s="1">
        <v>17</v>
      </c>
      <c r="I271" s="1">
        <v>160</v>
      </c>
      <c r="J271" s="1" t="s">
        <v>0</v>
      </c>
      <c r="L271" s="1" t="s">
        <v>1</v>
      </c>
      <c r="M271" s="1" t="s">
        <v>2</v>
      </c>
    </row>
    <row r="272" spans="1:13" ht="15.75" customHeight="1" x14ac:dyDescent="0.25">
      <c r="A272" s="1">
        <v>110650</v>
      </c>
      <c r="B272" s="2">
        <v>43951.666875000003</v>
      </c>
      <c r="C272" s="2">
        <v>43951.676898148151</v>
      </c>
      <c r="D272" s="2">
        <f t="shared" si="0"/>
        <v>43955.784895833334</v>
      </c>
      <c r="E272" s="3">
        <f t="shared" si="1"/>
        <v>4.1079976851833635</v>
      </c>
      <c r="F272" s="3">
        <f t="shared" si="2"/>
        <v>0.61531249999825377</v>
      </c>
      <c r="G272" s="4">
        <v>43945</v>
      </c>
      <c r="H272" s="1">
        <v>999</v>
      </c>
      <c r="I272" s="1">
        <v>128</v>
      </c>
      <c r="J272" s="1" t="s">
        <v>0</v>
      </c>
      <c r="K272" s="4">
        <v>43958</v>
      </c>
      <c r="L272" s="1" t="s">
        <v>1</v>
      </c>
      <c r="M272" s="1" t="s">
        <v>2</v>
      </c>
    </row>
    <row r="273" spans="1:13" ht="15.75" customHeight="1" x14ac:dyDescent="0.25">
      <c r="A273" s="1">
        <v>109109</v>
      </c>
      <c r="B273" s="2">
        <v>43951.447233796294</v>
      </c>
      <c r="C273" s="2">
        <v>43955.784895833334</v>
      </c>
      <c r="D273" s="2">
        <f t="shared" si="0"/>
        <v>43956.400208333333</v>
      </c>
      <c r="E273" s="3">
        <f t="shared" si="1"/>
        <v>0.61531249999825377</v>
      </c>
      <c r="F273" s="3">
        <f t="shared" si="2"/>
        <v>6.1215277775772847E-2</v>
      </c>
      <c r="G273" s="4">
        <v>43839</v>
      </c>
      <c r="H273" s="1">
        <v>999</v>
      </c>
      <c r="I273" s="1">
        <v>135</v>
      </c>
      <c r="J273" s="1" t="s">
        <v>3</v>
      </c>
      <c r="L273" s="1" t="s">
        <v>1</v>
      </c>
      <c r="M273" s="1" t="s">
        <v>2</v>
      </c>
    </row>
    <row r="274" spans="1:13" ht="15.75" customHeight="1" x14ac:dyDescent="0.25">
      <c r="A274" s="1">
        <v>110738</v>
      </c>
      <c r="B274" s="2">
        <v>43956.378587962965</v>
      </c>
      <c r="C274" s="2">
        <v>43956.400208333333</v>
      </c>
      <c r="D274" s="2">
        <f t="shared" si="0"/>
        <v>43956.461423611108</v>
      </c>
      <c r="E274" s="3">
        <f t="shared" si="1"/>
        <v>6.1215277775772847E-2</v>
      </c>
      <c r="F274" s="3">
        <f t="shared" si="2"/>
        <v>1.2280208333395422</v>
      </c>
      <c r="G274" s="4">
        <v>43955</v>
      </c>
      <c r="H274" s="1">
        <v>999</v>
      </c>
      <c r="I274" s="1">
        <v>50</v>
      </c>
      <c r="J274" s="1" t="s">
        <v>0</v>
      </c>
      <c r="K274" s="4">
        <v>43962</v>
      </c>
      <c r="L274" s="1" t="s">
        <v>1</v>
      </c>
      <c r="M274" s="1" t="s">
        <v>2</v>
      </c>
    </row>
    <row r="275" spans="1:13" ht="15.75" customHeight="1" x14ac:dyDescent="0.25">
      <c r="A275" s="1">
        <v>110653</v>
      </c>
      <c r="B275" s="2">
        <v>43951.463796296295</v>
      </c>
      <c r="C275" s="2">
        <v>43956.461423611108</v>
      </c>
      <c r="D275" s="2">
        <f t="shared" si="0"/>
        <v>43957.689444444448</v>
      </c>
      <c r="E275" s="3">
        <f t="shared" si="1"/>
        <v>1.2280208333395422</v>
      </c>
      <c r="F275" s="3">
        <f t="shared" si="2"/>
        <v>0.72313657407357823</v>
      </c>
      <c r="G275" s="4">
        <v>43945</v>
      </c>
      <c r="H275" s="1">
        <v>14</v>
      </c>
      <c r="I275" s="1">
        <v>136</v>
      </c>
      <c r="J275" s="1" t="s">
        <v>0</v>
      </c>
      <c r="K275" s="4">
        <v>43958</v>
      </c>
      <c r="L275" s="1" t="s">
        <v>1</v>
      </c>
      <c r="M275" s="1" t="s">
        <v>2</v>
      </c>
    </row>
    <row r="276" spans="1:13" ht="15.75" customHeight="1" x14ac:dyDescent="0.25">
      <c r="A276" s="1">
        <v>110681</v>
      </c>
      <c r="B276" s="2">
        <v>43957.675185185188</v>
      </c>
      <c r="C276" s="2">
        <v>43957.689444444448</v>
      </c>
      <c r="D276" s="2">
        <f t="shared" si="0"/>
        <v>43958.412581018521</v>
      </c>
      <c r="E276" s="3">
        <f t="shared" si="1"/>
        <v>0.72313657407357823</v>
      </c>
      <c r="F276" s="3">
        <f t="shared" si="2"/>
        <v>6.5914351849642117E-2</v>
      </c>
      <c r="G276" s="4">
        <v>43949</v>
      </c>
      <c r="H276" s="1">
        <v>999</v>
      </c>
      <c r="I276" s="1">
        <v>160</v>
      </c>
      <c r="J276" s="1" t="s">
        <v>0</v>
      </c>
      <c r="L276" s="1" t="s">
        <v>1</v>
      </c>
      <c r="M276" s="1" t="s">
        <v>2</v>
      </c>
    </row>
    <row r="277" spans="1:13" ht="15.75" customHeight="1" x14ac:dyDescent="0.25">
      <c r="A277" s="1">
        <v>110776</v>
      </c>
      <c r="B277" s="2">
        <v>43957.592638888891</v>
      </c>
      <c r="C277" s="2">
        <v>43958.412581018521</v>
      </c>
      <c r="D277" s="2">
        <f t="shared" si="0"/>
        <v>43958.478495370371</v>
      </c>
      <c r="E277" s="3">
        <f t="shared" si="1"/>
        <v>6.5914351849642117E-2</v>
      </c>
      <c r="F277" s="3">
        <f t="shared" si="2"/>
        <v>1.1793981480877846E-2</v>
      </c>
      <c r="G277" s="4">
        <v>43957</v>
      </c>
      <c r="H277" s="1">
        <v>999</v>
      </c>
      <c r="I277" s="1">
        <v>135</v>
      </c>
      <c r="J277" s="1" t="s">
        <v>0</v>
      </c>
      <c r="L277" s="1" t="s">
        <v>1</v>
      </c>
      <c r="M277" s="1" t="s">
        <v>2</v>
      </c>
    </row>
    <row r="278" spans="1:13" ht="15.75" customHeight="1" x14ac:dyDescent="0.25">
      <c r="A278" s="1">
        <v>110777</v>
      </c>
      <c r="B278" s="2">
        <v>43958.377002314817</v>
      </c>
      <c r="C278" s="2">
        <v>43958.478495370371</v>
      </c>
      <c r="D278" s="2">
        <f t="shared" si="0"/>
        <v>43958.490289351852</v>
      </c>
      <c r="E278" s="3">
        <f t="shared" si="1"/>
        <v>1.1793981480877846E-2</v>
      </c>
      <c r="F278" s="3">
        <f t="shared" si="2"/>
        <v>0.19460648148378823</v>
      </c>
      <c r="G278" s="4">
        <v>43957</v>
      </c>
      <c r="H278" s="1">
        <v>999</v>
      </c>
      <c r="I278" s="1">
        <v>128</v>
      </c>
      <c r="J278" s="1" t="s">
        <v>0</v>
      </c>
      <c r="K278" s="4">
        <v>43958</v>
      </c>
      <c r="L278" s="1" t="s">
        <v>1</v>
      </c>
      <c r="M278" s="1" t="s">
        <v>2</v>
      </c>
    </row>
    <row r="279" spans="1:13" ht="15.75" customHeight="1" x14ac:dyDescent="0.25">
      <c r="A279" s="1">
        <v>110769</v>
      </c>
      <c r="B279" s="2">
        <v>43958.476400462961</v>
      </c>
      <c r="C279" s="2">
        <v>43958.490289351852</v>
      </c>
      <c r="D279" s="2">
        <f t="shared" si="0"/>
        <v>43958.684895833336</v>
      </c>
      <c r="E279" s="3">
        <f t="shared" si="1"/>
        <v>0.19460648148378823</v>
      </c>
      <c r="F279" s="3">
        <f t="shared" si="2"/>
        <v>0.90817129629431292</v>
      </c>
      <c r="G279" s="4">
        <v>43956</v>
      </c>
      <c r="H279" s="1">
        <v>999</v>
      </c>
      <c r="I279" s="1">
        <v>170</v>
      </c>
      <c r="J279" s="1" t="s">
        <v>0</v>
      </c>
      <c r="L279" s="1" t="s">
        <v>1</v>
      </c>
      <c r="M279" s="1" t="s">
        <v>2</v>
      </c>
    </row>
    <row r="280" spans="1:13" ht="15.75" customHeight="1" x14ac:dyDescent="0.25">
      <c r="A280" s="1">
        <v>110676</v>
      </c>
      <c r="B280" s="2">
        <v>43958.680300925924</v>
      </c>
      <c r="C280" s="2">
        <v>43958.684895833336</v>
      </c>
      <c r="D280" s="2">
        <f t="shared" si="0"/>
        <v>43959.59306712963</v>
      </c>
      <c r="E280" s="3">
        <f t="shared" si="1"/>
        <v>0.90817129629431292</v>
      </c>
      <c r="F280" s="3">
        <f t="shared" si="2"/>
        <v>9.4583333331684116E-2</v>
      </c>
      <c r="G280" s="4">
        <v>43949</v>
      </c>
      <c r="H280" s="1">
        <v>999</v>
      </c>
      <c r="I280" s="1">
        <v>113</v>
      </c>
      <c r="J280" s="1" t="s">
        <v>0</v>
      </c>
      <c r="L280" s="1" t="s">
        <v>1</v>
      </c>
      <c r="M280" s="1" t="s">
        <v>2</v>
      </c>
    </row>
    <row r="281" spans="1:13" ht="15.75" customHeight="1" x14ac:dyDescent="0.25">
      <c r="A281" s="1">
        <v>109718</v>
      </c>
      <c r="B281" s="2">
        <v>43951.668252314812</v>
      </c>
      <c r="C281" s="2">
        <v>43959.59306712963</v>
      </c>
      <c r="D281" s="2">
        <f t="shared" si="0"/>
        <v>43959.687650462962</v>
      </c>
      <c r="E281" s="3">
        <f t="shared" si="1"/>
        <v>9.4583333331684116E-2</v>
      </c>
      <c r="F281" s="3">
        <f t="shared" si="2"/>
        <v>2.6472800925912452</v>
      </c>
      <c r="G281" s="4">
        <v>43871</v>
      </c>
      <c r="H281" s="1">
        <v>999</v>
      </c>
      <c r="I281" s="1">
        <v>119</v>
      </c>
      <c r="J281" s="1" t="s">
        <v>0</v>
      </c>
      <c r="K281" s="4">
        <v>43964</v>
      </c>
      <c r="L281" s="1" t="s">
        <v>1</v>
      </c>
      <c r="M281" s="1" t="s">
        <v>2</v>
      </c>
    </row>
    <row r="282" spans="1:13" ht="15.75" customHeight="1" x14ac:dyDescent="0.25">
      <c r="A282" s="1">
        <v>110794</v>
      </c>
      <c r="B282" s="2">
        <v>43959.682870370372</v>
      </c>
      <c r="C282" s="2">
        <v>43959.687650462962</v>
      </c>
      <c r="D282" s="2">
        <f t="shared" si="0"/>
        <v>43962.334930555553</v>
      </c>
      <c r="E282" s="3">
        <f t="shared" si="1"/>
        <v>2.6472800925912452</v>
      </c>
      <c r="F282" s="3">
        <f t="shared" si="2"/>
        <v>3.3414351855753921E-2</v>
      </c>
      <c r="G282" s="4">
        <v>43958</v>
      </c>
      <c r="H282" s="1">
        <v>999</v>
      </c>
      <c r="I282" s="1">
        <v>160</v>
      </c>
      <c r="J282" s="1" t="s">
        <v>0</v>
      </c>
      <c r="K282" s="4">
        <v>43963</v>
      </c>
      <c r="L282" s="1" t="s">
        <v>1</v>
      </c>
      <c r="M282" s="1" t="s">
        <v>2</v>
      </c>
    </row>
    <row r="283" spans="1:13" ht="15.75" customHeight="1" x14ac:dyDescent="0.25">
      <c r="A283" s="1">
        <v>110681</v>
      </c>
      <c r="B283" s="2">
        <v>43962.329270833332</v>
      </c>
      <c r="C283" s="2">
        <v>43962.334930555553</v>
      </c>
      <c r="D283" s="2">
        <f t="shared" si="0"/>
        <v>43962.368344907409</v>
      </c>
      <c r="E283" s="3">
        <f t="shared" si="1"/>
        <v>3.3414351855753921E-2</v>
      </c>
      <c r="F283" s="3">
        <f t="shared" si="2"/>
        <v>8.4594907406426501E-2</v>
      </c>
      <c r="G283" s="4">
        <v>43949</v>
      </c>
      <c r="H283" s="1">
        <v>999</v>
      </c>
      <c r="I283" s="1">
        <v>160</v>
      </c>
      <c r="J283" s="1" t="s">
        <v>0</v>
      </c>
      <c r="L283" s="1" t="s">
        <v>1</v>
      </c>
      <c r="M283" s="1" t="s">
        <v>2</v>
      </c>
    </row>
    <row r="284" spans="1:13" ht="15.75" customHeight="1" x14ac:dyDescent="0.25">
      <c r="A284" s="1">
        <v>110702</v>
      </c>
      <c r="B284" s="2">
        <v>43962.365520833337</v>
      </c>
      <c r="C284" s="2">
        <v>43962.368344907409</v>
      </c>
      <c r="D284" s="2">
        <f t="shared" si="0"/>
        <v>43962.452939814815</v>
      </c>
      <c r="E284" s="3">
        <f t="shared" si="1"/>
        <v>8.4594907406426501E-2</v>
      </c>
      <c r="F284" s="3">
        <f t="shared" si="2"/>
        <v>1.1574073869269341E-4</v>
      </c>
      <c r="G284" s="4">
        <v>43950</v>
      </c>
      <c r="H284" s="1">
        <v>999</v>
      </c>
      <c r="I284" s="1">
        <v>160</v>
      </c>
      <c r="J284" s="1" t="s">
        <v>0</v>
      </c>
      <c r="K284" s="4">
        <v>43963</v>
      </c>
      <c r="L284" s="1" t="s">
        <v>1</v>
      </c>
      <c r="M284" s="1" t="s">
        <v>2</v>
      </c>
    </row>
    <row r="285" spans="1:13" ht="15.75" customHeight="1" x14ac:dyDescent="0.25">
      <c r="A285" s="1">
        <v>110812</v>
      </c>
      <c r="B285" s="2">
        <v>43962.392754629633</v>
      </c>
      <c r="C285" s="2">
        <v>43962.452939814815</v>
      </c>
      <c r="D285" s="2">
        <f t="shared" si="0"/>
        <v>43962.453055555554</v>
      </c>
      <c r="E285" s="3">
        <f t="shared" si="1"/>
        <v>1.1574073869269341E-4</v>
      </c>
      <c r="F285" s="3">
        <f t="shared" si="2"/>
        <v>0.87453703703795327</v>
      </c>
      <c r="G285" s="4">
        <v>43960</v>
      </c>
      <c r="H285" s="1">
        <v>999</v>
      </c>
      <c r="I285" s="1">
        <v>128</v>
      </c>
      <c r="J285" s="1" t="s">
        <v>0</v>
      </c>
      <c r="K285" s="4">
        <v>43963</v>
      </c>
      <c r="L285" s="1" t="s">
        <v>1</v>
      </c>
      <c r="M285" s="1" t="s">
        <v>2</v>
      </c>
    </row>
    <row r="286" spans="1:13" ht="15.75" customHeight="1" x14ac:dyDescent="0.25">
      <c r="A286" s="1">
        <v>110507</v>
      </c>
      <c r="B286" s="2">
        <v>43962.429745370369</v>
      </c>
      <c r="C286" s="2">
        <v>43962.453055555554</v>
      </c>
      <c r="D286" s="2">
        <f t="shared" si="0"/>
        <v>43963.327592592592</v>
      </c>
      <c r="E286" s="3">
        <f t="shared" si="1"/>
        <v>0.87453703703795327</v>
      </c>
      <c r="F286" s="3">
        <f t="shared" si="2"/>
        <v>0.281145833330811</v>
      </c>
      <c r="G286" s="4">
        <v>43929</v>
      </c>
      <c r="H286" s="1">
        <v>999</v>
      </c>
      <c r="I286" s="1">
        <v>120</v>
      </c>
      <c r="J286" s="1" t="s">
        <v>0</v>
      </c>
      <c r="L286" s="1" t="s">
        <v>1</v>
      </c>
      <c r="M286" s="1" t="s">
        <v>2</v>
      </c>
    </row>
    <row r="287" spans="1:13" ht="15.75" customHeight="1" x14ac:dyDescent="0.25">
      <c r="A287" s="1">
        <v>110557</v>
      </c>
      <c r="B287" s="2">
        <v>43962.751979166664</v>
      </c>
      <c r="C287" s="2">
        <v>43963.327592592592</v>
      </c>
      <c r="D287" s="2">
        <f t="shared" si="0"/>
        <v>43963.608738425923</v>
      </c>
      <c r="E287" s="3">
        <f t="shared" si="1"/>
        <v>0.281145833330811</v>
      </c>
      <c r="F287" s="3">
        <f t="shared" si="2"/>
        <v>2.0208333335176576E-2</v>
      </c>
      <c r="G287" s="4">
        <v>43935</v>
      </c>
      <c r="H287" s="1">
        <v>999</v>
      </c>
      <c r="I287" s="1">
        <v>113</v>
      </c>
      <c r="J287" s="1" t="s">
        <v>0</v>
      </c>
      <c r="L287" s="1" t="s">
        <v>1</v>
      </c>
      <c r="M287" s="1" t="s">
        <v>2</v>
      </c>
    </row>
    <row r="288" spans="1:13" ht="15.75" customHeight="1" x14ac:dyDescent="0.25">
      <c r="A288" s="1">
        <v>110638</v>
      </c>
      <c r="B288" s="2">
        <v>43963.598923611113</v>
      </c>
      <c r="C288" s="2">
        <v>43963.608738425923</v>
      </c>
      <c r="D288" s="2">
        <f t="shared" si="0"/>
        <v>43963.628946759258</v>
      </c>
      <c r="E288" s="3">
        <f t="shared" si="1"/>
        <v>2.0208333335176576E-2</v>
      </c>
      <c r="F288" s="3">
        <f t="shared" si="2"/>
        <v>0.13238425926101627</v>
      </c>
      <c r="G288" s="4">
        <v>43944</v>
      </c>
      <c r="H288" s="1">
        <v>999</v>
      </c>
      <c r="I288" s="1">
        <v>165</v>
      </c>
      <c r="J288" s="1" t="s">
        <v>0</v>
      </c>
      <c r="L288" s="1" t="s">
        <v>1</v>
      </c>
      <c r="M288" s="1" t="s">
        <v>2</v>
      </c>
    </row>
    <row r="289" spans="1:13" ht="15.75" customHeight="1" x14ac:dyDescent="0.25">
      <c r="A289" s="1">
        <v>110662</v>
      </c>
      <c r="B289" s="2">
        <v>43958.657048611109</v>
      </c>
      <c r="C289" s="2">
        <v>43963.628946759258</v>
      </c>
      <c r="D289" s="2">
        <f t="shared" si="0"/>
        <v>43963.761331018519</v>
      </c>
      <c r="E289" s="3">
        <f t="shared" si="1"/>
        <v>0.13238425926101627</v>
      </c>
      <c r="F289" s="3">
        <f t="shared" si="2"/>
        <v>0.65190972221898846</v>
      </c>
      <c r="G289" s="4">
        <v>43948</v>
      </c>
      <c r="H289" s="1">
        <v>999</v>
      </c>
      <c r="I289" s="1">
        <v>159</v>
      </c>
      <c r="J289" s="1" t="s">
        <v>0</v>
      </c>
      <c r="K289" s="4">
        <v>43966</v>
      </c>
      <c r="L289" s="1" t="s">
        <v>1</v>
      </c>
      <c r="M289" s="1" t="s">
        <v>2</v>
      </c>
    </row>
    <row r="290" spans="1:13" ht="15.75" customHeight="1" x14ac:dyDescent="0.25">
      <c r="A290" s="1">
        <v>110162</v>
      </c>
      <c r="B290" s="2">
        <v>43963.621481481481</v>
      </c>
      <c r="C290" s="2">
        <v>43963.761331018519</v>
      </c>
      <c r="D290" s="2">
        <f t="shared" si="0"/>
        <v>43964.413240740738</v>
      </c>
      <c r="E290" s="3">
        <f t="shared" si="1"/>
        <v>0.65190972221898846</v>
      </c>
      <c r="F290" s="3">
        <f t="shared" si="2"/>
        <v>7.6898148152395152E-2</v>
      </c>
      <c r="G290" s="4">
        <v>43900</v>
      </c>
      <c r="H290" s="1">
        <v>999</v>
      </c>
      <c r="I290" s="1">
        <v>113</v>
      </c>
      <c r="J290" s="1" t="s">
        <v>0</v>
      </c>
      <c r="L290" s="1" t="s">
        <v>1</v>
      </c>
      <c r="M290" s="1" t="s">
        <v>2</v>
      </c>
    </row>
    <row r="291" spans="1:13" ht="15.75" customHeight="1" x14ac:dyDescent="0.25">
      <c r="A291" s="1">
        <v>110680</v>
      </c>
      <c r="B291" s="2">
        <v>43959.314618055556</v>
      </c>
      <c r="C291" s="2">
        <v>43964.413240740738</v>
      </c>
      <c r="D291" s="2">
        <f t="shared" si="0"/>
        <v>43964.49013888889</v>
      </c>
      <c r="E291" s="3">
        <f t="shared" si="1"/>
        <v>7.6898148152395152E-2</v>
      </c>
      <c r="F291" s="3">
        <f t="shared" si="2"/>
        <v>4.4097222198615782E-3</v>
      </c>
      <c r="G291" s="4">
        <v>43949</v>
      </c>
      <c r="H291" s="1">
        <v>999</v>
      </c>
      <c r="I291" s="1">
        <v>159</v>
      </c>
      <c r="J291" s="1" t="s">
        <v>0</v>
      </c>
      <c r="K291" s="4">
        <v>43966</v>
      </c>
      <c r="L291" s="1" t="s">
        <v>1</v>
      </c>
      <c r="M291" s="1" t="s">
        <v>2</v>
      </c>
    </row>
    <row r="292" spans="1:13" ht="15.75" customHeight="1" x14ac:dyDescent="0.25">
      <c r="A292" s="1">
        <v>110808</v>
      </c>
      <c r="B292" s="2">
        <v>43964.476076388892</v>
      </c>
      <c r="C292" s="2">
        <v>43964.49013888889</v>
      </c>
      <c r="D292" s="2">
        <f t="shared" si="0"/>
        <v>43964.49454861111</v>
      </c>
      <c r="E292" s="3">
        <f t="shared" si="1"/>
        <v>4.4097222198615782E-3</v>
      </c>
      <c r="F292" s="3">
        <f t="shared" si="2"/>
        <v>0.16991898148262408</v>
      </c>
      <c r="G292" s="4">
        <v>43959</v>
      </c>
      <c r="H292" s="1">
        <v>22</v>
      </c>
      <c r="I292" s="1">
        <v>178</v>
      </c>
      <c r="J292" s="1" t="s">
        <v>0</v>
      </c>
      <c r="L292" s="1" t="s">
        <v>1</v>
      </c>
      <c r="M292" s="1" t="s">
        <v>2</v>
      </c>
    </row>
    <row r="293" spans="1:13" ht="15.75" customHeight="1" x14ac:dyDescent="0.25">
      <c r="A293" s="1">
        <v>110651</v>
      </c>
      <c r="B293" s="2">
        <v>43956.347916666666</v>
      </c>
      <c r="C293" s="2">
        <v>43964.49454861111</v>
      </c>
      <c r="D293" s="2">
        <f t="shared" si="0"/>
        <v>43964.664467592593</v>
      </c>
      <c r="E293" s="3">
        <f t="shared" si="1"/>
        <v>0.16991898148262408</v>
      </c>
      <c r="F293" s="3">
        <f t="shared" si="2"/>
        <v>4.2453703703358769E-2</v>
      </c>
      <c r="G293" s="4">
        <v>43945</v>
      </c>
      <c r="H293" s="1">
        <v>999</v>
      </c>
      <c r="I293" s="1">
        <v>119</v>
      </c>
      <c r="J293" s="1" t="s">
        <v>0</v>
      </c>
      <c r="K293" s="4">
        <v>43965</v>
      </c>
      <c r="L293" s="1" t="s">
        <v>1</v>
      </c>
      <c r="M293" s="1" t="s">
        <v>2</v>
      </c>
    </row>
    <row r="294" spans="1:13" ht="15.75" customHeight="1" x14ac:dyDescent="0.25">
      <c r="A294" s="1">
        <v>110771</v>
      </c>
      <c r="B294" s="2">
        <v>43964.662685185183</v>
      </c>
      <c r="C294" s="2">
        <v>43964.664467592593</v>
      </c>
      <c r="D294" s="2">
        <f t="shared" si="0"/>
        <v>43964.706921296296</v>
      </c>
      <c r="E294" s="3">
        <f t="shared" si="1"/>
        <v>4.2453703703358769E-2</v>
      </c>
      <c r="F294" s="3">
        <f t="shared" si="2"/>
        <v>0.62547453703882638</v>
      </c>
      <c r="G294" s="4">
        <v>43957</v>
      </c>
      <c r="H294" s="1">
        <v>999</v>
      </c>
      <c r="I294" s="1">
        <v>130</v>
      </c>
      <c r="J294" s="1" t="s">
        <v>0</v>
      </c>
      <c r="L294" s="1" t="s">
        <v>1</v>
      </c>
      <c r="M294" s="1" t="s">
        <v>2</v>
      </c>
    </row>
    <row r="295" spans="1:13" ht="15.75" customHeight="1" x14ac:dyDescent="0.25">
      <c r="A295" s="1">
        <v>110679</v>
      </c>
      <c r="B295" s="2">
        <v>43964.445416666669</v>
      </c>
      <c r="C295" s="2">
        <v>43964.706921296296</v>
      </c>
      <c r="D295" s="2">
        <f t="shared" si="0"/>
        <v>43965.332395833335</v>
      </c>
      <c r="E295" s="3">
        <f t="shared" si="1"/>
        <v>0.62547453703882638</v>
      </c>
      <c r="F295" s="3">
        <f t="shared" si="2"/>
        <v>8.7962963152676821E-4</v>
      </c>
      <c r="G295" s="4">
        <v>43949</v>
      </c>
      <c r="H295" s="1">
        <v>999</v>
      </c>
      <c r="I295" s="1">
        <v>163</v>
      </c>
      <c r="J295" s="1" t="s">
        <v>0</v>
      </c>
      <c r="L295" s="1" t="s">
        <v>1</v>
      </c>
      <c r="M295" s="1" t="s">
        <v>2</v>
      </c>
    </row>
    <row r="296" spans="1:13" ht="15.75" customHeight="1" x14ac:dyDescent="0.25">
      <c r="A296" s="1">
        <v>110840</v>
      </c>
      <c r="B296" s="2">
        <v>43965.330462962964</v>
      </c>
      <c r="C296" s="2">
        <v>43965.332395833335</v>
      </c>
      <c r="D296" s="2">
        <f t="shared" si="0"/>
        <v>43965.333275462966</v>
      </c>
      <c r="E296" s="3">
        <f t="shared" si="1"/>
        <v>8.7962963152676821E-4</v>
      </c>
      <c r="F296" s="3">
        <f t="shared" si="2"/>
        <v>1.1574074014788494E-3</v>
      </c>
      <c r="G296" s="4">
        <v>43964</v>
      </c>
      <c r="H296" s="1">
        <v>999</v>
      </c>
      <c r="I296" s="1">
        <v>119</v>
      </c>
      <c r="J296" s="1" t="s">
        <v>0</v>
      </c>
      <c r="K296" s="4">
        <v>43966</v>
      </c>
      <c r="L296" s="1" t="s">
        <v>1</v>
      </c>
      <c r="M296" s="1" t="s">
        <v>2</v>
      </c>
    </row>
    <row r="297" spans="1:13" ht="15.75" customHeight="1" x14ac:dyDescent="0.25">
      <c r="A297" s="1">
        <v>110809</v>
      </c>
      <c r="B297" s="2">
        <v>43964.781331018516</v>
      </c>
      <c r="C297" s="2">
        <v>43965.333275462966</v>
      </c>
      <c r="D297" s="2">
        <f t="shared" si="0"/>
        <v>43965.334432870368</v>
      </c>
      <c r="E297" s="3">
        <f t="shared" si="1"/>
        <v>1.1574074014788494E-3</v>
      </c>
      <c r="F297" s="3">
        <f t="shared" si="2"/>
        <v>8.9236111161881126E-3</v>
      </c>
      <c r="G297" s="4">
        <v>43959</v>
      </c>
      <c r="H297" s="1">
        <v>999</v>
      </c>
      <c r="I297" s="1">
        <v>170</v>
      </c>
      <c r="J297" s="1" t="s">
        <v>0</v>
      </c>
      <c r="L297" s="1" t="s">
        <v>1</v>
      </c>
      <c r="M297" s="1" t="s">
        <v>2</v>
      </c>
    </row>
    <row r="298" spans="1:13" ht="15.75" customHeight="1" x14ac:dyDescent="0.25">
      <c r="A298" s="1">
        <v>110830</v>
      </c>
      <c r="B298" s="2">
        <v>43964.77144675926</v>
      </c>
      <c r="C298" s="2">
        <v>43965.334432870368</v>
      </c>
      <c r="D298" s="2">
        <f t="shared" si="0"/>
        <v>43965.343356481484</v>
      </c>
      <c r="E298" s="3">
        <f t="shared" si="1"/>
        <v>8.9236111161881126E-3</v>
      </c>
      <c r="F298" s="3">
        <f t="shared" si="2"/>
        <v>0.13309027777722804</v>
      </c>
      <c r="G298" s="4">
        <v>43963</v>
      </c>
      <c r="H298" s="1">
        <v>999</v>
      </c>
      <c r="I298" s="1">
        <v>160</v>
      </c>
      <c r="J298" s="1" t="s">
        <v>0</v>
      </c>
      <c r="L298" s="1" t="s">
        <v>1</v>
      </c>
      <c r="M298" s="1" t="s">
        <v>2</v>
      </c>
    </row>
    <row r="299" spans="1:13" ht="15.75" customHeight="1" x14ac:dyDescent="0.25">
      <c r="A299" s="1">
        <v>110658</v>
      </c>
      <c r="B299" s="2">
        <v>43964.784097222226</v>
      </c>
      <c r="C299" s="2">
        <v>43965.343356481484</v>
      </c>
      <c r="D299" s="2">
        <f t="shared" si="0"/>
        <v>43965.476446759261</v>
      </c>
      <c r="E299" s="3">
        <f t="shared" si="1"/>
        <v>0.13309027777722804</v>
      </c>
      <c r="F299" s="3">
        <f t="shared" si="2"/>
        <v>0.20884259259037208</v>
      </c>
      <c r="G299" s="4">
        <v>43948</v>
      </c>
      <c r="H299" s="1">
        <v>999</v>
      </c>
      <c r="I299" s="1">
        <v>113</v>
      </c>
      <c r="J299" s="1" t="s">
        <v>0</v>
      </c>
      <c r="L299" s="1" t="s">
        <v>1</v>
      </c>
      <c r="M299" s="1" t="s">
        <v>2</v>
      </c>
    </row>
    <row r="300" spans="1:13" ht="15.75" customHeight="1" x14ac:dyDescent="0.25">
      <c r="A300" s="1">
        <v>110695</v>
      </c>
      <c r="B300" s="2">
        <v>43964.697708333333</v>
      </c>
      <c r="C300" s="2">
        <v>43965.476446759261</v>
      </c>
      <c r="D300" s="2">
        <f t="shared" si="0"/>
        <v>43965.685289351852</v>
      </c>
      <c r="E300" s="3">
        <f t="shared" si="1"/>
        <v>0.20884259259037208</v>
      </c>
      <c r="F300" s="3">
        <f t="shared" si="2"/>
        <v>4.3148148150066845E-2</v>
      </c>
      <c r="G300" s="4">
        <v>43950</v>
      </c>
      <c r="H300" s="1">
        <v>999</v>
      </c>
      <c r="I300" s="1">
        <v>130</v>
      </c>
      <c r="J300" s="1" t="s">
        <v>0</v>
      </c>
      <c r="L300" s="1" t="s">
        <v>1</v>
      </c>
      <c r="M300" s="1" t="s">
        <v>2</v>
      </c>
    </row>
    <row r="301" spans="1:13" ht="15.75" customHeight="1" x14ac:dyDescent="0.25">
      <c r="A301" s="1">
        <v>110858</v>
      </c>
      <c r="B301" s="2">
        <v>43965.512002314812</v>
      </c>
      <c r="C301" s="2">
        <v>43965.685289351852</v>
      </c>
      <c r="D301" s="2">
        <f t="shared" si="0"/>
        <v>43965.728437500002</v>
      </c>
      <c r="E301" s="3">
        <f t="shared" si="1"/>
        <v>4.3148148150066845E-2</v>
      </c>
      <c r="F301" s="3">
        <f t="shared" si="2"/>
        <v>0.70693287036556285</v>
      </c>
      <c r="G301" s="4">
        <v>43965</v>
      </c>
      <c r="H301" s="1">
        <v>999</v>
      </c>
      <c r="I301" s="1">
        <v>193</v>
      </c>
      <c r="J301" s="1" t="s">
        <v>0</v>
      </c>
      <c r="L301" s="1" t="s">
        <v>1</v>
      </c>
      <c r="M301" s="1" t="s">
        <v>2</v>
      </c>
    </row>
    <row r="302" spans="1:13" ht="15.75" customHeight="1" x14ac:dyDescent="0.25">
      <c r="A302" s="1">
        <v>110854</v>
      </c>
      <c r="B302" s="2">
        <v>43965.459687499999</v>
      </c>
      <c r="C302" s="2">
        <v>43965.728437500002</v>
      </c>
      <c r="D302" s="2">
        <f t="shared" si="0"/>
        <v>43966.435370370367</v>
      </c>
      <c r="E302" s="3">
        <f t="shared" si="1"/>
        <v>0.70693287036556285</v>
      </c>
      <c r="F302" s="3">
        <f t="shared" si="2"/>
        <v>0.15682870370801538</v>
      </c>
      <c r="G302" s="4">
        <v>43965</v>
      </c>
      <c r="H302" s="1">
        <v>26</v>
      </c>
      <c r="I302" s="1">
        <v>133</v>
      </c>
      <c r="J302" s="1" t="s">
        <v>0</v>
      </c>
      <c r="L302" s="1" t="s">
        <v>1</v>
      </c>
      <c r="M302" s="1" t="s">
        <v>2</v>
      </c>
    </row>
    <row r="303" spans="1:13" ht="15.75" customHeight="1" x14ac:dyDescent="0.25">
      <c r="A303" s="1">
        <v>110694</v>
      </c>
      <c r="B303" s="2">
        <v>43966.433518518519</v>
      </c>
      <c r="C303" s="2">
        <v>43966.435370370367</v>
      </c>
      <c r="D303" s="2">
        <f t="shared" si="0"/>
        <v>43966.592199074075</v>
      </c>
      <c r="E303" s="3">
        <f t="shared" si="1"/>
        <v>0.15682870370801538</v>
      </c>
      <c r="F303" s="3"/>
      <c r="G303" s="4">
        <v>43950</v>
      </c>
      <c r="H303" s="1">
        <v>9</v>
      </c>
      <c r="I303" s="1">
        <v>111</v>
      </c>
      <c r="J303" s="1" t="s">
        <v>0</v>
      </c>
      <c r="L303" s="1" t="s">
        <v>1</v>
      </c>
      <c r="M303" s="1" t="s">
        <v>2</v>
      </c>
    </row>
    <row r="304" spans="1:13" ht="15.75" customHeight="1" x14ac:dyDescent="0.25">
      <c r="A304" s="1">
        <v>110519</v>
      </c>
      <c r="B304" s="2">
        <v>43965.353645833333</v>
      </c>
      <c r="C304" s="2">
        <v>43966.592199074075</v>
      </c>
      <c r="D304" s="2"/>
      <c r="E304" s="3"/>
      <c r="F304" s="3"/>
      <c r="G304" s="4">
        <v>43929</v>
      </c>
      <c r="H304" s="1">
        <v>17</v>
      </c>
      <c r="I304" s="1">
        <v>160</v>
      </c>
      <c r="J304" s="1" t="s">
        <v>0</v>
      </c>
      <c r="L304" s="1" t="s">
        <v>1</v>
      </c>
      <c r="M304" s="1" t="s">
        <v>2</v>
      </c>
    </row>
    <row r="305" spans="2:3" ht="15.75" customHeight="1" x14ac:dyDescent="0.25">
      <c r="B305" s="8"/>
      <c r="C305" s="8"/>
    </row>
    <row r="306" spans="2:3" ht="15.75" customHeight="1" x14ac:dyDescent="0.25">
      <c r="B306" s="8"/>
      <c r="C306" s="8"/>
    </row>
    <row r="307" spans="2:3" ht="15.75" customHeight="1" x14ac:dyDescent="0.25">
      <c r="B307" s="8"/>
      <c r="C307" s="8"/>
    </row>
    <row r="308" spans="2:3" ht="15.75" customHeight="1" x14ac:dyDescent="0.25">
      <c r="B308" s="8"/>
      <c r="C308" s="8"/>
    </row>
    <row r="309" spans="2:3" ht="15.75" customHeight="1" x14ac:dyDescent="0.25">
      <c r="B309" s="8"/>
      <c r="C309" s="8"/>
    </row>
    <row r="310" spans="2:3" ht="15.75" customHeight="1" x14ac:dyDescent="0.25">
      <c r="B310" s="8"/>
      <c r="C310" s="8"/>
    </row>
    <row r="311" spans="2:3" ht="15.75" customHeight="1" x14ac:dyDescent="0.25">
      <c r="B311" s="8"/>
      <c r="C311" s="8"/>
    </row>
    <row r="312" spans="2:3" ht="15.75" customHeight="1" x14ac:dyDescent="0.25">
      <c r="B312" s="8"/>
      <c r="C312" s="8"/>
    </row>
    <row r="313" spans="2:3" ht="15.75" customHeight="1" x14ac:dyDescent="0.25">
      <c r="B313" s="8"/>
      <c r="C313" s="8"/>
    </row>
    <row r="314" spans="2:3" ht="15.75" customHeight="1" x14ac:dyDescent="0.25">
      <c r="B314" s="8"/>
      <c r="C314" s="8"/>
    </row>
    <row r="315" spans="2:3" ht="15.75" customHeight="1" x14ac:dyDescent="0.25">
      <c r="B315" s="8"/>
      <c r="C315" s="8"/>
    </row>
    <row r="316" spans="2:3" ht="15.75" customHeight="1" x14ac:dyDescent="0.25">
      <c r="B316" s="8"/>
      <c r="C316" s="8"/>
    </row>
    <row r="317" spans="2:3" ht="15.75" customHeight="1" x14ac:dyDescent="0.25">
      <c r="B317" s="8"/>
      <c r="C317" s="8"/>
    </row>
    <row r="318" spans="2:3" ht="15.75" customHeight="1" x14ac:dyDescent="0.25">
      <c r="B318" s="8"/>
      <c r="C318" s="8"/>
    </row>
    <row r="319" spans="2:3" ht="15.75" customHeight="1" x14ac:dyDescent="0.25">
      <c r="B319" s="8"/>
      <c r="C319" s="8"/>
    </row>
    <row r="320" spans="2:3" ht="15.75" customHeight="1" x14ac:dyDescent="0.25">
      <c r="B320" s="8"/>
      <c r="C320" s="8"/>
    </row>
    <row r="321" spans="2:3" ht="15.75" customHeight="1" x14ac:dyDescent="0.25">
      <c r="B321" s="8"/>
      <c r="C321" s="8"/>
    </row>
    <row r="322" spans="2:3" ht="15.75" customHeight="1" x14ac:dyDescent="0.25">
      <c r="B322" s="8"/>
      <c r="C322" s="8"/>
    </row>
    <row r="323" spans="2:3" ht="15.75" customHeight="1" x14ac:dyDescent="0.25">
      <c r="B323" s="8"/>
      <c r="C323" s="8"/>
    </row>
    <row r="324" spans="2:3" ht="15.75" customHeight="1" x14ac:dyDescent="0.25">
      <c r="B324" s="8"/>
      <c r="C324" s="8"/>
    </row>
    <row r="325" spans="2:3" ht="15.75" customHeight="1" x14ac:dyDescent="0.25">
      <c r="B325" s="8"/>
      <c r="C325" s="8"/>
    </row>
    <row r="326" spans="2:3" ht="15.75" customHeight="1" x14ac:dyDescent="0.25">
      <c r="B326" s="8"/>
      <c r="C326" s="8"/>
    </row>
    <row r="327" spans="2:3" ht="15.75" customHeight="1" x14ac:dyDescent="0.25">
      <c r="B327" s="8"/>
      <c r="C327" s="8"/>
    </row>
    <row r="328" spans="2:3" ht="15.75" customHeight="1" x14ac:dyDescent="0.25">
      <c r="B328" s="8"/>
      <c r="C328" s="8"/>
    </row>
    <row r="329" spans="2:3" ht="15.75" customHeight="1" x14ac:dyDescent="0.25">
      <c r="B329" s="8"/>
      <c r="C329" s="8"/>
    </row>
    <row r="330" spans="2:3" ht="15.75" customHeight="1" x14ac:dyDescent="0.25">
      <c r="B330" s="8"/>
      <c r="C330" s="8"/>
    </row>
    <row r="331" spans="2:3" ht="15.75" customHeight="1" x14ac:dyDescent="0.25">
      <c r="B331" s="8"/>
      <c r="C331" s="8"/>
    </row>
    <row r="332" spans="2:3" ht="15.75" customHeight="1" x14ac:dyDescent="0.25">
      <c r="B332" s="8"/>
      <c r="C332" s="8"/>
    </row>
    <row r="333" spans="2:3" ht="15.75" customHeight="1" x14ac:dyDescent="0.25">
      <c r="B333" s="8"/>
      <c r="C333" s="8"/>
    </row>
    <row r="334" spans="2:3" ht="15.75" customHeight="1" x14ac:dyDescent="0.25">
      <c r="B334" s="8"/>
      <c r="C334" s="8"/>
    </row>
    <row r="335" spans="2:3" ht="15.75" customHeight="1" x14ac:dyDescent="0.25">
      <c r="B335" s="8"/>
      <c r="C335" s="8"/>
    </row>
    <row r="336" spans="2:3" ht="15.75" customHeight="1" x14ac:dyDescent="0.25">
      <c r="B336" s="8"/>
      <c r="C336" s="8"/>
    </row>
    <row r="337" spans="2:3" ht="15.75" customHeight="1" x14ac:dyDescent="0.25">
      <c r="B337" s="8"/>
      <c r="C337" s="8"/>
    </row>
    <row r="338" spans="2:3" ht="15.75" customHeight="1" x14ac:dyDescent="0.25">
      <c r="B338" s="8"/>
      <c r="C338" s="8"/>
    </row>
    <row r="339" spans="2:3" ht="15.75" customHeight="1" x14ac:dyDescent="0.25">
      <c r="B339" s="8"/>
      <c r="C339" s="8"/>
    </row>
    <row r="340" spans="2:3" ht="15.75" customHeight="1" x14ac:dyDescent="0.25">
      <c r="B340" s="8"/>
      <c r="C340" s="8"/>
    </row>
    <row r="341" spans="2:3" ht="15.75" customHeight="1" x14ac:dyDescent="0.25">
      <c r="B341" s="8"/>
      <c r="C341" s="8"/>
    </row>
    <row r="342" spans="2:3" ht="15.75" customHeight="1" x14ac:dyDescent="0.25">
      <c r="B342" s="8"/>
      <c r="C342" s="8"/>
    </row>
    <row r="343" spans="2:3" ht="15.75" customHeight="1" x14ac:dyDescent="0.25">
      <c r="B343" s="8"/>
      <c r="C343" s="8"/>
    </row>
    <row r="344" spans="2:3" ht="15.75" customHeight="1" x14ac:dyDescent="0.25">
      <c r="B344" s="8"/>
      <c r="C344" s="8"/>
    </row>
    <row r="345" spans="2:3" ht="15.75" customHeight="1" x14ac:dyDescent="0.25">
      <c r="B345" s="8"/>
      <c r="C345" s="8"/>
    </row>
    <row r="346" spans="2:3" ht="15.75" customHeight="1" x14ac:dyDescent="0.25">
      <c r="B346" s="8"/>
      <c r="C346" s="8"/>
    </row>
    <row r="347" spans="2:3" ht="15.75" customHeight="1" x14ac:dyDescent="0.25">
      <c r="B347" s="8"/>
      <c r="C347" s="8"/>
    </row>
    <row r="348" spans="2:3" ht="15.75" customHeight="1" x14ac:dyDescent="0.25">
      <c r="B348" s="8"/>
      <c r="C348" s="8"/>
    </row>
    <row r="349" spans="2:3" ht="15.75" customHeight="1" x14ac:dyDescent="0.25">
      <c r="B349" s="8"/>
      <c r="C349" s="8"/>
    </row>
    <row r="350" spans="2:3" ht="15.75" customHeight="1" x14ac:dyDescent="0.25">
      <c r="B350" s="8"/>
      <c r="C350" s="8"/>
    </row>
    <row r="351" spans="2:3" ht="15.75" customHeight="1" x14ac:dyDescent="0.25">
      <c r="B351" s="8"/>
      <c r="C351" s="8"/>
    </row>
    <row r="352" spans="2:3" ht="15.75" customHeight="1" x14ac:dyDescent="0.25">
      <c r="B352" s="8"/>
      <c r="C352" s="8"/>
    </row>
    <row r="353" spans="2:3" ht="15.75" customHeight="1" x14ac:dyDescent="0.25">
      <c r="B353" s="8"/>
      <c r="C353" s="8"/>
    </row>
    <row r="354" spans="2:3" ht="15.75" customHeight="1" x14ac:dyDescent="0.25">
      <c r="B354" s="8"/>
      <c r="C354" s="8"/>
    </row>
    <row r="355" spans="2:3" ht="15.75" customHeight="1" x14ac:dyDescent="0.25">
      <c r="B355" s="8"/>
      <c r="C355" s="8"/>
    </row>
    <row r="356" spans="2:3" ht="15.75" customHeight="1" x14ac:dyDescent="0.25">
      <c r="B356" s="8"/>
      <c r="C356" s="8"/>
    </row>
    <row r="357" spans="2:3" ht="15.75" customHeight="1" x14ac:dyDescent="0.25">
      <c r="B357" s="8"/>
      <c r="C357" s="8"/>
    </row>
    <row r="358" spans="2:3" ht="15.75" customHeight="1" x14ac:dyDescent="0.25">
      <c r="B358" s="8"/>
      <c r="C358" s="8"/>
    </row>
    <row r="359" spans="2:3" ht="15.75" customHeight="1" x14ac:dyDescent="0.25">
      <c r="B359" s="8"/>
      <c r="C359" s="8"/>
    </row>
    <row r="360" spans="2:3" ht="15.75" customHeight="1" x14ac:dyDescent="0.25">
      <c r="B360" s="8"/>
      <c r="C360" s="8"/>
    </row>
    <row r="361" spans="2:3" ht="15.75" customHeight="1" x14ac:dyDescent="0.25">
      <c r="B361" s="8"/>
      <c r="C361" s="8"/>
    </row>
    <row r="362" spans="2:3" ht="15.75" customHeight="1" x14ac:dyDescent="0.25">
      <c r="B362" s="8"/>
      <c r="C362" s="8"/>
    </row>
    <row r="363" spans="2:3" ht="15.75" customHeight="1" x14ac:dyDescent="0.25">
      <c r="B363" s="8"/>
      <c r="C363" s="8"/>
    </row>
    <row r="364" spans="2:3" ht="15.75" customHeight="1" x14ac:dyDescent="0.25">
      <c r="B364" s="8"/>
      <c r="C364" s="8"/>
    </row>
    <row r="365" spans="2:3" ht="15.75" customHeight="1" x14ac:dyDescent="0.25">
      <c r="B365" s="8"/>
      <c r="C365" s="8"/>
    </row>
    <row r="366" spans="2:3" ht="15.75" customHeight="1" x14ac:dyDescent="0.25">
      <c r="B366" s="8"/>
      <c r="C366" s="8"/>
    </row>
    <row r="367" spans="2:3" ht="15.75" customHeight="1" x14ac:dyDescent="0.25">
      <c r="B367" s="8"/>
      <c r="C367" s="8"/>
    </row>
    <row r="368" spans="2:3" ht="15.75" customHeight="1" x14ac:dyDescent="0.25">
      <c r="B368" s="8"/>
      <c r="C368" s="8"/>
    </row>
    <row r="369" spans="2:3" ht="15.75" customHeight="1" x14ac:dyDescent="0.25">
      <c r="B369" s="8"/>
      <c r="C369" s="8"/>
    </row>
    <row r="370" spans="2:3" ht="15.75" customHeight="1" x14ac:dyDescent="0.25">
      <c r="B370" s="8"/>
      <c r="C370" s="8"/>
    </row>
    <row r="371" spans="2:3" ht="15.75" customHeight="1" x14ac:dyDescent="0.25">
      <c r="B371" s="8"/>
      <c r="C371" s="8"/>
    </row>
    <row r="372" spans="2:3" ht="15.75" customHeight="1" x14ac:dyDescent="0.25">
      <c r="B372" s="8"/>
      <c r="C372" s="8"/>
    </row>
    <row r="373" spans="2:3" ht="15.75" customHeight="1" x14ac:dyDescent="0.25">
      <c r="B373" s="8"/>
      <c r="C373" s="8"/>
    </row>
    <row r="374" spans="2:3" ht="15.75" customHeight="1" x14ac:dyDescent="0.25">
      <c r="B374" s="8"/>
      <c r="C374" s="8"/>
    </row>
    <row r="375" spans="2:3" ht="15.75" customHeight="1" x14ac:dyDescent="0.25">
      <c r="B375" s="8"/>
      <c r="C375" s="8"/>
    </row>
    <row r="376" spans="2:3" ht="15.75" customHeight="1" x14ac:dyDescent="0.25">
      <c r="B376" s="8"/>
      <c r="C376" s="8"/>
    </row>
    <row r="377" spans="2:3" ht="15.75" customHeight="1" x14ac:dyDescent="0.25">
      <c r="B377" s="8"/>
      <c r="C377" s="8"/>
    </row>
    <row r="378" spans="2:3" ht="15.75" customHeight="1" x14ac:dyDescent="0.25">
      <c r="B378" s="8"/>
      <c r="C378" s="8"/>
    </row>
    <row r="379" spans="2:3" ht="15.75" customHeight="1" x14ac:dyDescent="0.25">
      <c r="B379" s="8"/>
      <c r="C379" s="8"/>
    </row>
    <row r="380" spans="2:3" ht="15.75" customHeight="1" x14ac:dyDescent="0.25">
      <c r="B380" s="8"/>
      <c r="C380" s="8"/>
    </row>
    <row r="381" spans="2:3" ht="15.75" customHeight="1" x14ac:dyDescent="0.25">
      <c r="B381" s="8"/>
      <c r="C381" s="8"/>
    </row>
    <row r="382" spans="2:3" ht="15.75" customHeight="1" x14ac:dyDescent="0.25">
      <c r="B382" s="8"/>
      <c r="C382" s="8"/>
    </row>
    <row r="383" spans="2:3" ht="15.75" customHeight="1" x14ac:dyDescent="0.25">
      <c r="B383" s="8"/>
      <c r="C383" s="8"/>
    </row>
    <row r="384" spans="2:3" ht="15.75" customHeight="1" x14ac:dyDescent="0.25">
      <c r="B384" s="8"/>
      <c r="C384" s="8"/>
    </row>
    <row r="385" spans="2:3" ht="15.75" customHeight="1" x14ac:dyDescent="0.25">
      <c r="B385" s="8"/>
      <c r="C385" s="8"/>
    </row>
    <row r="386" spans="2:3" ht="15.75" customHeight="1" x14ac:dyDescent="0.25">
      <c r="B386" s="8"/>
      <c r="C386" s="8"/>
    </row>
    <row r="387" spans="2:3" ht="15.75" customHeight="1" x14ac:dyDescent="0.25">
      <c r="B387" s="8"/>
      <c r="C387" s="8"/>
    </row>
    <row r="388" spans="2:3" ht="15.75" customHeight="1" x14ac:dyDescent="0.25">
      <c r="B388" s="8"/>
      <c r="C388" s="8"/>
    </row>
    <row r="389" spans="2:3" ht="15.75" customHeight="1" x14ac:dyDescent="0.25">
      <c r="B389" s="8"/>
      <c r="C389" s="8"/>
    </row>
    <row r="390" spans="2:3" ht="15.75" customHeight="1" x14ac:dyDescent="0.25">
      <c r="B390" s="8"/>
      <c r="C390" s="8"/>
    </row>
    <row r="391" spans="2:3" ht="15.75" customHeight="1" x14ac:dyDescent="0.25">
      <c r="B391" s="8"/>
      <c r="C391" s="8"/>
    </row>
    <row r="392" spans="2:3" ht="15.75" customHeight="1" x14ac:dyDescent="0.25">
      <c r="B392" s="8"/>
      <c r="C392" s="8"/>
    </row>
    <row r="393" spans="2:3" ht="15.75" customHeight="1" x14ac:dyDescent="0.25">
      <c r="B393" s="8"/>
      <c r="C393" s="8"/>
    </row>
    <row r="394" spans="2:3" ht="15.75" customHeight="1" x14ac:dyDescent="0.25">
      <c r="B394" s="8"/>
      <c r="C394" s="8"/>
    </row>
    <row r="395" spans="2:3" ht="15.75" customHeight="1" x14ac:dyDescent="0.25">
      <c r="B395" s="8"/>
      <c r="C395" s="8"/>
    </row>
    <row r="396" spans="2:3" ht="15.75" customHeight="1" x14ac:dyDescent="0.25">
      <c r="B396" s="8"/>
      <c r="C396" s="8"/>
    </row>
    <row r="397" spans="2:3" ht="15.75" customHeight="1" x14ac:dyDescent="0.25">
      <c r="B397" s="8"/>
      <c r="C397" s="8"/>
    </row>
    <row r="398" spans="2:3" ht="15.75" customHeight="1" x14ac:dyDescent="0.25">
      <c r="B398" s="8"/>
      <c r="C398" s="8"/>
    </row>
    <row r="399" spans="2:3" ht="15.75" customHeight="1" x14ac:dyDescent="0.25">
      <c r="B399" s="8"/>
      <c r="C399" s="8"/>
    </row>
    <row r="400" spans="2:3" ht="15.75" customHeight="1" x14ac:dyDescent="0.25">
      <c r="B400" s="8"/>
      <c r="C400" s="8"/>
    </row>
    <row r="401" spans="2:3" ht="15.75" customHeight="1" x14ac:dyDescent="0.25">
      <c r="B401" s="8"/>
      <c r="C401" s="8"/>
    </row>
    <row r="402" spans="2:3" ht="15.75" customHeight="1" x14ac:dyDescent="0.25">
      <c r="B402" s="8"/>
      <c r="C402" s="8"/>
    </row>
    <row r="403" spans="2:3" ht="15.75" customHeight="1" x14ac:dyDescent="0.25">
      <c r="B403" s="8"/>
      <c r="C403" s="8"/>
    </row>
    <row r="404" spans="2:3" ht="15.75" customHeight="1" x14ac:dyDescent="0.25">
      <c r="B404" s="8"/>
      <c r="C404" s="8"/>
    </row>
    <row r="405" spans="2:3" ht="15.75" customHeight="1" x14ac:dyDescent="0.25">
      <c r="B405" s="8"/>
      <c r="C405" s="8"/>
    </row>
    <row r="406" spans="2:3" ht="15.75" customHeight="1" x14ac:dyDescent="0.25">
      <c r="B406" s="8"/>
      <c r="C406" s="8"/>
    </row>
    <row r="407" spans="2:3" ht="15.75" customHeight="1" x14ac:dyDescent="0.25">
      <c r="B407" s="8"/>
      <c r="C407" s="8"/>
    </row>
    <row r="408" spans="2:3" ht="15.75" customHeight="1" x14ac:dyDescent="0.25">
      <c r="B408" s="8"/>
      <c r="C408" s="8"/>
    </row>
    <row r="409" spans="2:3" ht="15.75" customHeight="1" x14ac:dyDescent="0.25">
      <c r="B409" s="8"/>
      <c r="C409" s="8"/>
    </row>
    <row r="410" spans="2:3" ht="15.75" customHeight="1" x14ac:dyDescent="0.25">
      <c r="B410" s="8"/>
      <c r="C410" s="8"/>
    </row>
    <row r="411" spans="2:3" ht="15.75" customHeight="1" x14ac:dyDescent="0.25">
      <c r="B411" s="8"/>
      <c r="C411" s="8"/>
    </row>
    <row r="412" spans="2:3" ht="15.75" customHeight="1" x14ac:dyDescent="0.25">
      <c r="B412" s="8"/>
      <c r="C412" s="8"/>
    </row>
    <row r="413" spans="2:3" ht="15.75" customHeight="1" x14ac:dyDescent="0.25">
      <c r="B413" s="8"/>
      <c r="C413" s="8"/>
    </row>
    <row r="414" spans="2:3" ht="15.75" customHeight="1" x14ac:dyDescent="0.25">
      <c r="B414" s="8"/>
      <c r="C414" s="8"/>
    </row>
    <row r="415" spans="2:3" ht="15.75" customHeight="1" x14ac:dyDescent="0.25">
      <c r="B415" s="8"/>
      <c r="C415" s="8"/>
    </row>
    <row r="416" spans="2:3" ht="15.75" customHeight="1" x14ac:dyDescent="0.25">
      <c r="B416" s="8"/>
      <c r="C416" s="8"/>
    </row>
    <row r="417" spans="2:3" ht="15.75" customHeight="1" x14ac:dyDescent="0.25">
      <c r="B417" s="8"/>
      <c r="C417" s="8"/>
    </row>
    <row r="418" spans="2:3" ht="15.75" customHeight="1" x14ac:dyDescent="0.25">
      <c r="B418" s="8"/>
      <c r="C418" s="8"/>
    </row>
    <row r="419" spans="2:3" ht="15.75" customHeight="1" x14ac:dyDescent="0.25">
      <c r="B419" s="8"/>
      <c r="C419" s="8"/>
    </row>
    <row r="420" spans="2:3" ht="15.75" customHeight="1" x14ac:dyDescent="0.25">
      <c r="B420" s="8"/>
      <c r="C420" s="8"/>
    </row>
    <row r="421" spans="2:3" ht="15.75" customHeight="1" x14ac:dyDescent="0.25">
      <c r="B421" s="8"/>
      <c r="C421" s="8"/>
    </row>
    <row r="422" spans="2:3" ht="15.75" customHeight="1" x14ac:dyDescent="0.25">
      <c r="B422" s="8"/>
      <c r="C422" s="8"/>
    </row>
    <row r="423" spans="2:3" ht="15.75" customHeight="1" x14ac:dyDescent="0.25">
      <c r="B423" s="8"/>
      <c r="C423" s="8"/>
    </row>
    <row r="424" spans="2:3" ht="15.75" customHeight="1" x14ac:dyDescent="0.25">
      <c r="B424" s="8"/>
      <c r="C424" s="8"/>
    </row>
    <row r="425" spans="2:3" ht="15.75" customHeight="1" x14ac:dyDescent="0.25">
      <c r="B425" s="8"/>
      <c r="C425" s="8"/>
    </row>
    <row r="426" spans="2:3" ht="15.75" customHeight="1" x14ac:dyDescent="0.25">
      <c r="B426" s="8"/>
      <c r="C426" s="8"/>
    </row>
    <row r="427" spans="2:3" ht="15.75" customHeight="1" x14ac:dyDescent="0.25">
      <c r="B427" s="8"/>
      <c r="C427" s="8"/>
    </row>
    <row r="428" spans="2:3" ht="15.75" customHeight="1" x14ac:dyDescent="0.25">
      <c r="B428" s="8"/>
      <c r="C428" s="8"/>
    </row>
    <row r="429" spans="2:3" ht="15.75" customHeight="1" x14ac:dyDescent="0.25">
      <c r="B429" s="8"/>
      <c r="C429" s="8"/>
    </row>
    <row r="430" spans="2:3" ht="15.75" customHeight="1" x14ac:dyDescent="0.25">
      <c r="B430" s="8"/>
      <c r="C430" s="8"/>
    </row>
    <row r="431" spans="2:3" ht="15.75" customHeight="1" x14ac:dyDescent="0.25">
      <c r="B431" s="8"/>
      <c r="C431" s="8"/>
    </row>
    <row r="432" spans="2:3" ht="15.75" customHeight="1" x14ac:dyDescent="0.25">
      <c r="B432" s="8"/>
      <c r="C432" s="8"/>
    </row>
    <row r="433" spans="2:3" ht="15.75" customHeight="1" x14ac:dyDescent="0.25">
      <c r="B433" s="8"/>
      <c r="C433" s="8"/>
    </row>
    <row r="434" spans="2:3" ht="15.75" customHeight="1" x14ac:dyDescent="0.25">
      <c r="B434" s="8"/>
      <c r="C434" s="8"/>
    </row>
    <row r="435" spans="2:3" ht="15.75" customHeight="1" x14ac:dyDescent="0.25">
      <c r="B435" s="8"/>
      <c r="C435" s="8"/>
    </row>
    <row r="436" spans="2:3" ht="15.75" customHeight="1" x14ac:dyDescent="0.25">
      <c r="B436" s="8"/>
      <c r="C436" s="8"/>
    </row>
    <row r="437" spans="2:3" ht="15.75" customHeight="1" x14ac:dyDescent="0.25">
      <c r="B437" s="8"/>
      <c r="C437" s="8"/>
    </row>
    <row r="438" spans="2:3" ht="15.75" customHeight="1" x14ac:dyDescent="0.25">
      <c r="B438" s="8"/>
      <c r="C438" s="8"/>
    </row>
    <row r="439" spans="2:3" ht="15.75" customHeight="1" x14ac:dyDescent="0.25">
      <c r="B439" s="8"/>
      <c r="C439" s="8"/>
    </row>
    <row r="440" spans="2:3" ht="15.75" customHeight="1" x14ac:dyDescent="0.25">
      <c r="B440" s="8"/>
      <c r="C440" s="8"/>
    </row>
    <row r="441" spans="2:3" ht="15.75" customHeight="1" x14ac:dyDescent="0.25">
      <c r="B441" s="8"/>
      <c r="C441" s="8"/>
    </row>
    <row r="442" spans="2:3" ht="15.75" customHeight="1" x14ac:dyDescent="0.25">
      <c r="B442" s="8"/>
      <c r="C442" s="8"/>
    </row>
    <row r="443" spans="2:3" ht="15.75" customHeight="1" x14ac:dyDescent="0.25">
      <c r="B443" s="8"/>
      <c r="C443" s="8"/>
    </row>
    <row r="444" spans="2:3" ht="15.75" customHeight="1" x14ac:dyDescent="0.25">
      <c r="B444" s="8"/>
      <c r="C444" s="8"/>
    </row>
    <row r="445" spans="2:3" ht="15.75" customHeight="1" x14ac:dyDescent="0.25">
      <c r="B445" s="8"/>
      <c r="C445" s="8"/>
    </row>
    <row r="446" spans="2:3" ht="15.75" customHeight="1" x14ac:dyDescent="0.25">
      <c r="B446" s="8"/>
      <c r="C446" s="8"/>
    </row>
    <row r="447" spans="2:3" ht="15.75" customHeight="1" x14ac:dyDescent="0.25">
      <c r="B447" s="8"/>
      <c r="C447" s="8"/>
    </row>
    <row r="448" spans="2:3" ht="15.75" customHeight="1" x14ac:dyDescent="0.25">
      <c r="B448" s="8"/>
      <c r="C448" s="8"/>
    </row>
    <row r="449" spans="2:3" ht="15.75" customHeight="1" x14ac:dyDescent="0.25">
      <c r="B449" s="8"/>
      <c r="C449" s="8"/>
    </row>
    <row r="450" spans="2:3" ht="15.75" customHeight="1" x14ac:dyDescent="0.25">
      <c r="B450" s="8"/>
      <c r="C450" s="8"/>
    </row>
    <row r="451" spans="2:3" ht="15.75" customHeight="1" x14ac:dyDescent="0.25">
      <c r="B451" s="8"/>
      <c r="C451" s="8"/>
    </row>
    <row r="452" spans="2:3" ht="15.75" customHeight="1" x14ac:dyDescent="0.25">
      <c r="B452" s="8"/>
      <c r="C452" s="8"/>
    </row>
    <row r="453" spans="2:3" ht="15.75" customHeight="1" x14ac:dyDescent="0.25">
      <c r="B453" s="8"/>
      <c r="C453" s="8"/>
    </row>
    <row r="454" spans="2:3" ht="15.75" customHeight="1" x14ac:dyDescent="0.25">
      <c r="B454" s="8"/>
      <c r="C454" s="8"/>
    </row>
    <row r="455" spans="2:3" ht="15.75" customHeight="1" x14ac:dyDescent="0.25">
      <c r="B455" s="8"/>
      <c r="C455" s="8"/>
    </row>
    <row r="456" spans="2:3" ht="15.75" customHeight="1" x14ac:dyDescent="0.25">
      <c r="B456" s="8"/>
      <c r="C456" s="8"/>
    </row>
    <row r="457" spans="2:3" ht="15.75" customHeight="1" x14ac:dyDescent="0.25">
      <c r="B457" s="8"/>
      <c r="C457" s="8"/>
    </row>
    <row r="458" spans="2:3" ht="15.75" customHeight="1" x14ac:dyDescent="0.25">
      <c r="B458" s="8"/>
      <c r="C458" s="8"/>
    </row>
    <row r="459" spans="2:3" ht="15.75" customHeight="1" x14ac:dyDescent="0.25">
      <c r="B459" s="8"/>
      <c r="C459" s="8"/>
    </row>
    <row r="460" spans="2:3" ht="15.75" customHeight="1" x14ac:dyDescent="0.25">
      <c r="B460" s="8"/>
      <c r="C460" s="8"/>
    </row>
    <row r="461" spans="2:3" ht="15.75" customHeight="1" x14ac:dyDescent="0.25">
      <c r="B461" s="8"/>
      <c r="C461" s="8"/>
    </row>
    <row r="462" spans="2:3" ht="15.75" customHeight="1" x14ac:dyDescent="0.25">
      <c r="B462" s="8"/>
      <c r="C462" s="8"/>
    </row>
    <row r="463" spans="2:3" ht="15.75" customHeight="1" x14ac:dyDescent="0.25">
      <c r="B463" s="8"/>
      <c r="C463" s="8"/>
    </row>
    <row r="464" spans="2:3" ht="15.75" customHeight="1" x14ac:dyDescent="0.25">
      <c r="B464" s="8"/>
      <c r="C464" s="8"/>
    </row>
    <row r="465" spans="2:3" ht="15.75" customHeight="1" x14ac:dyDescent="0.25">
      <c r="B465" s="8"/>
      <c r="C465" s="8"/>
    </row>
    <row r="466" spans="2:3" ht="15.75" customHeight="1" x14ac:dyDescent="0.25">
      <c r="B466" s="8"/>
      <c r="C466" s="8"/>
    </row>
    <row r="467" spans="2:3" ht="15.75" customHeight="1" x14ac:dyDescent="0.25">
      <c r="B467" s="8"/>
      <c r="C467" s="8"/>
    </row>
    <row r="468" spans="2:3" ht="15.75" customHeight="1" x14ac:dyDescent="0.25">
      <c r="B468" s="8"/>
      <c r="C468" s="8"/>
    </row>
    <row r="469" spans="2:3" ht="15.75" customHeight="1" x14ac:dyDescent="0.25">
      <c r="B469" s="8"/>
      <c r="C469" s="8"/>
    </row>
    <row r="470" spans="2:3" ht="15.75" customHeight="1" x14ac:dyDescent="0.25">
      <c r="B470" s="8"/>
      <c r="C470" s="8"/>
    </row>
    <row r="471" spans="2:3" ht="15.75" customHeight="1" x14ac:dyDescent="0.25">
      <c r="B471" s="8"/>
      <c r="C471" s="8"/>
    </row>
    <row r="472" spans="2:3" ht="15.75" customHeight="1" x14ac:dyDescent="0.25">
      <c r="B472" s="8"/>
      <c r="C472" s="8"/>
    </row>
    <row r="473" spans="2:3" ht="15.75" customHeight="1" x14ac:dyDescent="0.25">
      <c r="B473" s="8"/>
      <c r="C473" s="8"/>
    </row>
    <row r="474" spans="2:3" ht="15.75" customHeight="1" x14ac:dyDescent="0.25">
      <c r="B474" s="8"/>
      <c r="C474" s="8"/>
    </row>
    <row r="475" spans="2:3" ht="15.75" customHeight="1" x14ac:dyDescent="0.25">
      <c r="B475" s="8"/>
      <c r="C475" s="8"/>
    </row>
    <row r="476" spans="2:3" ht="15.75" customHeight="1" x14ac:dyDescent="0.25">
      <c r="B476" s="8"/>
      <c r="C476" s="8"/>
    </row>
    <row r="477" spans="2:3" ht="15.75" customHeight="1" x14ac:dyDescent="0.25">
      <c r="B477" s="8"/>
      <c r="C477" s="8"/>
    </row>
    <row r="478" spans="2:3" ht="15.75" customHeight="1" x14ac:dyDescent="0.25">
      <c r="B478" s="8"/>
      <c r="C478" s="8"/>
    </row>
    <row r="479" spans="2:3" ht="15.75" customHeight="1" x14ac:dyDescent="0.25">
      <c r="B479" s="8"/>
      <c r="C479" s="8"/>
    </row>
    <row r="480" spans="2:3" ht="15.75" customHeight="1" x14ac:dyDescent="0.25">
      <c r="B480" s="8"/>
      <c r="C480" s="8"/>
    </row>
    <row r="481" spans="2:3" ht="15.75" customHeight="1" x14ac:dyDescent="0.25">
      <c r="B481" s="8"/>
      <c r="C481" s="8"/>
    </row>
    <row r="482" spans="2:3" ht="15.75" customHeight="1" x14ac:dyDescent="0.25">
      <c r="B482" s="8"/>
      <c r="C482" s="8"/>
    </row>
    <row r="483" spans="2:3" ht="15.75" customHeight="1" x14ac:dyDescent="0.25">
      <c r="B483" s="8"/>
      <c r="C483" s="8"/>
    </row>
    <row r="484" spans="2:3" ht="15.75" customHeight="1" x14ac:dyDescent="0.25">
      <c r="B484" s="8"/>
      <c r="C484" s="8"/>
    </row>
    <row r="485" spans="2:3" ht="15.75" customHeight="1" x14ac:dyDescent="0.25">
      <c r="B485" s="8"/>
      <c r="C485" s="8"/>
    </row>
    <row r="486" spans="2:3" ht="15.75" customHeight="1" x14ac:dyDescent="0.25">
      <c r="B486" s="8"/>
      <c r="C486" s="8"/>
    </row>
    <row r="487" spans="2:3" ht="15.75" customHeight="1" x14ac:dyDescent="0.25">
      <c r="B487" s="8"/>
      <c r="C487" s="8"/>
    </row>
    <row r="488" spans="2:3" ht="15.75" customHeight="1" x14ac:dyDescent="0.25">
      <c r="B488" s="8"/>
      <c r="C488" s="8"/>
    </row>
    <row r="489" spans="2:3" ht="15.75" customHeight="1" x14ac:dyDescent="0.25">
      <c r="B489" s="8"/>
      <c r="C489" s="8"/>
    </row>
    <row r="490" spans="2:3" ht="15.75" customHeight="1" x14ac:dyDescent="0.25">
      <c r="B490" s="8"/>
      <c r="C490" s="8"/>
    </row>
    <row r="491" spans="2:3" ht="15.75" customHeight="1" x14ac:dyDescent="0.25">
      <c r="B491" s="8"/>
      <c r="C491" s="8"/>
    </row>
    <row r="492" spans="2:3" ht="15.75" customHeight="1" x14ac:dyDescent="0.25">
      <c r="B492" s="8"/>
      <c r="C492" s="8"/>
    </row>
    <row r="493" spans="2:3" ht="15.75" customHeight="1" x14ac:dyDescent="0.25">
      <c r="B493" s="8"/>
      <c r="C493" s="8"/>
    </row>
    <row r="494" spans="2:3" ht="15.75" customHeight="1" x14ac:dyDescent="0.25">
      <c r="B494" s="8"/>
      <c r="C494" s="8"/>
    </row>
    <row r="495" spans="2:3" ht="15.75" customHeight="1" x14ac:dyDescent="0.25">
      <c r="B495" s="8"/>
      <c r="C495" s="8"/>
    </row>
    <row r="496" spans="2:3" ht="15.75" customHeight="1" x14ac:dyDescent="0.25">
      <c r="B496" s="8"/>
      <c r="C496" s="8"/>
    </row>
    <row r="497" spans="2:3" ht="15.75" customHeight="1" x14ac:dyDescent="0.25">
      <c r="B497" s="8"/>
      <c r="C497" s="8"/>
    </row>
    <row r="498" spans="2:3" ht="15.75" customHeight="1" x14ac:dyDescent="0.25">
      <c r="B498" s="8"/>
      <c r="C498" s="8"/>
    </row>
    <row r="499" spans="2:3" ht="15.75" customHeight="1" x14ac:dyDescent="0.25">
      <c r="B499" s="8"/>
      <c r="C499" s="8"/>
    </row>
    <row r="500" spans="2:3" ht="15.75" customHeight="1" x14ac:dyDescent="0.25">
      <c r="B500" s="8"/>
      <c r="C500" s="8"/>
    </row>
    <row r="501" spans="2:3" ht="15.75" customHeight="1" x14ac:dyDescent="0.25">
      <c r="B501" s="8"/>
      <c r="C501" s="8"/>
    </row>
    <row r="502" spans="2:3" ht="15.75" customHeight="1" x14ac:dyDescent="0.25">
      <c r="B502" s="8"/>
      <c r="C502" s="8"/>
    </row>
    <row r="503" spans="2:3" ht="15.75" customHeight="1" x14ac:dyDescent="0.25">
      <c r="B503" s="8"/>
      <c r="C503" s="8"/>
    </row>
    <row r="504" spans="2:3" ht="15.75" customHeight="1" x14ac:dyDescent="0.25">
      <c r="B504" s="8"/>
      <c r="C504" s="8"/>
    </row>
    <row r="505" spans="2:3" ht="15.75" customHeight="1" x14ac:dyDescent="0.25">
      <c r="B505" s="8"/>
      <c r="C505" s="8"/>
    </row>
    <row r="506" spans="2:3" ht="15.75" customHeight="1" x14ac:dyDescent="0.25">
      <c r="B506" s="8"/>
      <c r="C506" s="8"/>
    </row>
    <row r="507" spans="2:3" ht="15.75" customHeight="1" x14ac:dyDescent="0.25">
      <c r="B507" s="8"/>
      <c r="C507" s="8"/>
    </row>
    <row r="508" spans="2:3" ht="15.75" customHeight="1" x14ac:dyDescent="0.25">
      <c r="B508" s="8"/>
      <c r="C508" s="8"/>
    </row>
    <row r="509" spans="2:3" ht="15.75" customHeight="1" x14ac:dyDescent="0.25">
      <c r="B509" s="8"/>
      <c r="C509" s="8"/>
    </row>
    <row r="510" spans="2:3" ht="15.75" customHeight="1" x14ac:dyDescent="0.25">
      <c r="B510" s="8"/>
      <c r="C510" s="8"/>
    </row>
    <row r="511" spans="2:3" ht="15.75" customHeight="1" x14ac:dyDescent="0.25">
      <c r="B511" s="8"/>
      <c r="C511" s="8"/>
    </row>
    <row r="512" spans="2:3" ht="15.75" customHeight="1" x14ac:dyDescent="0.25">
      <c r="B512" s="8"/>
      <c r="C512" s="8"/>
    </row>
    <row r="513" spans="2:3" ht="15.75" customHeight="1" x14ac:dyDescent="0.25">
      <c r="B513" s="8"/>
      <c r="C513" s="8"/>
    </row>
    <row r="514" spans="2:3" ht="15.75" customHeight="1" x14ac:dyDescent="0.25">
      <c r="B514" s="8"/>
      <c r="C514" s="8"/>
    </row>
    <row r="515" spans="2:3" ht="15.75" customHeight="1" x14ac:dyDescent="0.25">
      <c r="B515" s="8"/>
      <c r="C515" s="8"/>
    </row>
    <row r="516" spans="2:3" ht="15.75" customHeight="1" x14ac:dyDescent="0.25">
      <c r="B516" s="8"/>
      <c r="C516" s="8"/>
    </row>
    <row r="517" spans="2:3" ht="15.75" customHeight="1" x14ac:dyDescent="0.25">
      <c r="B517" s="8"/>
      <c r="C517" s="8"/>
    </row>
    <row r="518" spans="2:3" ht="15.75" customHeight="1" x14ac:dyDescent="0.25">
      <c r="B518" s="8"/>
      <c r="C518" s="8"/>
    </row>
    <row r="519" spans="2:3" ht="15.75" customHeight="1" x14ac:dyDescent="0.25">
      <c r="B519" s="8"/>
      <c r="C519" s="8"/>
    </row>
    <row r="520" spans="2:3" ht="15.75" customHeight="1" x14ac:dyDescent="0.25">
      <c r="B520" s="8"/>
      <c r="C520" s="8"/>
    </row>
    <row r="521" spans="2:3" ht="15.75" customHeight="1" x14ac:dyDescent="0.25">
      <c r="B521" s="8"/>
      <c r="C521" s="8"/>
    </row>
    <row r="522" spans="2:3" ht="15.75" customHeight="1" x14ac:dyDescent="0.25">
      <c r="B522" s="8"/>
      <c r="C522" s="8"/>
    </row>
    <row r="523" spans="2:3" ht="15.75" customHeight="1" x14ac:dyDescent="0.25">
      <c r="B523" s="8"/>
      <c r="C523" s="8"/>
    </row>
    <row r="524" spans="2:3" ht="15.75" customHeight="1" x14ac:dyDescent="0.25">
      <c r="B524" s="8"/>
      <c r="C524" s="8"/>
    </row>
    <row r="525" spans="2:3" ht="15.75" customHeight="1" x14ac:dyDescent="0.25">
      <c r="B525" s="8"/>
      <c r="C525" s="8"/>
    </row>
    <row r="526" spans="2:3" ht="15.75" customHeight="1" x14ac:dyDescent="0.25">
      <c r="B526" s="8"/>
      <c r="C526" s="8"/>
    </row>
    <row r="527" spans="2:3" ht="15.75" customHeight="1" x14ac:dyDescent="0.25">
      <c r="B527" s="8"/>
      <c r="C527" s="8"/>
    </row>
    <row r="528" spans="2:3" ht="15.75" customHeight="1" x14ac:dyDescent="0.25">
      <c r="B528" s="8"/>
      <c r="C528" s="8"/>
    </row>
    <row r="529" spans="2:3" ht="15.75" customHeight="1" x14ac:dyDescent="0.25">
      <c r="B529" s="8"/>
      <c r="C529" s="8"/>
    </row>
    <row r="530" spans="2:3" ht="15.75" customHeight="1" x14ac:dyDescent="0.25">
      <c r="B530" s="8"/>
      <c r="C530" s="8"/>
    </row>
    <row r="531" spans="2:3" ht="15.75" customHeight="1" x14ac:dyDescent="0.25">
      <c r="B531" s="8"/>
      <c r="C531" s="8"/>
    </row>
    <row r="532" spans="2:3" ht="15.75" customHeight="1" x14ac:dyDescent="0.25">
      <c r="B532" s="8"/>
      <c r="C532" s="8"/>
    </row>
    <row r="533" spans="2:3" ht="15.75" customHeight="1" x14ac:dyDescent="0.25">
      <c r="B533" s="8"/>
      <c r="C533" s="8"/>
    </row>
    <row r="534" spans="2:3" ht="15.75" customHeight="1" x14ac:dyDescent="0.25">
      <c r="B534" s="8"/>
      <c r="C534" s="8"/>
    </row>
    <row r="535" spans="2:3" ht="15.75" customHeight="1" x14ac:dyDescent="0.25">
      <c r="B535" s="8"/>
      <c r="C535" s="8"/>
    </row>
    <row r="536" spans="2:3" ht="15.75" customHeight="1" x14ac:dyDescent="0.25">
      <c r="B536" s="8"/>
      <c r="C536" s="8"/>
    </row>
    <row r="537" spans="2:3" ht="15.75" customHeight="1" x14ac:dyDescent="0.25">
      <c r="B537" s="8"/>
      <c r="C537" s="8"/>
    </row>
    <row r="538" spans="2:3" ht="15.75" customHeight="1" x14ac:dyDescent="0.25">
      <c r="B538" s="8"/>
      <c r="C538" s="8"/>
    </row>
    <row r="539" spans="2:3" ht="15.75" customHeight="1" x14ac:dyDescent="0.25">
      <c r="B539" s="8"/>
      <c r="C539" s="8"/>
    </row>
    <row r="540" spans="2:3" ht="15.75" customHeight="1" x14ac:dyDescent="0.25">
      <c r="B540" s="8"/>
      <c r="C540" s="8"/>
    </row>
    <row r="541" spans="2:3" ht="15.75" customHeight="1" x14ac:dyDescent="0.25">
      <c r="B541" s="8"/>
      <c r="C541" s="8"/>
    </row>
    <row r="542" spans="2:3" ht="15.75" customHeight="1" x14ac:dyDescent="0.25">
      <c r="B542" s="8"/>
      <c r="C542" s="8"/>
    </row>
    <row r="543" spans="2:3" ht="15.75" customHeight="1" x14ac:dyDescent="0.25">
      <c r="B543" s="8"/>
      <c r="C543" s="8"/>
    </row>
    <row r="544" spans="2:3" ht="15.75" customHeight="1" x14ac:dyDescent="0.25">
      <c r="B544" s="8"/>
      <c r="C544" s="8"/>
    </row>
    <row r="545" spans="2:3" ht="15.75" customHeight="1" x14ac:dyDescent="0.25">
      <c r="B545" s="8"/>
      <c r="C545" s="8"/>
    </row>
    <row r="546" spans="2:3" ht="15.75" customHeight="1" x14ac:dyDescent="0.25">
      <c r="B546" s="8"/>
      <c r="C546" s="8"/>
    </row>
    <row r="547" spans="2:3" ht="15.75" customHeight="1" x14ac:dyDescent="0.25">
      <c r="B547" s="8"/>
      <c r="C547" s="8"/>
    </row>
    <row r="548" spans="2:3" ht="15.75" customHeight="1" x14ac:dyDescent="0.25">
      <c r="B548" s="8"/>
      <c r="C548" s="8"/>
    </row>
    <row r="549" spans="2:3" ht="15.75" customHeight="1" x14ac:dyDescent="0.25">
      <c r="B549" s="8"/>
      <c r="C549" s="8"/>
    </row>
    <row r="550" spans="2:3" ht="15.75" customHeight="1" x14ac:dyDescent="0.25">
      <c r="B550" s="8"/>
      <c r="C550" s="8"/>
    </row>
    <row r="551" spans="2:3" ht="15.75" customHeight="1" x14ac:dyDescent="0.25">
      <c r="B551" s="8"/>
      <c r="C551" s="8"/>
    </row>
    <row r="552" spans="2:3" ht="15.75" customHeight="1" x14ac:dyDescent="0.25">
      <c r="B552" s="8"/>
      <c r="C552" s="8"/>
    </row>
    <row r="553" spans="2:3" ht="15.75" customHeight="1" x14ac:dyDescent="0.25">
      <c r="B553" s="8"/>
      <c r="C553" s="8"/>
    </row>
    <row r="554" spans="2:3" ht="15.75" customHeight="1" x14ac:dyDescent="0.25">
      <c r="B554" s="8"/>
      <c r="C554" s="8"/>
    </row>
    <row r="555" spans="2:3" ht="15.75" customHeight="1" x14ac:dyDescent="0.25">
      <c r="B555" s="8"/>
      <c r="C555" s="8"/>
    </row>
    <row r="556" spans="2:3" ht="15.75" customHeight="1" x14ac:dyDescent="0.25">
      <c r="B556" s="8"/>
      <c r="C556" s="8"/>
    </row>
    <row r="557" spans="2:3" ht="15.75" customHeight="1" x14ac:dyDescent="0.25">
      <c r="B557" s="8"/>
      <c r="C557" s="8"/>
    </row>
    <row r="558" spans="2:3" ht="15.75" customHeight="1" x14ac:dyDescent="0.25">
      <c r="B558" s="8"/>
      <c r="C558" s="8"/>
    </row>
    <row r="559" spans="2:3" ht="15.75" customHeight="1" x14ac:dyDescent="0.25">
      <c r="B559" s="8"/>
      <c r="C559" s="8"/>
    </row>
    <row r="560" spans="2:3" ht="15.75" customHeight="1" x14ac:dyDescent="0.25">
      <c r="B560" s="8"/>
      <c r="C560" s="8"/>
    </row>
    <row r="561" spans="2:3" ht="15.75" customHeight="1" x14ac:dyDescent="0.25">
      <c r="B561" s="8"/>
      <c r="C561" s="8"/>
    </row>
    <row r="562" spans="2:3" ht="15.75" customHeight="1" x14ac:dyDescent="0.25">
      <c r="B562" s="8"/>
      <c r="C562" s="8"/>
    </row>
    <row r="563" spans="2:3" ht="15.75" customHeight="1" x14ac:dyDescent="0.25">
      <c r="B563" s="8"/>
      <c r="C563" s="8"/>
    </row>
    <row r="564" spans="2:3" ht="15.75" customHeight="1" x14ac:dyDescent="0.25">
      <c r="B564" s="8"/>
      <c r="C564" s="8"/>
    </row>
    <row r="565" spans="2:3" ht="15.75" customHeight="1" x14ac:dyDescent="0.25">
      <c r="B565" s="8"/>
      <c r="C565" s="8"/>
    </row>
    <row r="566" spans="2:3" ht="15.75" customHeight="1" x14ac:dyDescent="0.25">
      <c r="B566" s="8"/>
      <c r="C566" s="8"/>
    </row>
    <row r="567" spans="2:3" ht="15.75" customHeight="1" x14ac:dyDescent="0.25">
      <c r="B567" s="8"/>
      <c r="C567" s="8"/>
    </row>
    <row r="568" spans="2:3" ht="15.75" customHeight="1" x14ac:dyDescent="0.25">
      <c r="B568" s="8"/>
      <c r="C568" s="8"/>
    </row>
    <row r="569" spans="2:3" ht="15.75" customHeight="1" x14ac:dyDescent="0.25">
      <c r="B569" s="8"/>
      <c r="C569" s="8"/>
    </row>
    <row r="570" spans="2:3" ht="15.75" customHeight="1" x14ac:dyDescent="0.25">
      <c r="B570" s="8"/>
      <c r="C570" s="8"/>
    </row>
    <row r="571" spans="2:3" ht="15.75" customHeight="1" x14ac:dyDescent="0.25">
      <c r="B571" s="8"/>
      <c r="C571" s="8"/>
    </row>
    <row r="572" spans="2:3" ht="15.75" customHeight="1" x14ac:dyDescent="0.25">
      <c r="B572" s="8"/>
      <c r="C572" s="8"/>
    </row>
    <row r="573" spans="2:3" ht="15.75" customHeight="1" x14ac:dyDescent="0.25">
      <c r="B573" s="8"/>
      <c r="C573" s="8"/>
    </row>
    <row r="574" spans="2:3" ht="15.75" customHeight="1" x14ac:dyDescent="0.25">
      <c r="B574" s="8"/>
      <c r="C574" s="8"/>
    </row>
    <row r="575" spans="2:3" ht="15.75" customHeight="1" x14ac:dyDescent="0.25">
      <c r="B575" s="8"/>
      <c r="C575" s="8"/>
    </row>
    <row r="576" spans="2:3" ht="15.75" customHeight="1" x14ac:dyDescent="0.25">
      <c r="B576" s="8"/>
      <c r="C576" s="8"/>
    </row>
    <row r="577" spans="2:3" ht="15.75" customHeight="1" x14ac:dyDescent="0.25">
      <c r="B577" s="8"/>
      <c r="C577" s="8"/>
    </row>
    <row r="578" spans="2:3" ht="15.75" customHeight="1" x14ac:dyDescent="0.25">
      <c r="B578" s="8"/>
      <c r="C578" s="8"/>
    </row>
    <row r="579" spans="2:3" ht="15.75" customHeight="1" x14ac:dyDescent="0.25">
      <c r="B579" s="8"/>
      <c r="C579" s="8"/>
    </row>
    <row r="580" spans="2:3" ht="15.75" customHeight="1" x14ac:dyDescent="0.25">
      <c r="B580" s="8"/>
      <c r="C580" s="8"/>
    </row>
    <row r="581" spans="2:3" ht="15.75" customHeight="1" x14ac:dyDescent="0.25">
      <c r="B581" s="8"/>
      <c r="C581" s="8"/>
    </row>
    <row r="582" spans="2:3" ht="15.75" customHeight="1" x14ac:dyDescent="0.25">
      <c r="B582" s="8"/>
      <c r="C582" s="8"/>
    </row>
    <row r="583" spans="2:3" ht="15.75" customHeight="1" x14ac:dyDescent="0.25">
      <c r="B583" s="8"/>
      <c r="C583" s="8"/>
    </row>
    <row r="584" spans="2:3" ht="15.75" customHeight="1" x14ac:dyDescent="0.25">
      <c r="B584" s="8"/>
      <c r="C584" s="8"/>
    </row>
    <row r="585" spans="2:3" ht="15.75" customHeight="1" x14ac:dyDescent="0.25">
      <c r="B585" s="8"/>
      <c r="C585" s="8"/>
    </row>
    <row r="586" spans="2:3" ht="15.75" customHeight="1" x14ac:dyDescent="0.25">
      <c r="B586" s="8"/>
      <c r="C586" s="8"/>
    </row>
    <row r="587" spans="2:3" ht="15.75" customHeight="1" x14ac:dyDescent="0.25">
      <c r="B587" s="8"/>
      <c r="C587" s="8"/>
    </row>
    <row r="588" spans="2:3" ht="15.75" customHeight="1" x14ac:dyDescent="0.25">
      <c r="B588" s="8"/>
      <c r="C588" s="8"/>
    </row>
    <row r="589" spans="2:3" ht="15.75" customHeight="1" x14ac:dyDescent="0.25">
      <c r="B589" s="8"/>
      <c r="C589" s="8"/>
    </row>
    <row r="590" spans="2:3" ht="15.75" customHeight="1" x14ac:dyDescent="0.25">
      <c r="B590" s="8"/>
      <c r="C590" s="8"/>
    </row>
    <row r="591" spans="2:3" ht="15.75" customHeight="1" x14ac:dyDescent="0.25">
      <c r="B591" s="8"/>
      <c r="C591" s="8"/>
    </row>
    <row r="592" spans="2:3" ht="15.75" customHeight="1" x14ac:dyDescent="0.25">
      <c r="B592" s="8"/>
      <c r="C592" s="8"/>
    </row>
    <row r="593" spans="2:3" ht="15.75" customHeight="1" x14ac:dyDescent="0.25">
      <c r="B593" s="8"/>
      <c r="C593" s="8"/>
    </row>
    <row r="594" spans="2:3" ht="15.75" customHeight="1" x14ac:dyDescent="0.25">
      <c r="B594" s="8"/>
      <c r="C594" s="8"/>
    </row>
    <row r="595" spans="2:3" ht="15.75" customHeight="1" x14ac:dyDescent="0.25">
      <c r="B595" s="8"/>
      <c r="C595" s="8"/>
    </row>
    <row r="596" spans="2:3" ht="15.75" customHeight="1" x14ac:dyDescent="0.25">
      <c r="B596" s="8"/>
      <c r="C596" s="8"/>
    </row>
    <row r="597" spans="2:3" ht="15.75" customHeight="1" x14ac:dyDescent="0.25">
      <c r="B597" s="8"/>
      <c r="C597" s="8"/>
    </row>
    <row r="598" spans="2:3" ht="15.75" customHeight="1" x14ac:dyDescent="0.25">
      <c r="B598" s="8"/>
      <c r="C598" s="8"/>
    </row>
    <row r="599" spans="2:3" ht="15.75" customHeight="1" x14ac:dyDescent="0.25">
      <c r="B599" s="8"/>
      <c r="C599" s="8"/>
    </row>
    <row r="600" spans="2:3" ht="15.75" customHeight="1" x14ac:dyDescent="0.25">
      <c r="B600" s="8"/>
      <c r="C600" s="8"/>
    </row>
    <row r="601" spans="2:3" ht="15.75" customHeight="1" x14ac:dyDescent="0.25">
      <c r="B601" s="8"/>
      <c r="C601" s="8"/>
    </row>
    <row r="602" spans="2:3" ht="15.75" customHeight="1" x14ac:dyDescent="0.25">
      <c r="B602" s="8"/>
      <c r="C602" s="8"/>
    </row>
    <row r="603" spans="2:3" ht="15.75" customHeight="1" x14ac:dyDescent="0.25">
      <c r="B603" s="8"/>
      <c r="C603" s="8"/>
    </row>
    <row r="604" spans="2:3" ht="15.75" customHeight="1" x14ac:dyDescent="0.25">
      <c r="B604" s="8"/>
      <c r="C604" s="8"/>
    </row>
    <row r="605" spans="2:3" ht="15.75" customHeight="1" x14ac:dyDescent="0.25">
      <c r="B605" s="8"/>
      <c r="C605" s="8"/>
    </row>
    <row r="606" spans="2:3" ht="15.75" customHeight="1" x14ac:dyDescent="0.25">
      <c r="B606" s="8"/>
      <c r="C606" s="8"/>
    </row>
    <row r="607" spans="2:3" ht="15.75" customHeight="1" x14ac:dyDescent="0.25">
      <c r="B607" s="8"/>
      <c r="C607" s="8"/>
    </row>
    <row r="608" spans="2:3" ht="15.75" customHeight="1" x14ac:dyDescent="0.25">
      <c r="B608" s="8"/>
      <c r="C608" s="8"/>
    </row>
    <row r="609" spans="2:3" ht="15.75" customHeight="1" x14ac:dyDescent="0.25">
      <c r="B609" s="8"/>
      <c r="C609" s="8"/>
    </row>
    <row r="610" spans="2:3" ht="15.75" customHeight="1" x14ac:dyDescent="0.25">
      <c r="B610" s="8"/>
      <c r="C610" s="8"/>
    </row>
    <row r="611" spans="2:3" ht="15.75" customHeight="1" x14ac:dyDescent="0.25">
      <c r="B611" s="8"/>
      <c r="C611" s="8"/>
    </row>
    <row r="612" spans="2:3" ht="15.75" customHeight="1" x14ac:dyDescent="0.25">
      <c r="B612" s="8"/>
      <c r="C612" s="8"/>
    </row>
    <row r="613" spans="2:3" ht="15.75" customHeight="1" x14ac:dyDescent="0.25">
      <c r="B613" s="8"/>
      <c r="C613" s="8"/>
    </row>
    <row r="614" spans="2:3" ht="15.75" customHeight="1" x14ac:dyDescent="0.25">
      <c r="B614" s="8"/>
      <c r="C614" s="8"/>
    </row>
    <row r="615" spans="2:3" ht="15.75" customHeight="1" x14ac:dyDescent="0.25">
      <c r="B615" s="8"/>
      <c r="C615" s="8"/>
    </row>
    <row r="616" spans="2:3" ht="15.75" customHeight="1" x14ac:dyDescent="0.25">
      <c r="B616" s="8"/>
      <c r="C616" s="8"/>
    </row>
    <row r="617" spans="2:3" ht="15.75" customHeight="1" x14ac:dyDescent="0.25">
      <c r="B617" s="8"/>
      <c r="C617" s="8"/>
    </row>
    <row r="618" spans="2:3" ht="15.75" customHeight="1" x14ac:dyDescent="0.25">
      <c r="B618" s="8"/>
      <c r="C618" s="8"/>
    </row>
    <row r="619" spans="2:3" ht="15.75" customHeight="1" x14ac:dyDescent="0.25">
      <c r="B619" s="8"/>
      <c r="C619" s="8"/>
    </row>
    <row r="620" spans="2:3" ht="15.75" customHeight="1" x14ac:dyDescent="0.25">
      <c r="B620" s="8"/>
      <c r="C620" s="8"/>
    </row>
    <row r="621" spans="2:3" ht="15.75" customHeight="1" x14ac:dyDescent="0.25">
      <c r="B621" s="8"/>
      <c r="C621" s="8"/>
    </row>
    <row r="622" spans="2:3" ht="15.75" customHeight="1" x14ac:dyDescent="0.25">
      <c r="B622" s="8"/>
      <c r="C622" s="8"/>
    </row>
    <row r="623" spans="2:3" ht="15.75" customHeight="1" x14ac:dyDescent="0.25">
      <c r="B623" s="8"/>
      <c r="C623" s="8"/>
    </row>
    <row r="624" spans="2:3" ht="15.75" customHeight="1" x14ac:dyDescent="0.25">
      <c r="B624" s="8"/>
      <c r="C624" s="8"/>
    </row>
    <row r="625" spans="2:3" ht="15.75" customHeight="1" x14ac:dyDescent="0.25">
      <c r="B625" s="8"/>
      <c r="C625" s="8"/>
    </row>
    <row r="626" spans="2:3" ht="15.75" customHeight="1" x14ac:dyDescent="0.25">
      <c r="B626" s="8"/>
      <c r="C626" s="8"/>
    </row>
    <row r="627" spans="2:3" ht="15.75" customHeight="1" x14ac:dyDescent="0.25">
      <c r="B627" s="8"/>
      <c r="C627" s="8"/>
    </row>
    <row r="628" spans="2:3" ht="15.75" customHeight="1" x14ac:dyDescent="0.25">
      <c r="B628" s="8"/>
      <c r="C628" s="8"/>
    </row>
    <row r="629" spans="2:3" ht="15.75" customHeight="1" x14ac:dyDescent="0.25">
      <c r="B629" s="8"/>
      <c r="C629" s="8"/>
    </row>
    <row r="630" spans="2:3" ht="15.75" customHeight="1" x14ac:dyDescent="0.25">
      <c r="B630" s="8"/>
      <c r="C630" s="8"/>
    </row>
    <row r="631" spans="2:3" ht="15.75" customHeight="1" x14ac:dyDescent="0.25">
      <c r="B631" s="8"/>
      <c r="C631" s="8"/>
    </row>
    <row r="632" spans="2:3" ht="15.75" customHeight="1" x14ac:dyDescent="0.25">
      <c r="B632" s="8"/>
      <c r="C632" s="8"/>
    </row>
    <row r="633" spans="2:3" ht="15.75" customHeight="1" x14ac:dyDescent="0.25">
      <c r="B633" s="8"/>
      <c r="C633" s="8"/>
    </row>
    <row r="634" spans="2:3" ht="15.75" customHeight="1" x14ac:dyDescent="0.25">
      <c r="B634" s="8"/>
      <c r="C634" s="8"/>
    </row>
    <row r="635" spans="2:3" ht="15.75" customHeight="1" x14ac:dyDescent="0.25">
      <c r="B635" s="8"/>
      <c r="C635" s="8"/>
    </row>
    <row r="636" spans="2:3" ht="15.75" customHeight="1" x14ac:dyDescent="0.25">
      <c r="B636" s="8"/>
      <c r="C636" s="8"/>
    </row>
    <row r="637" spans="2:3" ht="15.75" customHeight="1" x14ac:dyDescent="0.25">
      <c r="B637" s="8"/>
      <c r="C637" s="8"/>
    </row>
    <row r="638" spans="2:3" ht="15.75" customHeight="1" x14ac:dyDescent="0.25">
      <c r="B638" s="8"/>
      <c r="C638" s="8"/>
    </row>
    <row r="639" spans="2:3" ht="15.75" customHeight="1" x14ac:dyDescent="0.25">
      <c r="B639" s="8"/>
      <c r="C639" s="8"/>
    </row>
    <row r="640" spans="2:3" ht="15.75" customHeight="1" x14ac:dyDescent="0.25">
      <c r="B640" s="8"/>
      <c r="C640" s="8"/>
    </row>
    <row r="641" spans="2:3" ht="15.75" customHeight="1" x14ac:dyDescent="0.25">
      <c r="B641" s="8"/>
      <c r="C641" s="8"/>
    </row>
    <row r="642" spans="2:3" ht="15.75" customHeight="1" x14ac:dyDescent="0.25">
      <c r="B642" s="8"/>
      <c r="C642" s="8"/>
    </row>
    <row r="643" spans="2:3" ht="15.75" customHeight="1" x14ac:dyDescent="0.25">
      <c r="B643" s="8"/>
      <c r="C643" s="8"/>
    </row>
    <row r="644" spans="2:3" ht="15.75" customHeight="1" x14ac:dyDescent="0.25">
      <c r="B644" s="8"/>
      <c r="C644" s="8"/>
    </row>
    <row r="645" spans="2:3" ht="15.75" customHeight="1" x14ac:dyDescent="0.25">
      <c r="B645" s="8"/>
      <c r="C645" s="8"/>
    </row>
    <row r="646" spans="2:3" ht="15.75" customHeight="1" x14ac:dyDescent="0.25">
      <c r="B646" s="8"/>
      <c r="C646" s="8"/>
    </row>
    <row r="647" spans="2:3" ht="15.75" customHeight="1" x14ac:dyDescent="0.25">
      <c r="B647" s="8"/>
      <c r="C647" s="8"/>
    </row>
    <row r="648" spans="2:3" ht="15.75" customHeight="1" x14ac:dyDescent="0.25">
      <c r="B648" s="8"/>
      <c r="C648" s="8"/>
    </row>
    <row r="649" spans="2:3" ht="15.75" customHeight="1" x14ac:dyDescent="0.25">
      <c r="B649" s="8"/>
      <c r="C649" s="8"/>
    </row>
    <row r="650" spans="2:3" ht="15.75" customHeight="1" x14ac:dyDescent="0.25">
      <c r="B650" s="8"/>
      <c r="C650" s="8"/>
    </row>
    <row r="651" spans="2:3" ht="15.75" customHeight="1" x14ac:dyDescent="0.25">
      <c r="B651" s="8"/>
      <c r="C651" s="8"/>
    </row>
    <row r="652" spans="2:3" ht="15.75" customHeight="1" x14ac:dyDescent="0.25">
      <c r="B652" s="8"/>
      <c r="C652" s="8"/>
    </row>
    <row r="653" spans="2:3" ht="15.75" customHeight="1" x14ac:dyDescent="0.25">
      <c r="B653" s="8"/>
      <c r="C653" s="8"/>
    </row>
    <row r="654" spans="2:3" ht="15.75" customHeight="1" x14ac:dyDescent="0.25">
      <c r="B654" s="8"/>
      <c r="C654" s="8"/>
    </row>
    <row r="655" spans="2:3" ht="15.75" customHeight="1" x14ac:dyDescent="0.25">
      <c r="B655" s="8"/>
      <c r="C655" s="8"/>
    </row>
    <row r="656" spans="2:3" ht="15.75" customHeight="1" x14ac:dyDescent="0.25">
      <c r="B656" s="8"/>
      <c r="C656" s="8"/>
    </row>
    <row r="657" spans="2:3" ht="15.75" customHeight="1" x14ac:dyDescent="0.25">
      <c r="B657" s="8"/>
      <c r="C657" s="8"/>
    </row>
    <row r="658" spans="2:3" ht="15.75" customHeight="1" x14ac:dyDescent="0.25">
      <c r="B658" s="8"/>
      <c r="C658" s="8"/>
    </row>
    <row r="659" spans="2:3" ht="15.75" customHeight="1" x14ac:dyDescent="0.25">
      <c r="B659" s="8"/>
      <c r="C659" s="8"/>
    </row>
    <row r="660" spans="2:3" ht="15.75" customHeight="1" x14ac:dyDescent="0.25">
      <c r="B660" s="8"/>
      <c r="C660" s="8"/>
    </row>
    <row r="661" spans="2:3" ht="15.75" customHeight="1" x14ac:dyDescent="0.25">
      <c r="B661" s="8"/>
      <c r="C661" s="8"/>
    </row>
    <row r="662" spans="2:3" ht="15.75" customHeight="1" x14ac:dyDescent="0.25">
      <c r="B662" s="8"/>
      <c r="C662" s="8"/>
    </row>
    <row r="663" spans="2:3" ht="15.75" customHeight="1" x14ac:dyDescent="0.25">
      <c r="B663" s="8"/>
      <c r="C663" s="8"/>
    </row>
    <row r="664" spans="2:3" ht="15.75" customHeight="1" x14ac:dyDescent="0.25">
      <c r="B664" s="8"/>
      <c r="C664" s="8"/>
    </row>
    <row r="665" spans="2:3" ht="15.75" customHeight="1" x14ac:dyDescent="0.25">
      <c r="B665" s="8"/>
      <c r="C665" s="8"/>
    </row>
    <row r="666" spans="2:3" ht="15.75" customHeight="1" x14ac:dyDescent="0.25">
      <c r="B666" s="8"/>
      <c r="C666" s="8"/>
    </row>
    <row r="667" spans="2:3" ht="15.75" customHeight="1" x14ac:dyDescent="0.25">
      <c r="B667" s="8"/>
      <c r="C667" s="8"/>
    </row>
    <row r="668" spans="2:3" ht="15.75" customHeight="1" x14ac:dyDescent="0.25">
      <c r="B668" s="8"/>
      <c r="C668" s="8"/>
    </row>
    <row r="669" spans="2:3" ht="15.75" customHeight="1" x14ac:dyDescent="0.25">
      <c r="B669" s="8"/>
      <c r="C669" s="8"/>
    </row>
    <row r="670" spans="2:3" ht="15.75" customHeight="1" x14ac:dyDescent="0.25">
      <c r="B670" s="8"/>
      <c r="C670" s="8"/>
    </row>
    <row r="671" spans="2:3" ht="15.75" customHeight="1" x14ac:dyDescent="0.25">
      <c r="B671" s="8"/>
      <c r="C671" s="8"/>
    </row>
    <row r="672" spans="2:3" ht="15.75" customHeight="1" x14ac:dyDescent="0.25">
      <c r="B672" s="8"/>
      <c r="C672" s="8"/>
    </row>
    <row r="673" spans="2:3" ht="15.75" customHeight="1" x14ac:dyDescent="0.25">
      <c r="B673" s="8"/>
      <c r="C673" s="8"/>
    </row>
    <row r="674" spans="2:3" ht="15.75" customHeight="1" x14ac:dyDescent="0.25">
      <c r="B674" s="8"/>
      <c r="C674" s="8"/>
    </row>
    <row r="675" spans="2:3" ht="15.75" customHeight="1" x14ac:dyDescent="0.25">
      <c r="B675" s="8"/>
      <c r="C675" s="8"/>
    </row>
    <row r="676" spans="2:3" ht="15.75" customHeight="1" x14ac:dyDescent="0.25">
      <c r="B676" s="8"/>
      <c r="C676" s="8"/>
    </row>
    <row r="677" spans="2:3" ht="15.75" customHeight="1" x14ac:dyDescent="0.25">
      <c r="B677" s="8"/>
      <c r="C677" s="8"/>
    </row>
    <row r="678" spans="2:3" ht="15.75" customHeight="1" x14ac:dyDescent="0.25">
      <c r="B678" s="8"/>
      <c r="C678" s="8"/>
    </row>
    <row r="679" spans="2:3" ht="15.75" customHeight="1" x14ac:dyDescent="0.25">
      <c r="B679" s="8"/>
      <c r="C679" s="8"/>
    </row>
    <row r="680" spans="2:3" ht="15.75" customHeight="1" x14ac:dyDescent="0.25">
      <c r="B680" s="8"/>
      <c r="C680" s="8"/>
    </row>
    <row r="681" spans="2:3" ht="15.75" customHeight="1" x14ac:dyDescent="0.25">
      <c r="B681" s="8"/>
      <c r="C681" s="8"/>
    </row>
    <row r="682" spans="2:3" ht="15.75" customHeight="1" x14ac:dyDescent="0.25">
      <c r="B682" s="8"/>
      <c r="C682" s="8"/>
    </row>
    <row r="683" spans="2:3" ht="15.75" customHeight="1" x14ac:dyDescent="0.25">
      <c r="B683" s="8"/>
      <c r="C683" s="8"/>
    </row>
    <row r="684" spans="2:3" ht="15.75" customHeight="1" x14ac:dyDescent="0.25">
      <c r="B684" s="8"/>
      <c r="C684" s="8"/>
    </row>
    <row r="685" spans="2:3" ht="15.75" customHeight="1" x14ac:dyDescent="0.25">
      <c r="B685" s="8"/>
      <c r="C685" s="8"/>
    </row>
    <row r="686" spans="2:3" ht="15.75" customHeight="1" x14ac:dyDescent="0.25">
      <c r="B686" s="8"/>
      <c r="C686" s="8"/>
    </row>
    <row r="687" spans="2:3" ht="15.75" customHeight="1" x14ac:dyDescent="0.25">
      <c r="B687" s="8"/>
      <c r="C687" s="8"/>
    </row>
    <row r="688" spans="2:3" ht="15.75" customHeight="1" x14ac:dyDescent="0.25">
      <c r="B688" s="8"/>
      <c r="C688" s="8"/>
    </row>
    <row r="689" spans="2:3" ht="15.75" customHeight="1" x14ac:dyDescent="0.25">
      <c r="B689" s="8"/>
      <c r="C689" s="8"/>
    </row>
    <row r="690" spans="2:3" ht="15.75" customHeight="1" x14ac:dyDescent="0.25">
      <c r="B690" s="8"/>
      <c r="C690" s="8"/>
    </row>
    <row r="691" spans="2:3" ht="15.75" customHeight="1" x14ac:dyDescent="0.25">
      <c r="B691" s="8"/>
      <c r="C691" s="8"/>
    </row>
    <row r="692" spans="2:3" ht="15.75" customHeight="1" x14ac:dyDescent="0.25">
      <c r="B692" s="8"/>
      <c r="C692" s="8"/>
    </row>
    <row r="693" spans="2:3" ht="15.75" customHeight="1" x14ac:dyDescent="0.25">
      <c r="B693" s="8"/>
      <c r="C693" s="8"/>
    </row>
    <row r="694" spans="2:3" ht="15.75" customHeight="1" x14ac:dyDescent="0.25">
      <c r="B694" s="8"/>
      <c r="C694" s="8"/>
    </row>
    <row r="695" spans="2:3" ht="15.75" customHeight="1" x14ac:dyDescent="0.25">
      <c r="B695" s="8"/>
      <c r="C695" s="8"/>
    </row>
    <row r="696" spans="2:3" ht="15.75" customHeight="1" x14ac:dyDescent="0.25">
      <c r="B696" s="8"/>
      <c r="C696" s="8"/>
    </row>
    <row r="697" spans="2:3" ht="15.75" customHeight="1" x14ac:dyDescent="0.25">
      <c r="B697" s="8"/>
      <c r="C697" s="8"/>
    </row>
    <row r="698" spans="2:3" ht="15.75" customHeight="1" x14ac:dyDescent="0.25">
      <c r="B698" s="8"/>
      <c r="C698" s="8"/>
    </row>
    <row r="699" spans="2:3" ht="15.75" customHeight="1" x14ac:dyDescent="0.25">
      <c r="B699" s="8"/>
      <c r="C699" s="8"/>
    </row>
    <row r="700" spans="2:3" ht="15.75" customHeight="1" x14ac:dyDescent="0.25">
      <c r="B700" s="8"/>
      <c r="C700" s="8"/>
    </row>
    <row r="701" spans="2:3" ht="15.75" customHeight="1" x14ac:dyDescent="0.25">
      <c r="B701" s="8"/>
      <c r="C701" s="8"/>
    </row>
    <row r="702" spans="2:3" ht="15.75" customHeight="1" x14ac:dyDescent="0.25">
      <c r="B702" s="8"/>
      <c r="C702" s="8"/>
    </row>
    <row r="703" spans="2:3" ht="15.75" customHeight="1" x14ac:dyDescent="0.25">
      <c r="B703" s="8"/>
      <c r="C703" s="8"/>
    </row>
    <row r="704" spans="2:3" ht="15.75" customHeight="1" x14ac:dyDescent="0.25">
      <c r="B704" s="8"/>
      <c r="C704" s="8"/>
    </row>
    <row r="705" spans="2:3" ht="15.75" customHeight="1" x14ac:dyDescent="0.25">
      <c r="B705" s="8"/>
      <c r="C705" s="8"/>
    </row>
    <row r="706" spans="2:3" ht="15.75" customHeight="1" x14ac:dyDescent="0.25">
      <c r="B706" s="8"/>
      <c r="C706" s="8"/>
    </row>
    <row r="707" spans="2:3" ht="15.75" customHeight="1" x14ac:dyDescent="0.25">
      <c r="B707" s="8"/>
      <c r="C707" s="8"/>
    </row>
    <row r="708" spans="2:3" ht="15.75" customHeight="1" x14ac:dyDescent="0.25">
      <c r="B708" s="8"/>
      <c r="C708" s="8"/>
    </row>
    <row r="709" spans="2:3" ht="15.75" customHeight="1" x14ac:dyDescent="0.25">
      <c r="B709" s="8"/>
      <c r="C709" s="8"/>
    </row>
    <row r="710" spans="2:3" ht="15.75" customHeight="1" x14ac:dyDescent="0.25">
      <c r="B710" s="8"/>
      <c r="C710" s="8"/>
    </row>
    <row r="711" spans="2:3" ht="15.75" customHeight="1" x14ac:dyDescent="0.25">
      <c r="B711" s="8"/>
      <c r="C711" s="8"/>
    </row>
    <row r="712" spans="2:3" ht="15.75" customHeight="1" x14ac:dyDescent="0.25">
      <c r="B712" s="8"/>
      <c r="C712" s="8"/>
    </row>
    <row r="713" spans="2:3" ht="15.75" customHeight="1" x14ac:dyDescent="0.25">
      <c r="B713" s="8"/>
      <c r="C713" s="8"/>
    </row>
    <row r="714" spans="2:3" ht="15.75" customHeight="1" x14ac:dyDescent="0.25">
      <c r="B714" s="8"/>
      <c r="C714" s="8"/>
    </row>
    <row r="715" spans="2:3" ht="15.75" customHeight="1" x14ac:dyDescent="0.25">
      <c r="B715" s="8"/>
      <c r="C715" s="8"/>
    </row>
    <row r="716" spans="2:3" ht="15.75" customHeight="1" x14ac:dyDescent="0.25">
      <c r="B716" s="8"/>
      <c r="C716" s="8"/>
    </row>
    <row r="717" spans="2:3" ht="15.75" customHeight="1" x14ac:dyDescent="0.25">
      <c r="B717" s="8"/>
      <c r="C717" s="8"/>
    </row>
    <row r="718" spans="2:3" ht="15.75" customHeight="1" x14ac:dyDescent="0.25">
      <c r="B718" s="8"/>
      <c r="C718" s="8"/>
    </row>
    <row r="719" spans="2:3" ht="15.75" customHeight="1" x14ac:dyDescent="0.25">
      <c r="B719" s="8"/>
      <c r="C719" s="8"/>
    </row>
    <row r="720" spans="2:3" ht="15.75" customHeight="1" x14ac:dyDescent="0.25">
      <c r="B720" s="8"/>
      <c r="C720" s="8"/>
    </row>
    <row r="721" spans="2:3" ht="15.75" customHeight="1" x14ac:dyDescent="0.25">
      <c r="B721" s="8"/>
      <c r="C721" s="8"/>
    </row>
    <row r="722" spans="2:3" ht="15.75" customHeight="1" x14ac:dyDescent="0.25">
      <c r="B722" s="8"/>
      <c r="C722" s="8"/>
    </row>
    <row r="723" spans="2:3" ht="15.75" customHeight="1" x14ac:dyDescent="0.25">
      <c r="B723" s="8"/>
      <c r="C723" s="8"/>
    </row>
    <row r="724" spans="2:3" ht="15.75" customHeight="1" x14ac:dyDescent="0.25">
      <c r="B724" s="8"/>
      <c r="C724" s="8"/>
    </row>
    <row r="725" spans="2:3" ht="15.75" customHeight="1" x14ac:dyDescent="0.25">
      <c r="B725" s="8"/>
      <c r="C725" s="8"/>
    </row>
    <row r="726" spans="2:3" ht="15.75" customHeight="1" x14ac:dyDescent="0.25">
      <c r="B726" s="8"/>
      <c r="C726" s="8"/>
    </row>
    <row r="727" spans="2:3" ht="15.75" customHeight="1" x14ac:dyDescent="0.25">
      <c r="B727" s="8"/>
      <c r="C727" s="8"/>
    </row>
    <row r="728" spans="2:3" ht="15.75" customHeight="1" x14ac:dyDescent="0.25">
      <c r="B728" s="8"/>
      <c r="C728" s="8"/>
    </row>
    <row r="729" spans="2:3" ht="15.75" customHeight="1" x14ac:dyDescent="0.25">
      <c r="B729" s="8"/>
      <c r="C729" s="8"/>
    </row>
    <row r="730" spans="2:3" ht="15.75" customHeight="1" x14ac:dyDescent="0.25">
      <c r="B730" s="8"/>
      <c r="C730" s="8"/>
    </row>
    <row r="731" spans="2:3" ht="15.75" customHeight="1" x14ac:dyDescent="0.25">
      <c r="B731" s="8"/>
      <c r="C731" s="8"/>
    </row>
    <row r="732" spans="2:3" ht="15.75" customHeight="1" x14ac:dyDescent="0.25">
      <c r="B732" s="8"/>
      <c r="C732" s="8"/>
    </row>
    <row r="733" spans="2:3" ht="15.75" customHeight="1" x14ac:dyDescent="0.25">
      <c r="B733" s="8"/>
      <c r="C733" s="8"/>
    </row>
    <row r="734" spans="2:3" ht="15.75" customHeight="1" x14ac:dyDescent="0.25">
      <c r="B734" s="8"/>
      <c r="C734" s="8"/>
    </row>
    <row r="735" spans="2:3" ht="15.75" customHeight="1" x14ac:dyDescent="0.25">
      <c r="B735" s="8"/>
      <c r="C735" s="8"/>
    </row>
    <row r="736" spans="2:3" ht="15.75" customHeight="1" x14ac:dyDescent="0.25">
      <c r="B736" s="8"/>
      <c r="C736" s="8"/>
    </row>
    <row r="737" spans="2:3" ht="15.75" customHeight="1" x14ac:dyDescent="0.25">
      <c r="B737" s="8"/>
      <c r="C737" s="8"/>
    </row>
    <row r="738" spans="2:3" ht="15.75" customHeight="1" x14ac:dyDescent="0.25">
      <c r="B738" s="8"/>
      <c r="C738" s="8"/>
    </row>
    <row r="739" spans="2:3" ht="15.75" customHeight="1" x14ac:dyDescent="0.25">
      <c r="B739" s="8"/>
      <c r="C739" s="8"/>
    </row>
    <row r="740" spans="2:3" ht="15.75" customHeight="1" x14ac:dyDescent="0.25">
      <c r="B740" s="8"/>
      <c r="C740" s="8"/>
    </row>
    <row r="741" spans="2:3" ht="15.75" customHeight="1" x14ac:dyDescent="0.25">
      <c r="B741" s="8"/>
      <c r="C741" s="8"/>
    </row>
    <row r="742" spans="2:3" ht="15.75" customHeight="1" x14ac:dyDescent="0.25">
      <c r="B742" s="8"/>
      <c r="C742" s="8"/>
    </row>
    <row r="743" spans="2:3" ht="15.75" customHeight="1" x14ac:dyDescent="0.25">
      <c r="B743" s="8"/>
      <c r="C743" s="8"/>
    </row>
    <row r="744" spans="2:3" ht="15.75" customHeight="1" x14ac:dyDescent="0.25">
      <c r="B744" s="8"/>
      <c r="C744" s="8"/>
    </row>
    <row r="745" spans="2:3" ht="15.75" customHeight="1" x14ac:dyDescent="0.25">
      <c r="B745" s="8"/>
      <c r="C745" s="8"/>
    </row>
    <row r="746" spans="2:3" ht="15.75" customHeight="1" x14ac:dyDescent="0.25">
      <c r="B746" s="8"/>
      <c r="C746" s="8"/>
    </row>
    <row r="747" spans="2:3" ht="15.75" customHeight="1" x14ac:dyDescent="0.25">
      <c r="B747" s="8"/>
      <c r="C747" s="8"/>
    </row>
    <row r="748" spans="2:3" ht="15.75" customHeight="1" x14ac:dyDescent="0.25">
      <c r="B748" s="8"/>
      <c r="C748" s="8"/>
    </row>
    <row r="749" spans="2:3" ht="15.75" customHeight="1" x14ac:dyDescent="0.25">
      <c r="B749" s="8"/>
      <c r="C749" s="8"/>
    </row>
    <row r="750" spans="2:3" ht="15.75" customHeight="1" x14ac:dyDescent="0.25">
      <c r="B750" s="8"/>
      <c r="C750" s="8"/>
    </row>
    <row r="751" spans="2:3" ht="15.75" customHeight="1" x14ac:dyDescent="0.25">
      <c r="B751" s="8"/>
      <c r="C751" s="8"/>
    </row>
    <row r="752" spans="2:3" ht="15.75" customHeight="1" x14ac:dyDescent="0.25">
      <c r="B752" s="8"/>
      <c r="C752" s="8"/>
    </row>
    <row r="753" spans="2:3" ht="15.75" customHeight="1" x14ac:dyDescent="0.25">
      <c r="B753" s="8"/>
      <c r="C753" s="8"/>
    </row>
    <row r="754" spans="2:3" ht="15.75" customHeight="1" x14ac:dyDescent="0.25">
      <c r="B754" s="8"/>
      <c r="C754" s="8"/>
    </row>
    <row r="755" spans="2:3" ht="15.75" customHeight="1" x14ac:dyDescent="0.25">
      <c r="B755" s="8"/>
      <c r="C755" s="8"/>
    </row>
    <row r="756" spans="2:3" ht="15.75" customHeight="1" x14ac:dyDescent="0.25">
      <c r="B756" s="8"/>
      <c r="C756" s="8"/>
    </row>
    <row r="757" spans="2:3" ht="15.75" customHeight="1" x14ac:dyDescent="0.25">
      <c r="B757" s="8"/>
      <c r="C757" s="8"/>
    </row>
    <row r="758" spans="2:3" ht="15.75" customHeight="1" x14ac:dyDescent="0.25">
      <c r="B758" s="8"/>
      <c r="C758" s="8"/>
    </row>
    <row r="759" spans="2:3" ht="15.75" customHeight="1" x14ac:dyDescent="0.25">
      <c r="B759" s="8"/>
      <c r="C759" s="8"/>
    </row>
    <row r="760" spans="2:3" ht="15.75" customHeight="1" x14ac:dyDescent="0.25">
      <c r="B760" s="8"/>
      <c r="C760" s="8"/>
    </row>
    <row r="761" spans="2:3" ht="15.75" customHeight="1" x14ac:dyDescent="0.25">
      <c r="B761" s="8"/>
      <c r="C761" s="8"/>
    </row>
    <row r="762" spans="2:3" ht="15.75" customHeight="1" x14ac:dyDescent="0.25">
      <c r="B762" s="8"/>
      <c r="C762" s="8"/>
    </row>
    <row r="763" spans="2:3" ht="15.75" customHeight="1" x14ac:dyDescent="0.25">
      <c r="B763" s="8"/>
      <c r="C763" s="8"/>
    </row>
    <row r="764" spans="2:3" ht="15.75" customHeight="1" x14ac:dyDescent="0.25">
      <c r="B764" s="8"/>
      <c r="C764" s="8"/>
    </row>
    <row r="765" spans="2:3" ht="15.75" customHeight="1" x14ac:dyDescent="0.25">
      <c r="B765" s="8"/>
      <c r="C765" s="8"/>
    </row>
    <row r="766" spans="2:3" ht="15.75" customHeight="1" x14ac:dyDescent="0.25">
      <c r="B766" s="8"/>
      <c r="C766" s="8"/>
    </row>
    <row r="767" spans="2:3" ht="15.75" customHeight="1" x14ac:dyDescent="0.25">
      <c r="B767" s="8"/>
      <c r="C767" s="8"/>
    </row>
    <row r="768" spans="2:3" ht="15.75" customHeight="1" x14ac:dyDescent="0.25">
      <c r="B768" s="8"/>
      <c r="C768" s="8"/>
    </row>
    <row r="769" spans="2:3" ht="15.75" customHeight="1" x14ac:dyDescent="0.25">
      <c r="B769" s="8"/>
      <c r="C769" s="8"/>
    </row>
    <row r="770" spans="2:3" ht="15.75" customHeight="1" x14ac:dyDescent="0.25">
      <c r="B770" s="8"/>
      <c r="C770" s="8"/>
    </row>
    <row r="771" spans="2:3" ht="15.75" customHeight="1" x14ac:dyDescent="0.25">
      <c r="B771" s="8"/>
      <c r="C771" s="8"/>
    </row>
    <row r="772" spans="2:3" ht="15.75" customHeight="1" x14ac:dyDescent="0.25">
      <c r="B772" s="8"/>
      <c r="C772" s="8"/>
    </row>
    <row r="773" spans="2:3" ht="15.75" customHeight="1" x14ac:dyDescent="0.25">
      <c r="B773" s="8"/>
      <c r="C773" s="8"/>
    </row>
    <row r="774" spans="2:3" ht="15.75" customHeight="1" x14ac:dyDescent="0.25">
      <c r="B774" s="8"/>
      <c r="C774" s="8"/>
    </row>
    <row r="775" spans="2:3" ht="15.75" customHeight="1" x14ac:dyDescent="0.25">
      <c r="B775" s="8"/>
      <c r="C775" s="8"/>
    </row>
    <row r="776" spans="2:3" ht="15.75" customHeight="1" x14ac:dyDescent="0.25">
      <c r="B776" s="8"/>
      <c r="C776" s="8"/>
    </row>
    <row r="777" spans="2:3" ht="15.75" customHeight="1" x14ac:dyDescent="0.25">
      <c r="B777" s="8"/>
      <c r="C777" s="8"/>
    </row>
    <row r="778" spans="2:3" ht="15.75" customHeight="1" x14ac:dyDescent="0.25">
      <c r="B778" s="8"/>
      <c r="C778" s="8"/>
    </row>
    <row r="779" spans="2:3" ht="15.75" customHeight="1" x14ac:dyDescent="0.25">
      <c r="B779" s="8"/>
      <c r="C779" s="8"/>
    </row>
    <row r="780" spans="2:3" ht="15.75" customHeight="1" x14ac:dyDescent="0.25">
      <c r="B780" s="8"/>
      <c r="C780" s="8"/>
    </row>
    <row r="781" spans="2:3" ht="15.75" customHeight="1" x14ac:dyDescent="0.25">
      <c r="B781" s="8"/>
      <c r="C781" s="8"/>
    </row>
    <row r="782" spans="2:3" ht="15.75" customHeight="1" x14ac:dyDescent="0.25">
      <c r="B782" s="8"/>
      <c r="C782" s="8"/>
    </row>
    <row r="783" spans="2:3" ht="15.75" customHeight="1" x14ac:dyDescent="0.25">
      <c r="B783" s="8"/>
      <c r="C783" s="8"/>
    </row>
    <row r="784" spans="2:3" ht="15.75" customHeight="1" x14ac:dyDescent="0.25">
      <c r="B784" s="8"/>
      <c r="C784" s="8"/>
    </row>
    <row r="785" spans="2:3" ht="15.75" customHeight="1" x14ac:dyDescent="0.25">
      <c r="B785" s="8"/>
      <c r="C785" s="8"/>
    </row>
    <row r="786" spans="2:3" ht="15.75" customHeight="1" x14ac:dyDescent="0.25">
      <c r="B786" s="8"/>
      <c r="C786" s="8"/>
    </row>
    <row r="787" spans="2:3" ht="15.75" customHeight="1" x14ac:dyDescent="0.25">
      <c r="B787" s="8"/>
      <c r="C787" s="8"/>
    </row>
    <row r="788" spans="2:3" ht="15.75" customHeight="1" x14ac:dyDescent="0.25">
      <c r="B788" s="8"/>
      <c r="C788" s="8"/>
    </row>
    <row r="789" spans="2:3" ht="15.75" customHeight="1" x14ac:dyDescent="0.25">
      <c r="B789" s="8"/>
      <c r="C789" s="8"/>
    </row>
    <row r="790" spans="2:3" ht="15.75" customHeight="1" x14ac:dyDescent="0.25">
      <c r="B790" s="8"/>
      <c r="C790" s="8"/>
    </row>
    <row r="791" spans="2:3" ht="15.75" customHeight="1" x14ac:dyDescent="0.25">
      <c r="B791" s="8"/>
      <c r="C791" s="8"/>
    </row>
    <row r="792" spans="2:3" ht="15.75" customHeight="1" x14ac:dyDescent="0.25">
      <c r="B792" s="8"/>
      <c r="C792" s="8"/>
    </row>
    <row r="793" spans="2:3" ht="15.75" customHeight="1" x14ac:dyDescent="0.25">
      <c r="B793" s="8"/>
      <c r="C793" s="8"/>
    </row>
    <row r="794" spans="2:3" ht="15.75" customHeight="1" x14ac:dyDescent="0.25">
      <c r="B794" s="8"/>
      <c r="C794" s="8"/>
    </row>
    <row r="795" spans="2:3" ht="15.75" customHeight="1" x14ac:dyDescent="0.25">
      <c r="B795" s="8"/>
      <c r="C795" s="8"/>
    </row>
    <row r="796" spans="2:3" ht="15.75" customHeight="1" x14ac:dyDescent="0.25">
      <c r="B796" s="8"/>
      <c r="C796" s="8"/>
    </row>
    <row r="797" spans="2:3" ht="15.75" customHeight="1" x14ac:dyDescent="0.25">
      <c r="B797" s="8"/>
      <c r="C797" s="8"/>
    </row>
    <row r="798" spans="2:3" ht="15.75" customHeight="1" x14ac:dyDescent="0.25">
      <c r="B798" s="8"/>
      <c r="C798" s="8"/>
    </row>
    <row r="799" spans="2:3" ht="15.75" customHeight="1" x14ac:dyDescent="0.25">
      <c r="B799" s="8"/>
      <c r="C799" s="8"/>
    </row>
    <row r="800" spans="2:3" ht="15.75" customHeight="1" x14ac:dyDescent="0.25">
      <c r="B800" s="8"/>
      <c r="C800" s="8"/>
    </row>
    <row r="801" spans="2:3" ht="15.75" customHeight="1" x14ac:dyDescent="0.25">
      <c r="B801" s="8"/>
      <c r="C801" s="8"/>
    </row>
    <row r="802" spans="2:3" ht="15.75" customHeight="1" x14ac:dyDescent="0.25">
      <c r="B802" s="8"/>
      <c r="C802" s="8"/>
    </row>
    <row r="803" spans="2:3" ht="15.75" customHeight="1" x14ac:dyDescent="0.25">
      <c r="B803" s="8"/>
      <c r="C803" s="8"/>
    </row>
    <row r="804" spans="2:3" ht="15.75" customHeight="1" x14ac:dyDescent="0.25">
      <c r="B804" s="8"/>
      <c r="C804" s="8"/>
    </row>
    <row r="805" spans="2:3" ht="15.75" customHeight="1" x14ac:dyDescent="0.25">
      <c r="B805" s="8"/>
      <c r="C805" s="8"/>
    </row>
    <row r="806" spans="2:3" ht="15.75" customHeight="1" x14ac:dyDescent="0.25">
      <c r="B806" s="8"/>
      <c r="C806" s="8"/>
    </row>
    <row r="807" spans="2:3" ht="15.75" customHeight="1" x14ac:dyDescent="0.25">
      <c r="B807" s="8"/>
      <c r="C807" s="8"/>
    </row>
    <row r="808" spans="2:3" ht="15.75" customHeight="1" x14ac:dyDescent="0.25">
      <c r="B808" s="8"/>
      <c r="C808" s="8"/>
    </row>
    <row r="809" spans="2:3" ht="15.75" customHeight="1" x14ac:dyDescent="0.25">
      <c r="B809" s="8"/>
      <c r="C809" s="8"/>
    </row>
    <row r="810" spans="2:3" ht="15.75" customHeight="1" x14ac:dyDescent="0.25">
      <c r="B810" s="8"/>
      <c r="C810" s="8"/>
    </row>
    <row r="811" spans="2:3" ht="15.75" customHeight="1" x14ac:dyDescent="0.25">
      <c r="B811" s="8"/>
      <c r="C811" s="8"/>
    </row>
    <row r="812" spans="2:3" ht="15.75" customHeight="1" x14ac:dyDescent="0.25">
      <c r="B812" s="8"/>
      <c r="C812" s="8"/>
    </row>
    <row r="813" spans="2:3" ht="15.75" customHeight="1" x14ac:dyDescent="0.25">
      <c r="B813" s="8"/>
      <c r="C813" s="8"/>
    </row>
    <row r="814" spans="2:3" ht="15.75" customHeight="1" x14ac:dyDescent="0.25">
      <c r="B814" s="8"/>
      <c r="C814" s="8"/>
    </row>
    <row r="815" spans="2:3" ht="15.75" customHeight="1" x14ac:dyDescent="0.25">
      <c r="B815" s="8"/>
      <c r="C815" s="8"/>
    </row>
    <row r="816" spans="2:3" ht="15.75" customHeight="1" x14ac:dyDescent="0.25">
      <c r="B816" s="8"/>
      <c r="C816" s="8"/>
    </row>
    <row r="817" spans="2:3" ht="15.75" customHeight="1" x14ac:dyDescent="0.25">
      <c r="B817" s="8"/>
      <c r="C817" s="8"/>
    </row>
    <row r="818" spans="2:3" ht="15.75" customHeight="1" x14ac:dyDescent="0.25">
      <c r="B818" s="8"/>
      <c r="C818" s="8"/>
    </row>
    <row r="819" spans="2:3" ht="15.75" customHeight="1" x14ac:dyDescent="0.25">
      <c r="B819" s="8"/>
      <c r="C819" s="8"/>
    </row>
    <row r="820" spans="2:3" ht="15.75" customHeight="1" x14ac:dyDescent="0.25">
      <c r="B820" s="8"/>
      <c r="C820" s="8"/>
    </row>
    <row r="821" spans="2:3" ht="15.75" customHeight="1" x14ac:dyDescent="0.25">
      <c r="B821" s="8"/>
      <c r="C821" s="8"/>
    </row>
    <row r="822" spans="2:3" ht="15.75" customHeight="1" x14ac:dyDescent="0.25">
      <c r="B822" s="8"/>
      <c r="C822" s="8"/>
    </row>
    <row r="823" spans="2:3" ht="15.75" customHeight="1" x14ac:dyDescent="0.25">
      <c r="B823" s="8"/>
      <c r="C823" s="8"/>
    </row>
    <row r="824" spans="2:3" ht="15.75" customHeight="1" x14ac:dyDescent="0.25">
      <c r="B824" s="8"/>
      <c r="C824" s="8"/>
    </row>
    <row r="825" spans="2:3" ht="15.75" customHeight="1" x14ac:dyDescent="0.25">
      <c r="B825" s="8"/>
      <c r="C825" s="8"/>
    </row>
    <row r="826" spans="2:3" ht="15.75" customHeight="1" x14ac:dyDescent="0.25">
      <c r="B826" s="8"/>
      <c r="C826" s="8"/>
    </row>
    <row r="827" spans="2:3" ht="15.75" customHeight="1" x14ac:dyDescent="0.25">
      <c r="B827" s="8"/>
      <c r="C827" s="8"/>
    </row>
    <row r="828" spans="2:3" ht="15.75" customHeight="1" x14ac:dyDescent="0.25">
      <c r="B828" s="8"/>
      <c r="C828" s="8"/>
    </row>
    <row r="829" spans="2:3" ht="15.75" customHeight="1" x14ac:dyDescent="0.25">
      <c r="B829" s="8"/>
      <c r="C829" s="8"/>
    </row>
    <row r="830" spans="2:3" ht="15.75" customHeight="1" x14ac:dyDescent="0.25">
      <c r="B830" s="8"/>
      <c r="C830" s="8"/>
    </row>
    <row r="831" spans="2:3" ht="15.75" customHeight="1" x14ac:dyDescent="0.25">
      <c r="B831" s="8"/>
      <c r="C831" s="8"/>
    </row>
    <row r="832" spans="2:3" ht="15.75" customHeight="1" x14ac:dyDescent="0.25">
      <c r="B832" s="8"/>
      <c r="C832" s="8"/>
    </row>
    <row r="833" spans="2:3" ht="15.75" customHeight="1" x14ac:dyDescent="0.25">
      <c r="B833" s="8"/>
      <c r="C833" s="8"/>
    </row>
    <row r="834" spans="2:3" ht="15.75" customHeight="1" x14ac:dyDescent="0.25">
      <c r="B834" s="8"/>
      <c r="C834" s="8"/>
    </row>
    <row r="835" spans="2:3" ht="15.75" customHeight="1" x14ac:dyDescent="0.25">
      <c r="B835" s="8"/>
      <c r="C835" s="8"/>
    </row>
    <row r="836" spans="2:3" ht="15.75" customHeight="1" x14ac:dyDescent="0.25">
      <c r="B836" s="8"/>
      <c r="C836" s="8"/>
    </row>
    <row r="837" spans="2:3" ht="15.75" customHeight="1" x14ac:dyDescent="0.25">
      <c r="B837" s="8"/>
      <c r="C837" s="8"/>
    </row>
    <row r="838" spans="2:3" ht="15.75" customHeight="1" x14ac:dyDescent="0.25">
      <c r="B838" s="8"/>
      <c r="C838" s="8"/>
    </row>
    <row r="839" spans="2:3" ht="15.75" customHeight="1" x14ac:dyDescent="0.25">
      <c r="B839" s="8"/>
      <c r="C839" s="8"/>
    </row>
    <row r="840" spans="2:3" ht="15.75" customHeight="1" x14ac:dyDescent="0.25">
      <c r="B840" s="8"/>
      <c r="C840" s="8"/>
    </row>
    <row r="841" spans="2:3" ht="15.75" customHeight="1" x14ac:dyDescent="0.25">
      <c r="B841" s="8"/>
      <c r="C841" s="8"/>
    </row>
    <row r="842" spans="2:3" ht="15.75" customHeight="1" x14ac:dyDescent="0.25">
      <c r="B842" s="8"/>
      <c r="C842" s="8"/>
    </row>
    <row r="843" spans="2:3" ht="15.75" customHeight="1" x14ac:dyDescent="0.25">
      <c r="B843" s="8"/>
      <c r="C843" s="8"/>
    </row>
    <row r="844" spans="2:3" ht="15.75" customHeight="1" x14ac:dyDescent="0.25">
      <c r="B844" s="8"/>
      <c r="C844" s="8"/>
    </row>
    <row r="845" spans="2:3" ht="15.75" customHeight="1" x14ac:dyDescent="0.25">
      <c r="B845" s="8"/>
      <c r="C845" s="8"/>
    </row>
    <row r="846" spans="2:3" ht="15.75" customHeight="1" x14ac:dyDescent="0.25">
      <c r="B846" s="8"/>
      <c r="C846" s="8"/>
    </row>
    <row r="847" spans="2:3" ht="15.75" customHeight="1" x14ac:dyDescent="0.25">
      <c r="B847" s="8"/>
      <c r="C847" s="8"/>
    </row>
    <row r="848" spans="2:3" ht="15.75" customHeight="1" x14ac:dyDescent="0.25">
      <c r="B848" s="8"/>
      <c r="C848" s="8"/>
    </row>
    <row r="849" spans="2:3" ht="15.75" customHeight="1" x14ac:dyDescent="0.25">
      <c r="B849" s="8"/>
      <c r="C849" s="8"/>
    </row>
    <row r="850" spans="2:3" ht="15.75" customHeight="1" x14ac:dyDescent="0.25">
      <c r="B850" s="8"/>
      <c r="C850" s="8"/>
    </row>
    <row r="851" spans="2:3" ht="15.75" customHeight="1" x14ac:dyDescent="0.25">
      <c r="B851" s="8"/>
      <c r="C851" s="8"/>
    </row>
    <row r="852" spans="2:3" ht="15.75" customHeight="1" x14ac:dyDescent="0.25">
      <c r="B852" s="8"/>
      <c r="C852" s="8"/>
    </row>
    <row r="853" spans="2:3" ht="15.75" customHeight="1" x14ac:dyDescent="0.25">
      <c r="B853" s="8"/>
      <c r="C853" s="8"/>
    </row>
    <row r="854" spans="2:3" ht="15.75" customHeight="1" x14ac:dyDescent="0.25">
      <c r="B854" s="8"/>
      <c r="C854" s="8"/>
    </row>
    <row r="855" spans="2:3" ht="15.75" customHeight="1" x14ac:dyDescent="0.25">
      <c r="B855" s="8"/>
      <c r="C855" s="8"/>
    </row>
    <row r="856" spans="2:3" ht="15.75" customHeight="1" x14ac:dyDescent="0.25">
      <c r="B856" s="8"/>
      <c r="C856" s="8"/>
    </row>
    <row r="857" spans="2:3" ht="15.75" customHeight="1" x14ac:dyDescent="0.25">
      <c r="B857" s="8"/>
      <c r="C857" s="8"/>
    </row>
    <row r="858" spans="2:3" ht="15.75" customHeight="1" x14ac:dyDescent="0.25">
      <c r="B858" s="8"/>
      <c r="C858" s="8"/>
    </row>
    <row r="859" spans="2:3" ht="15.75" customHeight="1" x14ac:dyDescent="0.25">
      <c r="B859" s="8"/>
      <c r="C859" s="8"/>
    </row>
    <row r="860" spans="2:3" ht="15.75" customHeight="1" x14ac:dyDescent="0.25">
      <c r="B860" s="8"/>
      <c r="C860" s="8"/>
    </row>
    <row r="861" spans="2:3" ht="15.75" customHeight="1" x14ac:dyDescent="0.25">
      <c r="B861" s="8"/>
      <c r="C861" s="8"/>
    </row>
    <row r="862" spans="2:3" ht="15.75" customHeight="1" x14ac:dyDescent="0.25">
      <c r="B862" s="8"/>
      <c r="C862" s="8"/>
    </row>
    <row r="863" spans="2:3" ht="15.75" customHeight="1" x14ac:dyDescent="0.25">
      <c r="B863" s="8"/>
      <c r="C863" s="8"/>
    </row>
    <row r="864" spans="2:3" ht="15.75" customHeight="1" x14ac:dyDescent="0.25">
      <c r="B864" s="8"/>
      <c r="C864" s="8"/>
    </row>
    <row r="865" spans="2:3" ht="15.75" customHeight="1" x14ac:dyDescent="0.25">
      <c r="B865" s="8"/>
      <c r="C865" s="8"/>
    </row>
    <row r="866" spans="2:3" ht="15.75" customHeight="1" x14ac:dyDescent="0.25">
      <c r="B866" s="8"/>
      <c r="C866" s="8"/>
    </row>
    <row r="867" spans="2:3" ht="15.75" customHeight="1" x14ac:dyDescent="0.25">
      <c r="B867" s="8"/>
      <c r="C867" s="8"/>
    </row>
    <row r="868" spans="2:3" ht="15.75" customHeight="1" x14ac:dyDescent="0.25">
      <c r="B868" s="8"/>
      <c r="C868" s="8"/>
    </row>
    <row r="869" spans="2:3" ht="15.75" customHeight="1" x14ac:dyDescent="0.25">
      <c r="B869" s="8"/>
      <c r="C869" s="8"/>
    </row>
    <row r="870" spans="2:3" ht="15.75" customHeight="1" x14ac:dyDescent="0.25">
      <c r="B870" s="8"/>
      <c r="C870" s="8"/>
    </row>
    <row r="871" spans="2:3" ht="15.75" customHeight="1" x14ac:dyDescent="0.25">
      <c r="B871" s="8"/>
      <c r="C871" s="8"/>
    </row>
    <row r="872" spans="2:3" ht="15.75" customHeight="1" x14ac:dyDescent="0.25">
      <c r="B872" s="8"/>
      <c r="C872" s="8"/>
    </row>
    <row r="873" spans="2:3" ht="15.75" customHeight="1" x14ac:dyDescent="0.25">
      <c r="B873" s="8"/>
      <c r="C873" s="8"/>
    </row>
    <row r="874" spans="2:3" ht="15.75" customHeight="1" x14ac:dyDescent="0.25">
      <c r="B874" s="8"/>
      <c r="C874" s="8"/>
    </row>
    <row r="875" spans="2:3" ht="15.75" customHeight="1" x14ac:dyDescent="0.25">
      <c r="B875" s="8"/>
      <c r="C875" s="8"/>
    </row>
    <row r="876" spans="2:3" ht="15.75" customHeight="1" x14ac:dyDescent="0.25">
      <c r="B876" s="8"/>
      <c r="C876" s="8"/>
    </row>
    <row r="877" spans="2:3" ht="15.75" customHeight="1" x14ac:dyDescent="0.25">
      <c r="B877" s="8"/>
      <c r="C877" s="8"/>
    </row>
    <row r="878" spans="2:3" ht="15.75" customHeight="1" x14ac:dyDescent="0.25">
      <c r="B878" s="8"/>
      <c r="C878" s="8"/>
    </row>
    <row r="879" spans="2:3" ht="15.75" customHeight="1" x14ac:dyDescent="0.25">
      <c r="B879" s="8"/>
      <c r="C879" s="8"/>
    </row>
    <row r="880" spans="2:3" ht="15.75" customHeight="1" x14ac:dyDescent="0.25">
      <c r="B880" s="8"/>
      <c r="C880" s="8"/>
    </row>
    <row r="881" spans="2:3" ht="15.75" customHeight="1" x14ac:dyDescent="0.25">
      <c r="B881" s="8"/>
      <c r="C881" s="8"/>
    </row>
    <row r="882" spans="2:3" ht="15.75" customHeight="1" x14ac:dyDescent="0.25">
      <c r="B882" s="8"/>
      <c r="C882" s="8"/>
    </row>
    <row r="883" spans="2:3" ht="15.75" customHeight="1" x14ac:dyDescent="0.25">
      <c r="B883" s="8"/>
      <c r="C883" s="8"/>
    </row>
    <row r="884" spans="2:3" ht="15.75" customHeight="1" x14ac:dyDescent="0.25">
      <c r="B884" s="8"/>
      <c r="C884" s="8"/>
    </row>
    <row r="885" spans="2:3" ht="15.75" customHeight="1" x14ac:dyDescent="0.25">
      <c r="B885" s="8"/>
      <c r="C885" s="8"/>
    </row>
    <row r="886" spans="2:3" ht="15.75" customHeight="1" x14ac:dyDescent="0.25">
      <c r="B886" s="8"/>
      <c r="C886" s="8"/>
    </row>
    <row r="887" spans="2:3" ht="15.75" customHeight="1" x14ac:dyDescent="0.25">
      <c r="B887" s="8"/>
      <c r="C887" s="8"/>
    </row>
    <row r="888" spans="2:3" ht="15.75" customHeight="1" x14ac:dyDescent="0.25">
      <c r="B888" s="8"/>
      <c r="C888" s="8"/>
    </row>
    <row r="889" spans="2:3" ht="15.75" customHeight="1" x14ac:dyDescent="0.25">
      <c r="B889" s="8"/>
      <c r="C889" s="8"/>
    </row>
    <row r="890" spans="2:3" ht="15.75" customHeight="1" x14ac:dyDescent="0.25">
      <c r="B890" s="8"/>
      <c r="C890" s="8"/>
    </row>
    <row r="891" spans="2:3" ht="15.75" customHeight="1" x14ac:dyDescent="0.25">
      <c r="B891" s="8"/>
      <c r="C891" s="8"/>
    </row>
    <row r="892" spans="2:3" ht="15.75" customHeight="1" x14ac:dyDescent="0.25">
      <c r="B892" s="8"/>
      <c r="C892" s="8"/>
    </row>
    <row r="893" spans="2:3" ht="15.75" customHeight="1" x14ac:dyDescent="0.25">
      <c r="B893" s="8"/>
      <c r="C893" s="8"/>
    </row>
    <row r="894" spans="2:3" ht="15.75" customHeight="1" x14ac:dyDescent="0.25">
      <c r="B894" s="8"/>
      <c r="C894" s="8"/>
    </row>
    <row r="895" spans="2:3" ht="15.75" customHeight="1" x14ac:dyDescent="0.25">
      <c r="B895" s="8"/>
      <c r="C895" s="8"/>
    </row>
    <row r="896" spans="2:3" ht="15.75" customHeight="1" x14ac:dyDescent="0.25">
      <c r="B896" s="8"/>
      <c r="C896" s="8"/>
    </row>
    <row r="897" spans="2:3" ht="15.75" customHeight="1" x14ac:dyDescent="0.25">
      <c r="B897" s="8"/>
      <c r="C897" s="8"/>
    </row>
    <row r="898" spans="2:3" ht="15.75" customHeight="1" x14ac:dyDescent="0.25">
      <c r="B898" s="8"/>
      <c r="C898" s="8"/>
    </row>
    <row r="899" spans="2:3" ht="15.75" customHeight="1" x14ac:dyDescent="0.25">
      <c r="B899" s="8"/>
      <c r="C899" s="8"/>
    </row>
    <row r="900" spans="2:3" ht="15.75" customHeight="1" x14ac:dyDescent="0.25">
      <c r="B900" s="8"/>
      <c r="C900" s="8"/>
    </row>
    <row r="901" spans="2:3" ht="15.75" customHeight="1" x14ac:dyDescent="0.25">
      <c r="B901" s="8"/>
      <c r="C901" s="8"/>
    </row>
    <row r="902" spans="2:3" ht="15.75" customHeight="1" x14ac:dyDescent="0.25">
      <c r="B902" s="8"/>
      <c r="C902" s="8"/>
    </row>
    <row r="903" spans="2:3" ht="15.75" customHeight="1" x14ac:dyDescent="0.25">
      <c r="B903" s="8"/>
      <c r="C903" s="8"/>
    </row>
    <row r="904" spans="2:3" ht="15.75" customHeight="1" x14ac:dyDescent="0.25">
      <c r="B904" s="8"/>
      <c r="C904" s="8"/>
    </row>
    <row r="905" spans="2:3" ht="15.75" customHeight="1" x14ac:dyDescent="0.25">
      <c r="B905" s="8"/>
      <c r="C905" s="8"/>
    </row>
    <row r="906" spans="2:3" ht="15.75" customHeight="1" x14ac:dyDescent="0.25">
      <c r="B906" s="8"/>
      <c r="C906" s="8"/>
    </row>
    <row r="907" spans="2:3" ht="15.75" customHeight="1" x14ac:dyDescent="0.25">
      <c r="B907" s="8"/>
      <c r="C907" s="8"/>
    </row>
    <row r="908" spans="2:3" ht="15.75" customHeight="1" x14ac:dyDescent="0.25">
      <c r="B908" s="8"/>
      <c r="C908" s="8"/>
    </row>
    <row r="909" spans="2:3" ht="15.75" customHeight="1" x14ac:dyDescent="0.25">
      <c r="B909" s="8"/>
      <c r="C909" s="8"/>
    </row>
    <row r="910" spans="2:3" ht="15.75" customHeight="1" x14ac:dyDescent="0.25">
      <c r="B910" s="8"/>
      <c r="C910" s="8"/>
    </row>
    <row r="911" spans="2:3" ht="15.75" customHeight="1" x14ac:dyDescent="0.25">
      <c r="B911" s="8"/>
      <c r="C911" s="8"/>
    </row>
    <row r="912" spans="2:3" ht="15.75" customHeight="1" x14ac:dyDescent="0.25">
      <c r="B912" s="8"/>
      <c r="C912" s="8"/>
    </row>
    <row r="913" spans="2:3" ht="15.75" customHeight="1" x14ac:dyDescent="0.25">
      <c r="B913" s="8"/>
      <c r="C913" s="8"/>
    </row>
    <row r="914" spans="2:3" ht="15.75" customHeight="1" x14ac:dyDescent="0.25">
      <c r="B914" s="8"/>
      <c r="C914" s="8"/>
    </row>
    <row r="915" spans="2:3" ht="15.75" customHeight="1" x14ac:dyDescent="0.25">
      <c r="B915" s="8"/>
      <c r="C915" s="8"/>
    </row>
    <row r="916" spans="2:3" ht="15.75" customHeight="1" x14ac:dyDescent="0.25">
      <c r="B916" s="8"/>
      <c r="C916" s="8"/>
    </row>
    <row r="917" spans="2:3" ht="15.75" customHeight="1" x14ac:dyDescent="0.25">
      <c r="B917" s="8"/>
      <c r="C917" s="8"/>
    </row>
    <row r="918" spans="2:3" ht="15.75" customHeight="1" x14ac:dyDescent="0.25">
      <c r="B918" s="8"/>
      <c r="C918" s="8"/>
    </row>
    <row r="919" spans="2:3" ht="15.75" customHeight="1" x14ac:dyDescent="0.25">
      <c r="B919" s="8"/>
      <c r="C919" s="8"/>
    </row>
    <row r="920" spans="2:3" ht="15.75" customHeight="1" x14ac:dyDescent="0.25">
      <c r="B920" s="8"/>
      <c r="C920" s="8"/>
    </row>
    <row r="921" spans="2:3" ht="15.75" customHeight="1" x14ac:dyDescent="0.25">
      <c r="B921" s="8"/>
      <c r="C921" s="8"/>
    </row>
    <row r="922" spans="2:3" ht="15.75" customHeight="1" x14ac:dyDescent="0.25">
      <c r="B922" s="8"/>
      <c r="C922" s="8"/>
    </row>
    <row r="923" spans="2:3" ht="15.75" customHeight="1" x14ac:dyDescent="0.25">
      <c r="B923" s="8"/>
      <c r="C923" s="8"/>
    </row>
    <row r="924" spans="2:3" ht="15.75" customHeight="1" x14ac:dyDescent="0.25">
      <c r="B924" s="8"/>
      <c r="C924" s="8"/>
    </row>
    <row r="925" spans="2:3" ht="15.75" customHeight="1" x14ac:dyDescent="0.25">
      <c r="B925" s="8"/>
      <c r="C925" s="8"/>
    </row>
    <row r="926" spans="2:3" ht="15.75" customHeight="1" x14ac:dyDescent="0.25">
      <c r="B926" s="8"/>
      <c r="C926" s="8"/>
    </row>
    <row r="927" spans="2:3" ht="15.75" customHeight="1" x14ac:dyDescent="0.25">
      <c r="B927" s="8"/>
      <c r="C927" s="8"/>
    </row>
    <row r="928" spans="2:3" ht="15.75" customHeight="1" x14ac:dyDescent="0.25">
      <c r="B928" s="8"/>
      <c r="C928" s="8"/>
    </row>
    <row r="929" spans="2:3" ht="15.75" customHeight="1" x14ac:dyDescent="0.25">
      <c r="B929" s="8"/>
      <c r="C929" s="8"/>
    </row>
    <row r="930" spans="2:3" ht="15.75" customHeight="1" x14ac:dyDescent="0.25">
      <c r="B930" s="8"/>
      <c r="C930" s="8"/>
    </row>
    <row r="931" spans="2:3" ht="15.75" customHeight="1" x14ac:dyDescent="0.25">
      <c r="B931" s="8"/>
      <c r="C931" s="8"/>
    </row>
    <row r="932" spans="2:3" ht="15.75" customHeight="1" x14ac:dyDescent="0.25">
      <c r="B932" s="8"/>
      <c r="C932" s="8"/>
    </row>
    <row r="933" spans="2:3" ht="15.75" customHeight="1" x14ac:dyDescent="0.25">
      <c r="B933" s="8"/>
      <c r="C933" s="8"/>
    </row>
    <row r="934" spans="2:3" ht="15.75" customHeight="1" x14ac:dyDescent="0.25">
      <c r="B934" s="8"/>
      <c r="C934" s="8"/>
    </row>
    <row r="935" spans="2:3" ht="15.75" customHeight="1" x14ac:dyDescent="0.25">
      <c r="B935" s="8"/>
      <c r="C935" s="8"/>
    </row>
    <row r="936" spans="2:3" ht="15.75" customHeight="1" x14ac:dyDescent="0.25">
      <c r="B936" s="8"/>
      <c r="C936" s="8"/>
    </row>
    <row r="937" spans="2:3" ht="15.75" customHeight="1" x14ac:dyDescent="0.25">
      <c r="B937" s="8"/>
      <c r="C937" s="8"/>
    </row>
    <row r="938" spans="2:3" ht="15.75" customHeight="1" x14ac:dyDescent="0.25">
      <c r="B938" s="8"/>
      <c r="C938" s="8"/>
    </row>
    <row r="939" spans="2:3" ht="15.75" customHeight="1" x14ac:dyDescent="0.25">
      <c r="B939" s="8"/>
      <c r="C939" s="8"/>
    </row>
    <row r="940" spans="2:3" ht="15.75" customHeight="1" x14ac:dyDescent="0.25">
      <c r="B940" s="8"/>
      <c r="C940" s="8"/>
    </row>
    <row r="941" spans="2:3" ht="15.75" customHeight="1" x14ac:dyDescent="0.25">
      <c r="B941" s="8"/>
      <c r="C941" s="8"/>
    </row>
    <row r="942" spans="2:3" ht="15.75" customHeight="1" x14ac:dyDescent="0.25">
      <c r="B942" s="8"/>
      <c r="C942" s="8"/>
    </row>
    <row r="943" spans="2:3" ht="15.75" customHeight="1" x14ac:dyDescent="0.25">
      <c r="B943" s="8"/>
      <c r="C943" s="8"/>
    </row>
    <row r="944" spans="2:3" ht="15.75" customHeight="1" x14ac:dyDescent="0.25">
      <c r="B944" s="8"/>
      <c r="C944" s="8"/>
    </row>
    <row r="945" spans="2:3" ht="15.75" customHeight="1" x14ac:dyDescent="0.25">
      <c r="B945" s="8"/>
      <c r="C945" s="8"/>
    </row>
    <row r="946" spans="2:3" ht="15.75" customHeight="1" x14ac:dyDescent="0.25">
      <c r="B946" s="8"/>
      <c r="C946" s="8"/>
    </row>
    <row r="947" spans="2:3" ht="15.75" customHeight="1" x14ac:dyDescent="0.25">
      <c r="B947" s="8"/>
      <c r="C947" s="8"/>
    </row>
    <row r="948" spans="2:3" ht="15.75" customHeight="1" x14ac:dyDescent="0.25">
      <c r="B948" s="8"/>
      <c r="C948" s="8"/>
    </row>
    <row r="949" spans="2:3" ht="15.75" customHeight="1" x14ac:dyDescent="0.25">
      <c r="B949" s="8"/>
      <c r="C949" s="8"/>
    </row>
    <row r="950" spans="2:3" ht="15.75" customHeight="1" x14ac:dyDescent="0.25">
      <c r="B950" s="8"/>
      <c r="C950" s="8"/>
    </row>
    <row r="951" spans="2:3" ht="15.75" customHeight="1" x14ac:dyDescent="0.25">
      <c r="B951" s="8"/>
      <c r="C951" s="8"/>
    </row>
    <row r="952" spans="2:3" ht="15.75" customHeight="1" x14ac:dyDescent="0.25">
      <c r="B952" s="8"/>
      <c r="C952" s="8"/>
    </row>
    <row r="953" spans="2:3" ht="15.75" customHeight="1" x14ac:dyDescent="0.25">
      <c r="B953" s="8"/>
      <c r="C953" s="8"/>
    </row>
    <row r="954" spans="2:3" ht="15.75" customHeight="1" x14ac:dyDescent="0.25">
      <c r="B954" s="8"/>
      <c r="C954" s="8"/>
    </row>
    <row r="955" spans="2:3" ht="15.75" customHeight="1" x14ac:dyDescent="0.25">
      <c r="B955" s="8"/>
      <c r="C955" s="8"/>
    </row>
    <row r="956" spans="2:3" ht="15.75" customHeight="1" x14ac:dyDescent="0.25">
      <c r="B956" s="8"/>
      <c r="C956" s="8"/>
    </row>
    <row r="957" spans="2:3" ht="15.75" customHeight="1" x14ac:dyDescent="0.25">
      <c r="B957" s="8"/>
      <c r="C957" s="8"/>
    </row>
    <row r="958" spans="2:3" ht="15.75" customHeight="1" x14ac:dyDescent="0.25">
      <c r="B958" s="8"/>
      <c r="C958" s="8"/>
    </row>
    <row r="959" spans="2:3" ht="15.75" customHeight="1" x14ac:dyDescent="0.25">
      <c r="B959" s="8"/>
      <c r="C959" s="8"/>
    </row>
    <row r="960" spans="2:3" ht="15.75" customHeight="1" x14ac:dyDescent="0.25">
      <c r="B960" s="8"/>
      <c r="C960" s="8"/>
    </row>
    <row r="961" spans="2:3" ht="15.75" customHeight="1" x14ac:dyDescent="0.25">
      <c r="B961" s="8"/>
      <c r="C961" s="8"/>
    </row>
    <row r="962" spans="2:3" ht="15.75" customHeight="1" x14ac:dyDescent="0.25">
      <c r="B962" s="8"/>
      <c r="C962" s="8"/>
    </row>
    <row r="963" spans="2:3" ht="15.75" customHeight="1" x14ac:dyDescent="0.25">
      <c r="B963" s="8"/>
      <c r="C963" s="8"/>
    </row>
    <row r="964" spans="2:3" ht="15.75" customHeight="1" x14ac:dyDescent="0.25">
      <c r="B964" s="8"/>
      <c r="C964" s="8"/>
    </row>
    <row r="965" spans="2:3" ht="15.75" customHeight="1" x14ac:dyDescent="0.25">
      <c r="B965" s="8"/>
      <c r="C965" s="8"/>
    </row>
    <row r="966" spans="2:3" ht="15.75" customHeight="1" x14ac:dyDescent="0.25">
      <c r="B966" s="8"/>
      <c r="C966" s="8"/>
    </row>
    <row r="967" spans="2:3" ht="15.75" customHeight="1" x14ac:dyDescent="0.25">
      <c r="B967" s="8"/>
      <c r="C967" s="8"/>
    </row>
    <row r="968" spans="2:3" ht="15.75" customHeight="1" x14ac:dyDescent="0.25">
      <c r="B968" s="8"/>
      <c r="C968" s="8"/>
    </row>
    <row r="969" spans="2:3" ht="15.75" customHeight="1" x14ac:dyDescent="0.25">
      <c r="B969" s="8"/>
      <c r="C969" s="8"/>
    </row>
    <row r="970" spans="2:3" ht="15.75" customHeight="1" x14ac:dyDescent="0.25">
      <c r="B970" s="8"/>
      <c r="C970" s="8"/>
    </row>
    <row r="971" spans="2:3" ht="15.75" customHeight="1" x14ac:dyDescent="0.25">
      <c r="B971" s="8"/>
      <c r="C971" s="8"/>
    </row>
    <row r="972" spans="2:3" ht="15.75" customHeight="1" x14ac:dyDescent="0.25">
      <c r="B972" s="8"/>
      <c r="C972" s="8"/>
    </row>
    <row r="973" spans="2:3" ht="15.75" customHeight="1" x14ac:dyDescent="0.25">
      <c r="B973" s="8"/>
      <c r="C973" s="8"/>
    </row>
    <row r="974" spans="2:3" ht="15.75" customHeight="1" x14ac:dyDescent="0.25">
      <c r="B974" s="8"/>
      <c r="C974" s="8"/>
    </row>
    <row r="975" spans="2:3" ht="15.75" customHeight="1" x14ac:dyDescent="0.25">
      <c r="B975" s="8"/>
      <c r="C975" s="8"/>
    </row>
    <row r="976" spans="2:3" ht="15.75" customHeight="1" x14ac:dyDescent="0.25">
      <c r="B976" s="8"/>
      <c r="C976" s="8"/>
    </row>
    <row r="977" spans="2:3" ht="15.75" customHeight="1" x14ac:dyDescent="0.25">
      <c r="B977" s="8"/>
      <c r="C977" s="8"/>
    </row>
    <row r="978" spans="2:3" ht="15.75" customHeight="1" x14ac:dyDescent="0.25">
      <c r="B978" s="8"/>
      <c r="C978" s="8"/>
    </row>
    <row r="979" spans="2:3" ht="15.75" customHeight="1" x14ac:dyDescent="0.25">
      <c r="B979" s="8"/>
      <c r="C979" s="8"/>
    </row>
    <row r="980" spans="2:3" ht="15.75" customHeight="1" x14ac:dyDescent="0.25">
      <c r="B980" s="8"/>
      <c r="C980" s="8"/>
    </row>
    <row r="981" spans="2:3" ht="15.75" customHeight="1" x14ac:dyDescent="0.25">
      <c r="B981" s="8"/>
      <c r="C981" s="8"/>
    </row>
    <row r="982" spans="2:3" ht="15.75" customHeight="1" x14ac:dyDescent="0.25">
      <c r="B982" s="8"/>
      <c r="C982" s="8"/>
    </row>
    <row r="983" spans="2:3" ht="15.75" customHeight="1" x14ac:dyDescent="0.25">
      <c r="B983" s="8"/>
      <c r="C983" s="8"/>
    </row>
    <row r="984" spans="2:3" ht="15.75" customHeight="1" x14ac:dyDescent="0.25">
      <c r="B984" s="8"/>
      <c r="C984" s="8"/>
    </row>
    <row r="985" spans="2:3" ht="15.75" customHeight="1" x14ac:dyDescent="0.25">
      <c r="B985" s="8"/>
      <c r="C985" s="8"/>
    </row>
    <row r="986" spans="2:3" ht="15.75" customHeight="1" x14ac:dyDescent="0.25">
      <c r="B986" s="8"/>
      <c r="C986" s="8"/>
    </row>
    <row r="987" spans="2:3" ht="15.75" customHeight="1" x14ac:dyDescent="0.25">
      <c r="B987" s="8"/>
      <c r="C987" s="8"/>
    </row>
    <row r="988" spans="2:3" ht="15.75" customHeight="1" x14ac:dyDescent="0.25">
      <c r="B988" s="8"/>
      <c r="C988" s="8"/>
    </row>
    <row r="989" spans="2:3" ht="15.75" customHeight="1" x14ac:dyDescent="0.25">
      <c r="B989" s="8"/>
      <c r="C989" s="8"/>
    </row>
    <row r="990" spans="2:3" ht="15.75" customHeight="1" x14ac:dyDescent="0.25">
      <c r="B990" s="8"/>
      <c r="C990" s="8"/>
    </row>
    <row r="991" spans="2:3" ht="15.75" customHeight="1" x14ac:dyDescent="0.25">
      <c r="B991" s="8"/>
      <c r="C991" s="8"/>
    </row>
    <row r="992" spans="2:3" ht="15.75" customHeight="1" x14ac:dyDescent="0.25">
      <c r="B992" s="8"/>
      <c r="C992" s="8"/>
    </row>
    <row r="993" spans="2:3" ht="15.75" customHeight="1" x14ac:dyDescent="0.25">
      <c r="B993" s="8"/>
      <c r="C993" s="8"/>
    </row>
    <row r="994" spans="2:3" ht="15.75" customHeight="1" x14ac:dyDescent="0.25">
      <c r="B994" s="8"/>
      <c r="C994" s="8"/>
    </row>
    <row r="995" spans="2:3" ht="15.75" customHeight="1" x14ac:dyDescent="0.25">
      <c r="B995" s="8"/>
      <c r="C995" s="8"/>
    </row>
    <row r="996" spans="2:3" ht="15.75" customHeight="1" x14ac:dyDescent="0.25">
      <c r="B996" s="8"/>
      <c r="C996" s="8"/>
    </row>
    <row r="997" spans="2:3" ht="15.75" customHeight="1" x14ac:dyDescent="0.25">
      <c r="B997" s="8"/>
      <c r="C997" s="8"/>
    </row>
    <row r="998" spans="2:3" ht="15.75" customHeight="1" x14ac:dyDescent="0.25">
      <c r="B998" s="8"/>
      <c r="C998" s="8"/>
    </row>
    <row r="999" spans="2:3" ht="15.75" customHeight="1" x14ac:dyDescent="0.25">
      <c r="B999" s="8"/>
      <c r="C999" s="8"/>
    </row>
  </sheetData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E1:P968"/>
  <sheetViews>
    <sheetView workbookViewId="0"/>
  </sheetViews>
  <sheetFormatPr defaultColWidth="12.625" defaultRowHeight="15" customHeight="1" x14ac:dyDescent="0.2"/>
  <sheetData>
    <row r="1" spans="5:16" x14ac:dyDescent="0.25">
      <c r="E1" s="9">
        <v>1.0240624999933061</v>
      </c>
      <c r="F1" s="10">
        <f t="shared" ref="F1:F273" si="0">E2</f>
        <v>4.652777778392192E-2</v>
      </c>
    </row>
    <row r="2" spans="5:16" x14ac:dyDescent="0.25">
      <c r="E2" s="9">
        <v>4.652777778392192E-2</v>
      </c>
      <c r="F2" s="10">
        <f t="shared" si="0"/>
        <v>0.81201388888439396</v>
      </c>
      <c r="O2" s="11" t="s">
        <v>5</v>
      </c>
      <c r="P2" s="6">
        <f>AVERAGE(E1:E302)</f>
        <v>0.26428011803014778</v>
      </c>
    </row>
    <row r="3" spans="5:16" x14ac:dyDescent="0.25">
      <c r="E3" s="9">
        <v>0.81201388888439396</v>
      </c>
      <c r="F3" s="10">
        <f t="shared" si="0"/>
        <v>0.22429398148233304</v>
      </c>
      <c r="O3" s="11" t="s">
        <v>6</v>
      </c>
      <c r="P3" s="6">
        <f>_xlfn.QUARTILE.EXC(E1:E302, 1)</f>
        <v>2.9519675925257616E-2</v>
      </c>
    </row>
    <row r="4" spans="5:16" x14ac:dyDescent="0.25">
      <c r="E4" s="9">
        <v>0.22429398148233304</v>
      </c>
      <c r="F4" s="10">
        <f t="shared" si="0"/>
        <v>0.10311342592467554</v>
      </c>
      <c r="O4" s="11" t="s">
        <v>7</v>
      </c>
      <c r="P4" s="6">
        <f>_xlfn.QUARTILE.EXC(E1:E302, 3)</f>
        <v>0.32877893518525525</v>
      </c>
    </row>
    <row r="5" spans="5:16" x14ac:dyDescent="0.25">
      <c r="E5" s="9">
        <v>0.10311342592467554</v>
      </c>
      <c r="F5" s="10">
        <f t="shared" si="0"/>
        <v>7.2662037033296656E-2</v>
      </c>
      <c r="O5" s="11" t="s">
        <v>8</v>
      </c>
      <c r="P5" s="6">
        <f>P4-P3</f>
        <v>0.29925925925999763</v>
      </c>
    </row>
    <row r="6" spans="5:16" x14ac:dyDescent="0.25">
      <c r="E6" s="9">
        <v>7.2662037033296656E-2</v>
      </c>
      <c r="F6" s="10">
        <f t="shared" si="0"/>
        <v>9.9421296254149638E-3</v>
      </c>
      <c r="O6" s="11" t="s">
        <v>9</v>
      </c>
      <c r="P6" s="6">
        <f>P2+1.5*P5</f>
        <v>0.71316900692014418</v>
      </c>
    </row>
    <row r="7" spans="5:16" x14ac:dyDescent="0.25">
      <c r="E7" s="9">
        <v>9.9421296254149638E-3</v>
      </c>
      <c r="F7" s="10">
        <f t="shared" si="0"/>
        <v>4.9571759263926651E-2</v>
      </c>
      <c r="O7" s="11" t="s">
        <v>10</v>
      </c>
      <c r="P7" s="6">
        <f>P2-1.5*P5</f>
        <v>-0.18460877085984867</v>
      </c>
    </row>
    <row r="8" spans="5:16" x14ac:dyDescent="0.25">
      <c r="E8" s="9">
        <v>4.9571759263926651E-2</v>
      </c>
      <c r="F8" s="10">
        <f t="shared" si="0"/>
        <v>0.18190972221782431</v>
      </c>
      <c r="O8" s="7" t="s">
        <v>11</v>
      </c>
      <c r="P8" s="6">
        <f>MODE(E1:E302)</f>
        <v>1.1574073869269341E-4</v>
      </c>
    </row>
    <row r="9" spans="5:16" x14ac:dyDescent="0.25">
      <c r="E9" s="9">
        <v>0.18190972221782431</v>
      </c>
      <c r="F9" s="10">
        <f t="shared" si="0"/>
        <v>1.3240740740802721</v>
      </c>
      <c r="O9" s="7" t="s">
        <v>12</v>
      </c>
      <c r="P9" s="6">
        <f>MEDIAN(E1:E302)</f>
        <v>8.9479166665114462E-2</v>
      </c>
    </row>
    <row r="10" spans="5:16" x14ac:dyDescent="0.25">
      <c r="E10" s="9">
        <v>1.3240740740802721</v>
      </c>
      <c r="F10" s="10">
        <f t="shared" si="0"/>
        <v>0.21803240740700858</v>
      </c>
      <c r="O10" s="7" t="s">
        <v>13</v>
      </c>
      <c r="P10" s="6">
        <f>MIN(E1:E302)</f>
        <v>0</v>
      </c>
    </row>
    <row r="11" spans="5:16" x14ac:dyDescent="0.25">
      <c r="E11" s="9">
        <v>0.21803240740700858</v>
      </c>
      <c r="F11" s="10">
        <f t="shared" si="0"/>
        <v>0.73548611110891216</v>
      </c>
      <c r="O11" s="7" t="s">
        <v>14</v>
      </c>
      <c r="P11" s="6">
        <f>MAX(E1:E302)</f>
        <v>1.3240740740802721</v>
      </c>
    </row>
    <row r="12" spans="5:16" x14ac:dyDescent="0.25">
      <c r="E12" s="9">
        <v>0.73548611110891216</v>
      </c>
      <c r="F12" s="10">
        <f t="shared" si="0"/>
        <v>0.26990740741166519</v>
      </c>
      <c r="O12" s="7" t="s">
        <v>15</v>
      </c>
      <c r="P12" s="6">
        <f>P11-P10</f>
        <v>1.3240740740802721</v>
      </c>
    </row>
    <row r="13" spans="5:16" x14ac:dyDescent="0.25">
      <c r="E13" s="9">
        <v>0.26990740741166519</v>
      </c>
      <c r="F13" s="10">
        <f t="shared" si="0"/>
        <v>0.92465277777228039</v>
      </c>
      <c r="O13" s="7" t="s">
        <v>16</v>
      </c>
      <c r="P13" s="6">
        <f>STDEV(E1:E302)</f>
        <v>0.33866714843968687</v>
      </c>
    </row>
    <row r="14" spans="5:16" x14ac:dyDescent="0.25">
      <c r="E14" s="9">
        <v>0.92465277777228039</v>
      </c>
      <c r="F14" s="10">
        <f t="shared" si="0"/>
        <v>7.0833333338669036E-2</v>
      </c>
      <c r="O14" s="7" t="s">
        <v>17</v>
      </c>
      <c r="P14" s="6">
        <f>VARA(E1:E302)</f>
        <v>0.11469543743226888</v>
      </c>
    </row>
    <row r="15" spans="5:16" x14ac:dyDescent="0.25">
      <c r="E15" s="9">
        <v>7.0833333338669036E-2</v>
      </c>
      <c r="F15" s="10">
        <f t="shared" si="0"/>
        <v>4.9675925925839692E-2</v>
      </c>
    </row>
    <row r="16" spans="5:16" x14ac:dyDescent="0.25">
      <c r="E16" s="9">
        <v>4.9675925925839692E-2</v>
      </c>
      <c r="F16" s="10">
        <f t="shared" si="0"/>
        <v>0.77241898147622123</v>
      </c>
    </row>
    <row r="17" spans="5:6" x14ac:dyDescent="0.25">
      <c r="E17" s="9">
        <v>0.77241898147622123</v>
      </c>
      <c r="F17" s="10">
        <f t="shared" si="0"/>
        <v>2.8807870374293998E-2</v>
      </c>
    </row>
    <row r="18" spans="5:6" x14ac:dyDescent="0.25">
      <c r="E18" s="9">
        <v>2.8807870374293998E-2</v>
      </c>
      <c r="F18" s="10">
        <f t="shared" si="0"/>
        <v>0.15939814814919373</v>
      </c>
    </row>
    <row r="19" spans="5:6" x14ac:dyDescent="0.25">
      <c r="E19" s="9">
        <v>0.15939814814919373</v>
      </c>
      <c r="F19" s="10">
        <f t="shared" si="0"/>
        <v>7.1875000001455192E-2</v>
      </c>
    </row>
    <row r="20" spans="5:6" x14ac:dyDescent="0.25">
      <c r="E20" s="9">
        <v>7.1875000001455192E-2</v>
      </c>
      <c r="F20" s="10">
        <f t="shared" si="0"/>
        <v>0.69582175925461343</v>
      </c>
    </row>
    <row r="21" spans="5:6" x14ac:dyDescent="0.25">
      <c r="E21" s="9">
        <v>0.69582175925461343</v>
      </c>
      <c r="F21" s="10">
        <f t="shared" si="0"/>
        <v>2.7777777722803876E-4</v>
      </c>
    </row>
    <row r="22" spans="5:6" x14ac:dyDescent="0.25">
      <c r="E22" s="9">
        <v>2.7777777722803876E-4</v>
      </c>
      <c r="F22" s="10">
        <f t="shared" si="0"/>
        <v>0.12244212962832535</v>
      </c>
    </row>
    <row r="23" spans="5:6" x14ac:dyDescent="0.25">
      <c r="E23" s="9">
        <v>0.12244212962832535</v>
      </c>
      <c r="F23" s="10">
        <f t="shared" si="0"/>
        <v>1.3437500005238689E-2</v>
      </c>
    </row>
    <row r="24" spans="5:6" x14ac:dyDescent="0.25">
      <c r="E24" s="9">
        <v>1.3437500005238689E-2</v>
      </c>
      <c r="F24" s="10">
        <f t="shared" si="0"/>
        <v>8.5486111107456964E-2</v>
      </c>
    </row>
    <row r="25" spans="5:6" x14ac:dyDescent="0.25">
      <c r="E25" s="9">
        <v>8.5486111107456964E-2</v>
      </c>
      <c r="F25" s="10">
        <f t="shared" si="0"/>
        <v>2.1076388889923692E-2</v>
      </c>
    </row>
    <row r="26" spans="5:6" x14ac:dyDescent="0.25">
      <c r="E26" s="9">
        <v>2.1076388889923692E-2</v>
      </c>
      <c r="F26" s="10">
        <f t="shared" si="0"/>
        <v>6.8287036992842332E-4</v>
      </c>
    </row>
    <row r="27" spans="5:6" x14ac:dyDescent="0.25">
      <c r="E27" s="9">
        <v>6.8287036992842332E-4</v>
      </c>
      <c r="F27" s="10">
        <f t="shared" si="0"/>
        <v>8.8831018518249039E-2</v>
      </c>
    </row>
    <row r="28" spans="5:6" x14ac:dyDescent="0.25">
      <c r="E28" s="9">
        <v>8.8831018518249039E-2</v>
      </c>
      <c r="F28" s="10">
        <f t="shared" si="0"/>
        <v>6.9548611114441883E-2</v>
      </c>
    </row>
    <row r="29" spans="5:6" x14ac:dyDescent="0.25">
      <c r="E29" s="9">
        <v>6.9548611114441883E-2</v>
      </c>
      <c r="F29" s="10">
        <f t="shared" si="0"/>
        <v>6.599537036527181E-2</v>
      </c>
    </row>
    <row r="30" spans="5:6" x14ac:dyDescent="0.25">
      <c r="E30" s="9">
        <v>6.599537036527181E-2</v>
      </c>
      <c r="F30" s="10">
        <f t="shared" si="0"/>
        <v>1.6203703853534535E-4</v>
      </c>
    </row>
    <row r="31" spans="5:6" x14ac:dyDescent="0.25">
      <c r="E31" s="9">
        <v>1.6203703853534535E-4</v>
      </c>
      <c r="F31" s="10">
        <f t="shared" si="0"/>
        <v>1.1574073869269341E-4</v>
      </c>
    </row>
    <row r="32" spans="5:6" x14ac:dyDescent="0.25">
      <c r="E32" s="9">
        <v>1.1574073869269341E-4</v>
      </c>
      <c r="F32" s="10">
        <f t="shared" si="0"/>
        <v>2.8182870373711921E-2</v>
      </c>
    </row>
    <row r="33" spans="5:6" x14ac:dyDescent="0.25">
      <c r="E33" s="9">
        <v>2.8182870373711921E-2</v>
      </c>
      <c r="F33" s="10">
        <f t="shared" si="0"/>
        <v>0.68093750000116415</v>
      </c>
    </row>
    <row r="34" spans="5:6" x14ac:dyDescent="0.25">
      <c r="E34" s="9">
        <v>0.68093750000116415</v>
      </c>
      <c r="F34" s="10">
        <f t="shared" si="0"/>
        <v>2.1064814791316167E-3</v>
      </c>
    </row>
    <row r="35" spans="5:6" x14ac:dyDescent="0.25">
      <c r="E35" s="9">
        <v>2.1064814791316167E-3</v>
      </c>
      <c r="F35" s="10">
        <f t="shared" si="0"/>
        <v>0.10108796296117362</v>
      </c>
    </row>
    <row r="36" spans="5:6" x14ac:dyDescent="0.25">
      <c r="E36" s="9">
        <v>0.10108796296117362</v>
      </c>
      <c r="F36" s="10">
        <f t="shared" si="0"/>
        <v>0.91369212963036261</v>
      </c>
    </row>
    <row r="37" spans="5:6" x14ac:dyDescent="0.25">
      <c r="E37" s="9">
        <v>0.91369212963036261</v>
      </c>
      <c r="F37" s="10">
        <f t="shared" si="0"/>
        <v>0.33350694444379769</v>
      </c>
    </row>
    <row r="38" spans="5:6" x14ac:dyDescent="0.25">
      <c r="E38" s="9">
        <v>0.33350694444379769</v>
      </c>
      <c r="F38" s="10">
        <f t="shared" si="0"/>
        <v>0.87677083333255723</v>
      </c>
    </row>
    <row r="39" spans="5:6" x14ac:dyDescent="0.25">
      <c r="E39" s="9">
        <v>0.87677083333255723</v>
      </c>
      <c r="F39" s="10">
        <f t="shared" si="0"/>
        <v>0.10362268518656492</v>
      </c>
    </row>
    <row r="40" spans="5:6" x14ac:dyDescent="0.25">
      <c r="E40" s="9">
        <v>0.10362268518656492</v>
      </c>
      <c r="F40" s="10">
        <f t="shared" si="0"/>
        <v>0</v>
      </c>
    </row>
    <row r="41" spans="5:6" x14ac:dyDescent="0.25">
      <c r="E41" s="9">
        <v>0</v>
      </c>
      <c r="F41" s="10">
        <f t="shared" si="0"/>
        <v>1.0696990740761976</v>
      </c>
    </row>
    <row r="42" spans="5:6" x14ac:dyDescent="0.25">
      <c r="E42" s="9">
        <v>1.0696990740761976</v>
      </c>
      <c r="F42" s="10">
        <f t="shared" si="0"/>
        <v>0.65009259259386454</v>
      </c>
    </row>
    <row r="43" spans="5:6" x14ac:dyDescent="0.25">
      <c r="E43" s="9">
        <v>0.65009259259386454</v>
      </c>
      <c r="F43" s="10">
        <f t="shared" si="0"/>
        <v>0.13509259258717066</v>
      </c>
    </row>
    <row r="44" spans="5:6" x14ac:dyDescent="0.25">
      <c r="E44" s="9">
        <v>0.13509259258717066</v>
      </c>
      <c r="F44" s="10">
        <f t="shared" si="0"/>
        <v>0.87126157408056315</v>
      </c>
    </row>
    <row r="45" spans="5:6" x14ac:dyDescent="0.25">
      <c r="E45" s="9">
        <v>0.87126157408056315</v>
      </c>
      <c r="F45" s="10">
        <f t="shared" si="0"/>
        <v>1.9907407404389232E-2</v>
      </c>
    </row>
    <row r="46" spans="5:6" x14ac:dyDescent="0.25">
      <c r="E46" s="9">
        <v>1.9907407404389232E-2</v>
      </c>
      <c r="F46" s="10">
        <f t="shared" si="0"/>
        <v>0.26179398148087785</v>
      </c>
    </row>
    <row r="47" spans="5:6" x14ac:dyDescent="0.25">
      <c r="E47" s="9">
        <v>0.26179398148087785</v>
      </c>
      <c r="F47" s="10">
        <f t="shared" si="0"/>
        <v>6.7013888889050577E-2</v>
      </c>
    </row>
    <row r="48" spans="5:6" x14ac:dyDescent="0.25">
      <c r="E48" s="9">
        <v>6.7013888889050577E-2</v>
      </c>
      <c r="F48" s="10">
        <f t="shared" si="0"/>
        <v>1.2152777781011537E-3</v>
      </c>
    </row>
    <row r="49" spans="5:6" x14ac:dyDescent="0.25">
      <c r="E49" s="9">
        <v>1.2152777781011537E-3</v>
      </c>
      <c r="F49" s="10">
        <f t="shared" si="0"/>
        <v>6.0532407405844424E-2</v>
      </c>
    </row>
    <row r="50" spans="5:6" x14ac:dyDescent="0.25">
      <c r="E50" s="9">
        <v>6.0532407405844424E-2</v>
      </c>
      <c r="F50" s="10">
        <f t="shared" si="0"/>
        <v>0.59075231481983792</v>
      </c>
    </row>
    <row r="51" spans="5:6" x14ac:dyDescent="0.25">
      <c r="E51" s="9">
        <v>0.59075231481983792</v>
      </c>
      <c r="F51" s="10">
        <f t="shared" si="0"/>
        <v>7.6388888555811718E-4</v>
      </c>
    </row>
    <row r="52" spans="5:6" x14ac:dyDescent="0.25">
      <c r="E52" s="9">
        <v>7.6388888555811718E-4</v>
      </c>
      <c r="F52" s="10">
        <f t="shared" si="0"/>
        <v>0.13020833333575865</v>
      </c>
    </row>
    <row r="53" spans="5:6" x14ac:dyDescent="0.25">
      <c r="E53" s="9">
        <v>0.13020833333575865</v>
      </c>
      <c r="F53" s="10">
        <f t="shared" si="0"/>
        <v>1.2673611105128657E-2</v>
      </c>
    </row>
    <row r="54" spans="5:6" x14ac:dyDescent="0.25">
      <c r="E54" s="9">
        <v>1.2673611105128657E-2</v>
      </c>
      <c r="F54" s="10">
        <f t="shared" si="0"/>
        <v>0.21177083333896007</v>
      </c>
    </row>
    <row r="55" spans="5:6" x14ac:dyDescent="0.25">
      <c r="E55" s="9">
        <v>0.21177083333896007</v>
      </c>
      <c r="F55" s="10">
        <f t="shared" si="0"/>
        <v>0.34593749999476131</v>
      </c>
    </row>
    <row r="56" spans="5:6" x14ac:dyDescent="0.25">
      <c r="E56" s="9">
        <v>0.34593749999476131</v>
      </c>
      <c r="F56" s="10">
        <f t="shared" si="0"/>
        <v>0.59700231481838273</v>
      </c>
    </row>
    <row r="57" spans="5:6" x14ac:dyDescent="0.25">
      <c r="E57" s="9">
        <v>0.59700231481838273</v>
      </c>
      <c r="F57" s="10">
        <f t="shared" si="0"/>
        <v>1.9756944442633539E-2</v>
      </c>
    </row>
    <row r="58" spans="5:6" x14ac:dyDescent="0.25">
      <c r="E58" s="9">
        <v>1.9756944442633539E-2</v>
      </c>
      <c r="F58" s="10">
        <f t="shared" si="0"/>
        <v>0.1264120370396995</v>
      </c>
    </row>
    <row r="59" spans="5:6" x14ac:dyDescent="0.25">
      <c r="E59" s="9">
        <v>0.1264120370396995</v>
      </c>
      <c r="F59" s="10">
        <f t="shared" si="0"/>
        <v>0.18979166666395031</v>
      </c>
    </row>
    <row r="60" spans="5:6" x14ac:dyDescent="0.25">
      <c r="E60" s="9">
        <v>0.18979166666395031</v>
      </c>
      <c r="F60" s="10">
        <f t="shared" si="0"/>
        <v>0.74068287037516711</v>
      </c>
    </row>
    <row r="61" spans="5:6" x14ac:dyDescent="0.25">
      <c r="E61" s="9">
        <v>0.74068287037516711</v>
      </c>
      <c r="F61" s="10">
        <f t="shared" si="0"/>
        <v>7.1481481478258502E-2</v>
      </c>
    </row>
    <row r="62" spans="5:6" x14ac:dyDescent="0.25">
      <c r="E62" s="9">
        <v>7.1481481478258502E-2</v>
      </c>
      <c r="F62" s="10">
        <f t="shared" si="0"/>
        <v>7.9525462962919846E-2</v>
      </c>
    </row>
    <row r="63" spans="5:6" x14ac:dyDescent="0.25">
      <c r="E63" s="9">
        <v>7.9525462962919846E-2</v>
      </c>
      <c r="F63" s="10">
        <f t="shared" si="0"/>
        <v>6.2222222222771961E-2</v>
      </c>
    </row>
    <row r="64" spans="5:6" x14ac:dyDescent="0.25">
      <c r="E64" s="9">
        <v>6.2222222222771961E-2</v>
      </c>
      <c r="F64" s="10">
        <f t="shared" si="0"/>
        <v>3.5509259258105885E-2</v>
      </c>
    </row>
    <row r="65" spans="5:6" x14ac:dyDescent="0.25">
      <c r="E65" s="9">
        <v>3.5509259258105885E-2</v>
      </c>
      <c r="F65" s="10">
        <f t="shared" si="0"/>
        <v>7.084490740817273E-2</v>
      </c>
    </row>
    <row r="66" spans="5:6" x14ac:dyDescent="0.25">
      <c r="E66" s="9">
        <v>7.084490740817273E-2</v>
      </c>
      <c r="F66" s="10">
        <f t="shared" si="0"/>
        <v>2.2581018514756579E-2</v>
      </c>
    </row>
    <row r="67" spans="5:6" x14ac:dyDescent="0.25">
      <c r="E67" s="9">
        <v>2.2581018514756579E-2</v>
      </c>
      <c r="F67" s="10">
        <f t="shared" si="0"/>
        <v>0.80127314815035788</v>
      </c>
    </row>
    <row r="68" spans="5:6" x14ac:dyDescent="0.25">
      <c r="E68" s="9">
        <v>0.80127314815035788</v>
      </c>
      <c r="F68" s="10">
        <f t="shared" si="0"/>
        <v>9.2592592409346253E-5</v>
      </c>
    </row>
    <row r="69" spans="5:6" x14ac:dyDescent="0.25">
      <c r="E69" s="9">
        <v>9.2592592409346253E-5</v>
      </c>
      <c r="F69" s="10">
        <f t="shared" si="0"/>
        <v>4.0509259270038456E-4</v>
      </c>
    </row>
    <row r="70" spans="5:6" x14ac:dyDescent="0.25">
      <c r="E70" s="9">
        <v>4.0509259270038456E-4</v>
      </c>
      <c r="F70" s="10">
        <f t="shared" si="0"/>
        <v>1.1574073869269341E-4</v>
      </c>
    </row>
    <row r="71" spans="5:6" x14ac:dyDescent="0.25">
      <c r="E71" s="9">
        <v>1.1574073869269341E-4</v>
      </c>
      <c r="F71" s="10">
        <f t="shared" si="0"/>
        <v>2.7500000003783498E-2</v>
      </c>
    </row>
    <row r="72" spans="5:6" x14ac:dyDescent="0.25">
      <c r="E72" s="9">
        <v>2.7500000003783498E-2</v>
      </c>
      <c r="F72" s="10">
        <f t="shared" si="0"/>
        <v>5.9224537035333924E-2</v>
      </c>
    </row>
    <row r="73" spans="5:6" x14ac:dyDescent="0.25">
      <c r="E73" s="9">
        <v>5.9224537035333924E-2</v>
      </c>
      <c r="F73" s="10">
        <f t="shared" si="0"/>
        <v>0.75954861110949423</v>
      </c>
    </row>
    <row r="74" spans="5:6" x14ac:dyDescent="0.25">
      <c r="E74" s="9">
        <v>0.75954861110949423</v>
      </c>
      <c r="F74" s="10">
        <f t="shared" si="0"/>
        <v>0.29571759259124519</v>
      </c>
    </row>
    <row r="75" spans="5:6" x14ac:dyDescent="0.25">
      <c r="E75" s="9">
        <v>0.29571759259124519</v>
      </c>
      <c r="F75" s="10">
        <f t="shared" si="0"/>
        <v>1.5127314814890269E-2</v>
      </c>
    </row>
    <row r="76" spans="5:6" x14ac:dyDescent="0.25">
      <c r="E76" s="9">
        <v>1.5127314814890269E-2</v>
      </c>
      <c r="F76" s="10">
        <f t="shared" si="0"/>
        <v>9.340277778392192E-3</v>
      </c>
    </row>
    <row r="77" spans="5:6" x14ac:dyDescent="0.25">
      <c r="E77" s="9">
        <v>9.340277778392192E-3</v>
      </c>
      <c r="F77" s="10">
        <f t="shared" si="0"/>
        <v>0.63633101851883112</v>
      </c>
    </row>
    <row r="78" spans="5:6" x14ac:dyDescent="0.25">
      <c r="E78" s="9">
        <v>0.63633101851883112</v>
      </c>
      <c r="F78" s="10">
        <f t="shared" si="0"/>
        <v>0.11638888889137888</v>
      </c>
    </row>
    <row r="79" spans="5:6" x14ac:dyDescent="0.25">
      <c r="E79" s="9">
        <v>0.11638888889137888</v>
      </c>
      <c r="F79" s="10">
        <f t="shared" si="0"/>
        <v>5.0405092595610768E-2</v>
      </c>
    </row>
    <row r="80" spans="5:6" x14ac:dyDescent="0.25">
      <c r="E80" s="9">
        <v>5.0405092595610768E-2</v>
      </c>
      <c r="F80" s="10">
        <f t="shared" si="0"/>
        <v>5.3738425922347233E-2</v>
      </c>
    </row>
    <row r="81" spans="5:6" x14ac:dyDescent="0.25">
      <c r="E81" s="9">
        <v>5.3738425922347233E-2</v>
      </c>
      <c r="F81" s="10">
        <f t="shared" si="0"/>
        <v>0.24103009259124519</v>
      </c>
    </row>
    <row r="82" spans="5:6" x14ac:dyDescent="0.25">
      <c r="E82" s="9">
        <v>0.24103009259124519</v>
      </c>
      <c r="F82" s="10">
        <f t="shared" si="0"/>
        <v>0.90337962962803431</v>
      </c>
    </row>
    <row r="83" spans="5:6" x14ac:dyDescent="0.25">
      <c r="E83" s="9">
        <v>0.90337962962803431</v>
      </c>
      <c r="F83" s="10">
        <f t="shared" si="0"/>
        <v>8.9710648142499849E-2</v>
      </c>
    </row>
    <row r="84" spans="5:6" x14ac:dyDescent="0.25">
      <c r="E84" s="9">
        <v>8.9710648142499849E-2</v>
      </c>
      <c r="F84" s="10">
        <f t="shared" si="0"/>
        <v>1.0416666918899864E-4</v>
      </c>
    </row>
    <row r="85" spans="5:6" x14ac:dyDescent="0.25">
      <c r="E85" s="9">
        <v>1.0416666918899864E-4</v>
      </c>
      <c r="F85" s="10">
        <f t="shared" si="0"/>
        <v>0.80672453704028158</v>
      </c>
    </row>
    <row r="86" spans="5:6" x14ac:dyDescent="0.25">
      <c r="E86" s="9">
        <v>0.80672453704028158</v>
      </c>
      <c r="F86" s="10">
        <f t="shared" si="0"/>
        <v>9.4930555555038154E-2</v>
      </c>
    </row>
    <row r="87" spans="5:6" x14ac:dyDescent="0.25">
      <c r="E87" s="9">
        <v>9.4930555555038154E-2</v>
      </c>
      <c r="F87" s="10">
        <f t="shared" si="0"/>
        <v>0.13302083333110204</v>
      </c>
    </row>
    <row r="88" spans="5:6" x14ac:dyDescent="0.25">
      <c r="E88" s="9">
        <v>0.13302083333110204</v>
      </c>
      <c r="F88" s="10">
        <f t="shared" si="0"/>
        <v>2.3148148466134444E-4</v>
      </c>
    </row>
    <row r="89" spans="5:6" x14ac:dyDescent="0.25">
      <c r="E89" s="9">
        <v>2.3148148466134444E-4</v>
      </c>
      <c r="F89" s="10">
        <f t="shared" si="0"/>
        <v>0.82615740740584442</v>
      </c>
    </row>
    <row r="90" spans="5:6" x14ac:dyDescent="0.25">
      <c r="E90" s="9">
        <v>0.82615740740584442</v>
      </c>
      <c r="F90" s="10">
        <f t="shared" si="0"/>
        <v>3.665509259008104E-2</v>
      </c>
    </row>
    <row r="91" spans="5:6" x14ac:dyDescent="0.25">
      <c r="E91" s="9">
        <v>3.665509259008104E-2</v>
      </c>
      <c r="F91" s="10">
        <f t="shared" si="0"/>
        <v>1.9953703704231884E-2</v>
      </c>
    </row>
    <row r="92" spans="5:6" x14ac:dyDescent="0.25">
      <c r="E92" s="9">
        <v>1.9953703704231884E-2</v>
      </c>
      <c r="F92" s="10">
        <f t="shared" si="0"/>
        <v>1.8171296323998831E-3</v>
      </c>
    </row>
    <row r="93" spans="5:6" x14ac:dyDescent="0.25">
      <c r="E93" s="9">
        <v>1.8171296323998831E-3</v>
      </c>
      <c r="F93" s="10">
        <f t="shared" si="0"/>
        <v>0.9582986111054197</v>
      </c>
    </row>
    <row r="94" spans="5:6" x14ac:dyDescent="0.25">
      <c r="E94" s="9">
        <v>0.9582986111054197</v>
      </c>
      <c r="F94" s="10">
        <f t="shared" si="0"/>
        <v>2.4305556144099683E-4</v>
      </c>
    </row>
    <row r="95" spans="5:6" x14ac:dyDescent="0.25">
      <c r="E95" s="9">
        <v>2.4305556144099683E-4</v>
      </c>
      <c r="F95" s="10">
        <f t="shared" si="0"/>
        <v>1.6655092593282461E-2</v>
      </c>
    </row>
    <row r="96" spans="5:6" x14ac:dyDescent="0.25">
      <c r="E96" s="9">
        <v>1.6655092593282461E-2</v>
      </c>
      <c r="F96" s="10">
        <f t="shared" si="0"/>
        <v>0.87050925925723277</v>
      </c>
    </row>
    <row r="97" spans="5:6" x14ac:dyDescent="0.25">
      <c r="E97" s="9">
        <v>0.87050925925723277</v>
      </c>
      <c r="F97" s="10">
        <f t="shared" si="0"/>
        <v>8.2604166665987577E-2</v>
      </c>
    </row>
    <row r="98" spans="5:6" x14ac:dyDescent="0.25">
      <c r="E98" s="9">
        <v>8.2604166665987577E-2</v>
      </c>
      <c r="F98" s="10">
        <f t="shared" si="0"/>
        <v>3.6469907405262347E-2</v>
      </c>
    </row>
    <row r="99" spans="5:6" x14ac:dyDescent="0.25">
      <c r="E99" s="9">
        <v>3.6469907405262347E-2</v>
      </c>
      <c r="F99" s="10">
        <f t="shared" si="0"/>
        <v>0.17787037037487607</v>
      </c>
    </row>
    <row r="100" spans="5:6" x14ac:dyDescent="0.25">
      <c r="E100" s="9">
        <v>0.17787037037487607</v>
      </c>
      <c r="F100" s="10">
        <f t="shared" si="0"/>
        <v>0.13311342593078734</v>
      </c>
    </row>
    <row r="101" spans="5:6" x14ac:dyDescent="0.25">
      <c r="E101" s="9">
        <v>0.13311342593078734</v>
      </c>
      <c r="F101" s="10">
        <f t="shared" si="0"/>
        <v>7.5798611112986691E-2</v>
      </c>
    </row>
    <row r="102" spans="5:6" x14ac:dyDescent="0.25">
      <c r="E102" s="9">
        <v>7.5798611112986691E-2</v>
      </c>
      <c r="F102" s="10">
        <f t="shared" si="0"/>
        <v>6.36574077361729E-4</v>
      </c>
    </row>
    <row r="103" spans="5:6" x14ac:dyDescent="0.25">
      <c r="E103" s="9">
        <v>6.36574077361729E-4</v>
      </c>
      <c r="F103" s="10">
        <f t="shared" si="0"/>
        <v>7.6111111106001772E-2</v>
      </c>
    </row>
    <row r="104" spans="5:6" x14ac:dyDescent="0.25">
      <c r="E104" s="9">
        <v>7.6111111106001772E-2</v>
      </c>
      <c r="F104" s="10">
        <f t="shared" si="0"/>
        <v>0.65314814815064892</v>
      </c>
    </row>
    <row r="105" spans="5:6" x14ac:dyDescent="0.25">
      <c r="E105" s="9">
        <v>0.65314814815064892</v>
      </c>
      <c r="F105" s="10">
        <f t="shared" si="0"/>
        <v>2.8935185400769114E-4</v>
      </c>
    </row>
    <row r="106" spans="5:6" x14ac:dyDescent="0.25">
      <c r="E106" s="9">
        <v>2.8935185400769114E-4</v>
      </c>
      <c r="F106" s="10">
        <f t="shared" si="0"/>
        <v>2.9085648144246079E-2</v>
      </c>
    </row>
    <row r="107" spans="5:6" x14ac:dyDescent="0.25">
      <c r="E107" s="9">
        <v>2.9085648144246079E-2</v>
      </c>
      <c r="F107" s="10">
        <f t="shared" si="0"/>
        <v>0.14486111111182254</v>
      </c>
    </row>
    <row r="108" spans="5:6" x14ac:dyDescent="0.25">
      <c r="E108" s="9">
        <v>0.14486111111182254</v>
      </c>
      <c r="F108" s="10">
        <f t="shared" si="0"/>
        <v>1.937500000349246E-2</v>
      </c>
    </row>
    <row r="109" spans="5:6" x14ac:dyDescent="0.25">
      <c r="E109" s="9">
        <v>1.937500000349246E-2</v>
      </c>
      <c r="F109" s="10">
        <f t="shared" si="0"/>
        <v>2.1006944443797693E-2</v>
      </c>
    </row>
    <row r="110" spans="5:6" x14ac:dyDescent="0.25">
      <c r="E110" s="9">
        <v>2.1006944443797693E-2</v>
      </c>
      <c r="F110" s="10">
        <f t="shared" si="0"/>
        <v>2.78935184906004E-3</v>
      </c>
    </row>
    <row r="111" spans="5:6" x14ac:dyDescent="0.25">
      <c r="E111" s="9">
        <v>2.78935184906004E-3</v>
      </c>
      <c r="F111" s="10">
        <f t="shared" si="0"/>
        <v>4.8611111109494232E-2</v>
      </c>
    </row>
    <row r="112" spans="5:6" x14ac:dyDescent="0.25">
      <c r="E112" s="9">
        <v>4.8611111109494232E-2</v>
      </c>
      <c r="F112" s="10">
        <f t="shared" si="0"/>
        <v>5.3784722222189885E-2</v>
      </c>
    </row>
    <row r="113" spans="5:6" x14ac:dyDescent="0.25">
      <c r="E113" s="9">
        <v>5.3784722222189885E-2</v>
      </c>
      <c r="F113" s="10">
        <f t="shared" si="0"/>
        <v>0.91564814814773854</v>
      </c>
    </row>
    <row r="114" spans="5:6" x14ac:dyDescent="0.25">
      <c r="E114" s="9">
        <v>0.91564814814773854</v>
      </c>
      <c r="F114" s="10">
        <f t="shared" si="0"/>
        <v>6.5104166671517305E-2</v>
      </c>
    </row>
    <row r="115" spans="5:6" x14ac:dyDescent="0.25">
      <c r="E115" s="9">
        <v>6.5104166671517305E-2</v>
      </c>
      <c r="F115" s="10">
        <f t="shared" si="0"/>
        <v>0.21148148148495238</v>
      </c>
    </row>
    <row r="116" spans="5:6" x14ac:dyDescent="0.25">
      <c r="E116" s="9">
        <v>0.21148148148495238</v>
      </c>
      <c r="F116" s="10">
        <f t="shared" si="0"/>
        <v>8.2094907404098194E-2</v>
      </c>
    </row>
    <row r="117" spans="5:6" x14ac:dyDescent="0.25">
      <c r="E117" s="9">
        <v>8.2094907404098194E-2</v>
      </c>
      <c r="F117" s="10">
        <f t="shared" si="0"/>
        <v>0.58277777778130258</v>
      </c>
    </row>
    <row r="118" spans="5:6" x14ac:dyDescent="0.25">
      <c r="E118" s="9">
        <v>0.58277777778130258</v>
      </c>
      <c r="F118" s="10">
        <f t="shared" si="0"/>
        <v>6.0069444443797693E-2</v>
      </c>
    </row>
    <row r="119" spans="5:6" x14ac:dyDescent="0.25">
      <c r="E119" s="9">
        <v>6.0069444443797693E-2</v>
      </c>
      <c r="F119" s="10">
        <f t="shared" si="0"/>
        <v>4.5370370367891155E-2</v>
      </c>
    </row>
    <row r="120" spans="5:6" x14ac:dyDescent="0.25">
      <c r="E120" s="9">
        <v>4.5370370367891155E-2</v>
      </c>
      <c r="F120" s="10">
        <f t="shared" si="0"/>
        <v>0.21311342592525762</v>
      </c>
    </row>
    <row r="121" spans="5:6" x14ac:dyDescent="0.25">
      <c r="E121" s="9">
        <v>0.21311342592525762</v>
      </c>
      <c r="F121" s="10">
        <f t="shared" si="0"/>
        <v>4.2500000003201421E-2</v>
      </c>
    </row>
    <row r="122" spans="5:6" x14ac:dyDescent="0.25">
      <c r="E122" s="9">
        <v>4.2500000003201421E-2</v>
      </c>
      <c r="F122" s="10">
        <f t="shared" si="0"/>
        <v>0.72666666666191304</v>
      </c>
    </row>
    <row r="123" spans="5:6" x14ac:dyDescent="0.25">
      <c r="E123" s="9">
        <v>0.72666666666191304</v>
      </c>
      <c r="F123" s="10">
        <f t="shared" si="0"/>
        <v>0.1393518518525525</v>
      </c>
    </row>
    <row r="124" spans="5:6" x14ac:dyDescent="0.25">
      <c r="E124" s="9">
        <v>0.1393518518525525</v>
      </c>
      <c r="F124" s="10">
        <f t="shared" si="0"/>
        <v>7.8425925923511386E-2</v>
      </c>
    </row>
    <row r="125" spans="5:6" x14ac:dyDescent="0.25">
      <c r="E125" s="9">
        <v>7.8425925923511386E-2</v>
      </c>
      <c r="F125" s="10">
        <f t="shared" si="0"/>
        <v>0.79339120370423188</v>
      </c>
    </row>
    <row r="126" spans="5:6" x14ac:dyDescent="0.25">
      <c r="E126" s="9">
        <v>0.79339120370423188</v>
      </c>
      <c r="F126" s="10">
        <f t="shared" si="0"/>
        <v>3.6666666666860692E-2</v>
      </c>
    </row>
    <row r="127" spans="5:6" x14ac:dyDescent="0.25">
      <c r="E127" s="9">
        <v>3.6666666666860692E-2</v>
      </c>
      <c r="F127" s="10">
        <f t="shared" si="0"/>
        <v>9.0740740743058268E-2</v>
      </c>
    </row>
    <row r="128" spans="5:6" x14ac:dyDescent="0.25">
      <c r="E128" s="9">
        <v>9.0740740743058268E-2</v>
      </c>
      <c r="F128" s="10">
        <f t="shared" si="0"/>
        <v>2.9953703706269152E-2</v>
      </c>
    </row>
    <row r="129" spans="5:6" x14ac:dyDescent="0.25">
      <c r="E129" s="9">
        <v>2.9953703706269152E-2</v>
      </c>
      <c r="F129" s="10">
        <f t="shared" si="0"/>
        <v>0.97728009259299142</v>
      </c>
    </row>
    <row r="130" spans="5:6" x14ac:dyDescent="0.25">
      <c r="E130" s="9">
        <v>0.97728009259299142</v>
      </c>
      <c r="F130" s="10">
        <f t="shared" si="0"/>
        <v>1.3842592590663116E-2</v>
      </c>
    </row>
    <row r="131" spans="5:6" x14ac:dyDescent="0.25">
      <c r="E131" s="9">
        <v>1.3842592590663116E-2</v>
      </c>
      <c r="F131" s="10">
        <f t="shared" si="0"/>
        <v>3.8240740737819578E-2</v>
      </c>
    </row>
    <row r="132" spans="5:6" x14ac:dyDescent="0.25">
      <c r="E132" s="9">
        <v>3.8240740737819578E-2</v>
      </c>
      <c r="F132" s="10">
        <f t="shared" si="0"/>
        <v>1.1226851856918074E-3</v>
      </c>
    </row>
    <row r="133" spans="5:6" x14ac:dyDescent="0.25">
      <c r="E133" s="9">
        <v>1.1226851856918074E-3</v>
      </c>
      <c r="F133" s="10">
        <f t="shared" si="0"/>
        <v>0.95295138889196096</v>
      </c>
    </row>
    <row r="134" spans="5:6" x14ac:dyDescent="0.25">
      <c r="E134" s="9">
        <v>0.95295138889196096</v>
      </c>
      <c r="F134" s="10">
        <f t="shared" si="0"/>
        <v>6.0300925928459037E-2</v>
      </c>
    </row>
    <row r="135" spans="5:6" x14ac:dyDescent="0.25">
      <c r="E135" s="9">
        <v>6.0300925928459037E-2</v>
      </c>
      <c r="F135" s="10">
        <f t="shared" si="0"/>
        <v>3.3229166663659271E-2</v>
      </c>
    </row>
    <row r="136" spans="5:6" x14ac:dyDescent="0.25">
      <c r="E136" s="9">
        <v>3.3229166663659271E-2</v>
      </c>
      <c r="F136" s="10">
        <f t="shared" si="0"/>
        <v>0.12730324074072996</v>
      </c>
    </row>
    <row r="137" spans="5:6" x14ac:dyDescent="0.25">
      <c r="E137" s="9">
        <v>0.12730324074072996</v>
      </c>
      <c r="F137" s="10">
        <f t="shared" si="0"/>
        <v>0.75146990740904585</v>
      </c>
    </row>
    <row r="138" spans="5:6" x14ac:dyDescent="0.25">
      <c r="E138" s="9">
        <v>0.75146990740904585</v>
      </c>
      <c r="F138" s="10">
        <f t="shared" si="0"/>
        <v>7.4282407404098194E-2</v>
      </c>
    </row>
    <row r="139" spans="5:6" x14ac:dyDescent="0.25">
      <c r="E139" s="9">
        <v>7.4282407404098194E-2</v>
      </c>
      <c r="F139" s="10">
        <f t="shared" si="0"/>
        <v>0.28915509259240935</v>
      </c>
    </row>
    <row r="140" spans="5:6" x14ac:dyDescent="0.25">
      <c r="E140" s="9">
        <v>0.28915509259240935</v>
      </c>
      <c r="F140" s="10">
        <f t="shared" si="0"/>
        <v>0.28462962962657912</v>
      </c>
    </row>
    <row r="141" spans="5:6" x14ac:dyDescent="0.25">
      <c r="E141" s="9">
        <v>0.28462962962657912</v>
      </c>
      <c r="F141" s="10">
        <f t="shared" si="0"/>
        <v>6.3865740739856847E-2</v>
      </c>
    </row>
    <row r="142" spans="5:6" x14ac:dyDescent="0.25">
      <c r="E142" s="9">
        <v>6.3865740739856847E-2</v>
      </c>
      <c r="F142" s="10">
        <f t="shared" si="0"/>
        <v>7.3020833333430346E-2</v>
      </c>
    </row>
    <row r="143" spans="5:6" x14ac:dyDescent="0.25">
      <c r="E143" s="9">
        <v>7.3020833333430346E-2</v>
      </c>
      <c r="F143" s="10">
        <f t="shared" si="0"/>
        <v>0.15605324073840166</v>
      </c>
    </row>
    <row r="144" spans="5:6" x14ac:dyDescent="0.25">
      <c r="E144" s="9">
        <v>0.15605324073840166</v>
      </c>
      <c r="F144" s="10">
        <f t="shared" si="0"/>
        <v>0.74967592593020527</v>
      </c>
    </row>
    <row r="145" spans="5:6" x14ac:dyDescent="0.25">
      <c r="E145" s="9">
        <v>0.74967592593020527</v>
      </c>
      <c r="F145" s="10">
        <f t="shared" si="0"/>
        <v>0.96212962962454185</v>
      </c>
    </row>
    <row r="146" spans="5:6" x14ac:dyDescent="0.25">
      <c r="E146" s="9">
        <v>0.96212962962454185</v>
      </c>
      <c r="F146" s="10">
        <f t="shared" si="0"/>
        <v>3.1145833338086959E-2</v>
      </c>
    </row>
    <row r="147" spans="5:6" x14ac:dyDescent="0.25">
      <c r="E147" s="9">
        <v>3.1145833338086959E-2</v>
      </c>
      <c r="F147" s="10">
        <f t="shared" si="0"/>
        <v>0.93537037036730908</v>
      </c>
    </row>
    <row r="148" spans="5:6" x14ac:dyDescent="0.25">
      <c r="E148" s="9">
        <v>0.93537037036730908</v>
      </c>
      <c r="F148" s="10">
        <f t="shared" si="0"/>
        <v>2.103009259008104E-2</v>
      </c>
    </row>
    <row r="149" spans="5:6" x14ac:dyDescent="0.25">
      <c r="E149" s="9">
        <v>2.103009259008104E-2</v>
      </c>
      <c r="F149" s="10">
        <f t="shared" si="0"/>
        <v>0.92368055555562023</v>
      </c>
    </row>
    <row r="150" spans="5:6" x14ac:dyDescent="0.25">
      <c r="E150" s="9">
        <v>0.92368055555562023</v>
      </c>
      <c r="F150" s="10">
        <f t="shared" si="0"/>
        <v>1.7812500002037268E-2</v>
      </c>
    </row>
    <row r="151" spans="5:6" x14ac:dyDescent="0.25">
      <c r="E151" s="9">
        <v>1.7812500002037268E-2</v>
      </c>
      <c r="F151" s="10">
        <f t="shared" si="0"/>
        <v>1.7928240740729962E-2</v>
      </c>
    </row>
    <row r="152" spans="5:6" x14ac:dyDescent="0.25">
      <c r="E152" s="9">
        <v>1.7928240740729962E-2</v>
      </c>
      <c r="F152" s="10">
        <f t="shared" si="0"/>
        <v>2.8865740743640345E-2</v>
      </c>
    </row>
    <row r="153" spans="5:6" x14ac:dyDescent="0.25">
      <c r="E153" s="9">
        <v>2.8865740743640345E-2</v>
      </c>
      <c r="F153" s="10">
        <f t="shared" si="0"/>
        <v>0.2513425925935735</v>
      </c>
    </row>
    <row r="154" spans="5:6" x14ac:dyDescent="0.25">
      <c r="E154" s="9">
        <v>0.2513425925935735</v>
      </c>
      <c r="F154" s="10">
        <f t="shared" si="0"/>
        <v>8.9745370372838806E-2</v>
      </c>
    </row>
    <row r="155" spans="5:6" x14ac:dyDescent="0.25">
      <c r="E155" s="9">
        <v>8.9745370372838806E-2</v>
      </c>
      <c r="F155" s="10">
        <f t="shared" si="0"/>
        <v>5.6666666663659271E-2</v>
      </c>
    </row>
    <row r="156" spans="5:6" x14ac:dyDescent="0.25">
      <c r="E156" s="9">
        <v>5.6666666663659271E-2</v>
      </c>
      <c r="F156" s="10">
        <f t="shared" si="0"/>
        <v>6.1296296298678499E-2</v>
      </c>
    </row>
    <row r="157" spans="5:6" x14ac:dyDescent="0.25">
      <c r="E157" s="9">
        <v>6.1296296298678499E-2</v>
      </c>
      <c r="F157" s="10">
        <f t="shared" si="0"/>
        <v>8.7650462963210884E-2</v>
      </c>
    </row>
    <row r="158" spans="5:6" x14ac:dyDescent="0.25">
      <c r="E158" s="9">
        <v>8.7650462963210884E-2</v>
      </c>
      <c r="F158" s="10">
        <f t="shared" si="0"/>
        <v>0.10348379629431292</v>
      </c>
    </row>
    <row r="159" spans="5:6" x14ac:dyDescent="0.25">
      <c r="E159" s="9">
        <v>0.10348379629431292</v>
      </c>
      <c r="F159" s="10">
        <f t="shared" si="0"/>
        <v>0.67422453704057261</v>
      </c>
    </row>
    <row r="160" spans="5:6" x14ac:dyDescent="0.25">
      <c r="E160" s="9">
        <v>0.67422453704057261</v>
      </c>
      <c r="F160" s="10">
        <f t="shared" si="0"/>
        <v>5.118055555067258E-2</v>
      </c>
    </row>
    <row r="161" spans="5:6" x14ac:dyDescent="0.25">
      <c r="E161" s="9">
        <v>5.118055555067258E-2</v>
      </c>
      <c r="F161" s="10">
        <f t="shared" si="0"/>
        <v>0.205810185187147</v>
      </c>
    </row>
    <row r="162" spans="5:6" x14ac:dyDescent="0.25">
      <c r="E162" s="9">
        <v>0.205810185187147</v>
      </c>
      <c r="F162" s="10">
        <f t="shared" si="0"/>
        <v>6.2731481521041133E-3</v>
      </c>
    </row>
    <row r="163" spans="5:6" x14ac:dyDescent="0.25">
      <c r="E163" s="9">
        <v>6.2731481521041133E-3</v>
      </c>
      <c r="F163" s="10">
        <f t="shared" si="0"/>
        <v>2.643518518016208E-2</v>
      </c>
    </row>
    <row r="164" spans="5:6" x14ac:dyDescent="0.25">
      <c r="E164" s="9">
        <v>2.643518518016208E-2</v>
      </c>
      <c r="F164" s="10">
        <f t="shared" si="0"/>
        <v>0.62253472222073469</v>
      </c>
    </row>
    <row r="165" spans="5:6" x14ac:dyDescent="0.25">
      <c r="E165" s="9">
        <v>0.62253472222073469</v>
      </c>
      <c r="F165" s="10">
        <f t="shared" si="0"/>
        <v>8.0833333333430346E-2</v>
      </c>
    </row>
    <row r="166" spans="5:6" x14ac:dyDescent="0.25">
      <c r="E166" s="9">
        <v>8.0833333333430346E-2</v>
      </c>
      <c r="F166" s="10">
        <f t="shared" si="0"/>
        <v>0.1771296296356013</v>
      </c>
    </row>
    <row r="167" spans="5:6" x14ac:dyDescent="0.25">
      <c r="E167" s="9">
        <v>0.1771296296356013</v>
      </c>
      <c r="F167" s="10">
        <f t="shared" si="0"/>
        <v>7.8703703184146434E-4</v>
      </c>
    </row>
    <row r="168" spans="5:6" x14ac:dyDescent="0.25">
      <c r="E168" s="9">
        <v>7.8703703184146434E-4</v>
      </c>
      <c r="F168" s="10">
        <f t="shared" si="0"/>
        <v>0.14234953703999054</v>
      </c>
    </row>
    <row r="169" spans="5:6" x14ac:dyDescent="0.25">
      <c r="E169" s="9">
        <v>0.14234953703999054</v>
      </c>
      <c r="F169" s="10">
        <f t="shared" si="0"/>
        <v>1.3437499997962732E-2</v>
      </c>
    </row>
    <row r="170" spans="5:6" x14ac:dyDescent="0.25">
      <c r="E170" s="9">
        <v>1.3437499997962732E-2</v>
      </c>
      <c r="F170" s="10">
        <f t="shared" si="0"/>
        <v>1.157407408754807E-3</v>
      </c>
    </row>
    <row r="171" spans="5:6" x14ac:dyDescent="0.25">
      <c r="E171" s="9">
        <v>1.157407408754807E-3</v>
      </c>
      <c r="F171" s="10">
        <f t="shared" si="0"/>
        <v>0.58089120370277669</v>
      </c>
    </row>
    <row r="172" spans="5:6" x14ac:dyDescent="0.25">
      <c r="E172" s="9">
        <v>0.58089120370277669</v>
      </c>
      <c r="F172" s="10">
        <f t="shared" si="0"/>
        <v>0.30320601852145046</v>
      </c>
    </row>
    <row r="173" spans="5:6" x14ac:dyDescent="0.25">
      <c r="E173" s="9">
        <v>0.30320601852145046</v>
      </c>
      <c r="F173" s="10">
        <f t="shared" si="0"/>
        <v>0.70733796295826323</v>
      </c>
    </row>
    <row r="174" spans="5:6" x14ac:dyDescent="0.25">
      <c r="E174" s="9">
        <v>0.70733796295826323</v>
      </c>
      <c r="F174" s="10">
        <f t="shared" si="0"/>
        <v>0.14538194445049157</v>
      </c>
    </row>
    <row r="175" spans="5:6" x14ac:dyDescent="0.25">
      <c r="E175" s="9">
        <v>0.14538194445049157</v>
      </c>
      <c r="F175" s="10">
        <f t="shared" si="0"/>
        <v>5.7256944441178348E-2</v>
      </c>
    </row>
    <row r="176" spans="5:6" x14ac:dyDescent="0.25">
      <c r="E176" s="9">
        <v>5.7256944441178348E-2</v>
      </c>
      <c r="F176" s="10">
        <f t="shared" si="0"/>
        <v>3.1585648146574385E-2</v>
      </c>
    </row>
    <row r="177" spans="5:6" x14ac:dyDescent="0.25">
      <c r="E177" s="9">
        <v>3.1585648146574385E-2</v>
      </c>
      <c r="F177" s="10">
        <f t="shared" si="0"/>
        <v>7.9201388893125113E-2</v>
      </c>
    </row>
    <row r="178" spans="5:6" x14ac:dyDescent="0.25">
      <c r="E178" s="9">
        <v>7.9201388893125113E-2</v>
      </c>
      <c r="F178" s="10">
        <f t="shared" si="0"/>
        <v>7.4652777766459621E-3</v>
      </c>
    </row>
    <row r="179" spans="5:6" x14ac:dyDescent="0.25">
      <c r="E179" s="9">
        <v>7.4652777766459621E-3</v>
      </c>
      <c r="F179" s="10">
        <f t="shared" si="0"/>
        <v>3.7025462959718425E-2</v>
      </c>
    </row>
    <row r="180" spans="5:6" x14ac:dyDescent="0.25">
      <c r="E180" s="9">
        <v>3.7025462959718425E-2</v>
      </c>
      <c r="F180" s="10">
        <f t="shared" si="0"/>
        <v>6.0520833336340729E-2</v>
      </c>
    </row>
    <row r="181" spans="5:6" x14ac:dyDescent="0.25">
      <c r="E181" s="9">
        <v>6.0520833336340729E-2</v>
      </c>
      <c r="F181" s="10">
        <f t="shared" si="0"/>
        <v>6.4907407402643003E-2</v>
      </c>
    </row>
    <row r="182" spans="5:6" x14ac:dyDescent="0.25">
      <c r="E182" s="9">
        <v>6.4907407402643003E-2</v>
      </c>
      <c r="F182" s="10">
        <f t="shared" si="0"/>
        <v>4.6296296277432702E-3</v>
      </c>
    </row>
    <row r="183" spans="5:6" x14ac:dyDescent="0.25">
      <c r="E183" s="9">
        <v>4.6296296277432702E-3</v>
      </c>
      <c r="F183" s="10">
        <f t="shared" si="0"/>
        <v>0.1603125000037835</v>
      </c>
    </row>
    <row r="184" spans="5:6" x14ac:dyDescent="0.25">
      <c r="E184" s="9">
        <v>0.1603125000037835</v>
      </c>
      <c r="F184" s="10">
        <f t="shared" si="0"/>
        <v>0.79190972221840639</v>
      </c>
    </row>
    <row r="185" spans="5:6" x14ac:dyDescent="0.25">
      <c r="E185" s="9">
        <v>0.79190972221840639</v>
      </c>
      <c r="F185" s="10">
        <f t="shared" si="0"/>
        <v>0.32405092592671281</v>
      </c>
    </row>
    <row r="186" spans="5:6" x14ac:dyDescent="0.25">
      <c r="E186" s="9">
        <v>0.32405092592671281</v>
      </c>
      <c r="F186" s="10">
        <f t="shared" si="0"/>
        <v>6.3425925982301123E-3</v>
      </c>
    </row>
    <row r="187" spans="5:6" x14ac:dyDescent="0.25">
      <c r="E187" s="9">
        <v>6.3425925982301123E-3</v>
      </c>
      <c r="F187" s="10">
        <f t="shared" si="0"/>
        <v>0.74291666666249512</v>
      </c>
    </row>
    <row r="188" spans="5:6" x14ac:dyDescent="0.25">
      <c r="E188" s="9">
        <v>0.74291666666249512</v>
      </c>
      <c r="F188" s="10">
        <f t="shared" si="0"/>
        <v>0.98545138889312511</v>
      </c>
    </row>
    <row r="189" spans="5:6" x14ac:dyDescent="0.25">
      <c r="E189" s="9">
        <v>0.98545138889312511</v>
      </c>
      <c r="F189" s="10">
        <f t="shared" si="0"/>
        <v>0.93337962962687016</v>
      </c>
    </row>
    <row r="190" spans="5:6" x14ac:dyDescent="0.25">
      <c r="E190" s="9">
        <v>0.93337962962687016</v>
      </c>
      <c r="F190" s="10">
        <f t="shared" si="0"/>
        <v>0.11520833333634073</v>
      </c>
    </row>
    <row r="191" spans="5:6" x14ac:dyDescent="0.25">
      <c r="E191" s="9">
        <v>0.11520833333634073</v>
      </c>
      <c r="F191" s="10">
        <f t="shared" si="0"/>
        <v>7.8715277777519077E-2</v>
      </c>
    </row>
    <row r="192" spans="5:6" x14ac:dyDescent="0.25">
      <c r="E192" s="9">
        <v>7.8715277777519077E-2</v>
      </c>
      <c r="F192" s="10">
        <f t="shared" si="0"/>
        <v>0.17805555555241881</v>
      </c>
    </row>
    <row r="193" spans="5:6" x14ac:dyDescent="0.25">
      <c r="E193" s="9">
        <v>0.17805555555241881</v>
      </c>
      <c r="F193" s="10">
        <f t="shared" si="0"/>
        <v>1.2616203703728388</v>
      </c>
    </row>
    <row r="194" spans="5:6" x14ac:dyDescent="0.25">
      <c r="E194" s="9">
        <v>1.2616203703728388</v>
      </c>
      <c r="F194" s="10">
        <f t="shared" si="0"/>
        <v>0.72884259259444661</v>
      </c>
    </row>
    <row r="195" spans="5:6" x14ac:dyDescent="0.25">
      <c r="E195" s="9">
        <v>0.72884259259444661</v>
      </c>
      <c r="F195" s="10">
        <f t="shared" si="0"/>
        <v>1.0181597222181153</v>
      </c>
    </row>
    <row r="196" spans="5:6" x14ac:dyDescent="0.25">
      <c r="E196" s="9">
        <v>1.0181597222181153</v>
      </c>
      <c r="F196" s="10">
        <f t="shared" si="0"/>
        <v>2.0902777781884652E-2</v>
      </c>
    </row>
    <row r="197" spans="5:6" x14ac:dyDescent="0.25">
      <c r="E197" s="9">
        <v>2.0902777781884652E-2</v>
      </c>
      <c r="F197" s="10">
        <f t="shared" si="0"/>
        <v>0.21769675926043419</v>
      </c>
    </row>
    <row r="198" spans="5:6" x14ac:dyDescent="0.25">
      <c r="E198" s="9">
        <v>0.21769675926043419</v>
      </c>
      <c r="F198" s="10">
        <f t="shared" si="0"/>
        <v>8.3981481475348119E-2</v>
      </c>
    </row>
    <row r="199" spans="5:6" x14ac:dyDescent="0.25">
      <c r="E199" s="9">
        <v>8.3981481475348119E-2</v>
      </c>
      <c r="F199" s="10">
        <f t="shared" si="0"/>
        <v>0.92931712963036261</v>
      </c>
    </row>
    <row r="200" spans="5:6" x14ac:dyDescent="0.25">
      <c r="E200" s="9">
        <v>0.92931712963036261</v>
      </c>
      <c r="F200" s="10">
        <f t="shared" si="0"/>
        <v>6.3240740746550728E-2</v>
      </c>
    </row>
    <row r="201" spans="5:6" x14ac:dyDescent="0.25">
      <c r="E201" s="9">
        <v>6.3240740746550728E-2</v>
      </c>
      <c r="F201" s="10">
        <f t="shared" si="0"/>
        <v>2.8206018512719311E-2</v>
      </c>
    </row>
    <row r="202" spans="5:6" x14ac:dyDescent="0.25">
      <c r="E202" s="9">
        <v>2.8206018512719311E-2</v>
      </c>
      <c r="F202" s="10">
        <f t="shared" si="0"/>
        <v>0.1212500000037835</v>
      </c>
    </row>
    <row r="203" spans="5:6" x14ac:dyDescent="0.25">
      <c r="E203" s="9">
        <v>0.1212500000037835</v>
      </c>
      <c r="F203" s="10">
        <f t="shared" si="0"/>
        <v>0.72390046295913635</v>
      </c>
    </row>
    <row r="204" spans="5:6" x14ac:dyDescent="0.25">
      <c r="E204" s="9">
        <v>0.72390046295913635</v>
      </c>
      <c r="F204" s="10">
        <f t="shared" si="0"/>
        <v>0.2828009259319515</v>
      </c>
    </row>
    <row r="205" spans="5:6" x14ac:dyDescent="0.25">
      <c r="E205" s="9">
        <v>0.2828009259319515</v>
      </c>
      <c r="F205" s="10">
        <f t="shared" si="0"/>
        <v>0.10209490740089677</v>
      </c>
    </row>
    <row r="206" spans="5:6" x14ac:dyDescent="0.25">
      <c r="E206" s="9">
        <v>0.10209490740089677</v>
      </c>
      <c r="F206" s="10">
        <f t="shared" si="0"/>
        <v>0.66695601851824904</v>
      </c>
    </row>
    <row r="207" spans="5:6" x14ac:dyDescent="0.25">
      <c r="E207" s="9">
        <v>0.66695601851824904</v>
      </c>
      <c r="F207" s="10">
        <f t="shared" si="0"/>
        <v>8.0439814846613444E-3</v>
      </c>
    </row>
    <row r="208" spans="5:6" x14ac:dyDescent="0.25">
      <c r="E208" s="9">
        <v>8.0439814846613444E-3</v>
      </c>
      <c r="F208" s="10">
        <f t="shared" si="0"/>
        <v>2.8923611112986691E-2</v>
      </c>
    </row>
    <row r="209" spans="5:6" x14ac:dyDescent="0.25">
      <c r="E209" s="9">
        <v>2.8923611112986691E-2</v>
      </c>
      <c r="F209" s="10">
        <f t="shared" si="0"/>
        <v>0.21365740740293404</v>
      </c>
    </row>
    <row r="210" spans="5:6" x14ac:dyDescent="0.25">
      <c r="E210" s="9">
        <v>0.21365740740293404</v>
      </c>
      <c r="F210" s="10">
        <f t="shared" si="0"/>
        <v>0.10194444444641704</v>
      </c>
    </row>
    <row r="211" spans="5:6" x14ac:dyDescent="0.25">
      <c r="E211" s="9">
        <v>0.10194444444641704</v>
      </c>
      <c r="F211" s="10">
        <f t="shared" si="0"/>
        <v>0.63400462963181781</v>
      </c>
    </row>
    <row r="212" spans="5:6" x14ac:dyDescent="0.25">
      <c r="E212" s="9">
        <v>0.63400462963181781</v>
      </c>
      <c r="F212" s="10">
        <f t="shared" si="0"/>
        <v>4.8854166663659271E-2</v>
      </c>
    </row>
    <row r="213" spans="5:6" x14ac:dyDescent="0.25">
      <c r="E213" s="9">
        <v>4.8854166663659271E-2</v>
      </c>
      <c r="F213" s="10">
        <f t="shared" si="0"/>
        <v>2.2002314814017154E-2</v>
      </c>
    </row>
    <row r="214" spans="5:6" x14ac:dyDescent="0.25">
      <c r="E214" s="9">
        <v>2.2002314814017154E-2</v>
      </c>
      <c r="F214" s="10">
        <f t="shared" si="0"/>
        <v>2.2766203706851229E-2</v>
      </c>
    </row>
    <row r="215" spans="5:6" x14ac:dyDescent="0.25">
      <c r="E215" s="9">
        <v>2.2766203706851229E-2</v>
      </c>
      <c r="F215" s="10">
        <f t="shared" si="0"/>
        <v>0.15723379629343981</v>
      </c>
    </row>
    <row r="216" spans="5:6" x14ac:dyDescent="0.25">
      <c r="E216" s="9">
        <v>0.15723379629343981</v>
      </c>
      <c r="F216" s="10">
        <f t="shared" si="0"/>
        <v>7.9004629631526768E-2</v>
      </c>
    </row>
    <row r="217" spans="5:6" x14ac:dyDescent="0.25">
      <c r="E217" s="9">
        <v>7.9004629631526768E-2</v>
      </c>
      <c r="F217" s="10">
        <f t="shared" si="0"/>
        <v>1.7094907409045845E-2</v>
      </c>
    </row>
    <row r="218" spans="5:6" x14ac:dyDescent="0.25">
      <c r="E218" s="9">
        <v>1.7094907409045845E-2</v>
      </c>
      <c r="F218" s="10">
        <f t="shared" si="0"/>
        <v>0.12271990740555339</v>
      </c>
    </row>
    <row r="219" spans="5:6" x14ac:dyDescent="0.25">
      <c r="E219" s="9">
        <v>0.12271990740555339</v>
      </c>
      <c r="F219" s="10">
        <f t="shared" si="0"/>
        <v>8.9479166665114462E-2</v>
      </c>
    </row>
    <row r="220" spans="5:6" x14ac:dyDescent="0.25">
      <c r="E220" s="9">
        <v>8.9479166665114462E-2</v>
      </c>
      <c r="F220" s="10">
        <f t="shared" si="0"/>
        <v>1.0813078703722567</v>
      </c>
    </row>
    <row r="221" spans="5:6" x14ac:dyDescent="0.25">
      <c r="E221" s="9">
        <v>1.0813078703722567</v>
      </c>
      <c r="F221" s="10">
        <f t="shared" si="0"/>
        <v>0.75817129630013369</v>
      </c>
    </row>
    <row r="222" spans="5:6" x14ac:dyDescent="0.25">
      <c r="E222" s="9">
        <v>0.75817129630013369</v>
      </c>
      <c r="F222" s="10">
        <f t="shared" si="0"/>
        <v>0.23124999999708962</v>
      </c>
    </row>
    <row r="223" spans="5:6" x14ac:dyDescent="0.25">
      <c r="E223" s="9">
        <v>0.23124999999708962</v>
      </c>
      <c r="F223" s="10">
        <f t="shared" si="0"/>
        <v>0.98361111111444188</v>
      </c>
    </row>
    <row r="224" spans="5:6" x14ac:dyDescent="0.25">
      <c r="E224" s="9">
        <v>0.98361111111444188</v>
      </c>
      <c r="F224" s="10">
        <f t="shared" si="0"/>
        <v>8.4525462960300501E-2</v>
      </c>
    </row>
    <row r="225" spans="5:6" x14ac:dyDescent="0.25">
      <c r="E225" s="9">
        <v>8.4525462960300501E-2</v>
      </c>
      <c r="F225" s="10">
        <f t="shared" si="0"/>
        <v>0.98834490740409819</v>
      </c>
    </row>
    <row r="226" spans="5:6" x14ac:dyDescent="0.25">
      <c r="E226" s="9">
        <v>0.98834490740409819</v>
      </c>
      <c r="F226" s="10">
        <f t="shared" si="0"/>
        <v>0.10020833333692281</v>
      </c>
    </row>
    <row r="227" spans="5:6" x14ac:dyDescent="0.25">
      <c r="E227" s="9">
        <v>0.10020833333692281</v>
      </c>
      <c r="F227" s="10">
        <f t="shared" si="0"/>
        <v>0.1523263888884685</v>
      </c>
    </row>
    <row r="228" spans="5:6" x14ac:dyDescent="0.25">
      <c r="E228" s="9">
        <v>0.1523263888884685</v>
      </c>
      <c r="F228" s="10">
        <f t="shared" si="0"/>
        <v>9.2951388891378883E-2</v>
      </c>
    </row>
    <row r="229" spans="5:6" x14ac:dyDescent="0.25">
      <c r="E229" s="9">
        <v>9.2951388891378883E-2</v>
      </c>
      <c r="F229" s="10">
        <f t="shared" si="0"/>
        <v>0.13635416666511446</v>
      </c>
    </row>
    <row r="230" spans="5:6" x14ac:dyDescent="0.25">
      <c r="E230" s="9">
        <v>0.13635416666511446</v>
      </c>
      <c r="F230" s="10">
        <f t="shared" si="0"/>
        <v>6.4224537039990537E-2</v>
      </c>
    </row>
    <row r="231" spans="5:6" x14ac:dyDescent="0.25">
      <c r="E231" s="9">
        <v>6.4224537039990537E-2</v>
      </c>
      <c r="F231" s="10">
        <f t="shared" si="0"/>
        <v>0.15650462962366873</v>
      </c>
    </row>
    <row r="232" spans="5:6" x14ac:dyDescent="0.25">
      <c r="E232" s="9">
        <v>0.15650462962366873</v>
      </c>
      <c r="F232" s="10">
        <f t="shared" si="0"/>
        <v>1.5046296903165057E-4</v>
      </c>
    </row>
    <row r="233" spans="5:6" x14ac:dyDescent="0.25">
      <c r="E233" s="9">
        <v>1.5046296903165057E-4</v>
      </c>
      <c r="F233" s="10">
        <f t="shared" si="0"/>
        <v>1.1675347222189885</v>
      </c>
    </row>
    <row r="234" spans="5:6" x14ac:dyDescent="0.25">
      <c r="E234" s="9">
        <v>1.1675347222189885</v>
      </c>
      <c r="F234" s="10">
        <f t="shared" si="0"/>
        <v>0.94295138888992369</v>
      </c>
    </row>
    <row r="235" spans="5:6" x14ac:dyDescent="0.25">
      <c r="E235" s="9">
        <v>0.94295138888992369</v>
      </c>
      <c r="F235" s="10">
        <f t="shared" si="0"/>
        <v>4.7604166669771075E-2</v>
      </c>
    </row>
    <row r="236" spans="5:6" x14ac:dyDescent="0.25">
      <c r="E236" s="9">
        <v>4.7604166669771075E-2</v>
      </c>
      <c r="F236" s="10">
        <f t="shared" si="0"/>
        <v>0.27675925926450873</v>
      </c>
    </row>
    <row r="237" spans="5:6" x14ac:dyDescent="0.25">
      <c r="E237" s="9">
        <v>0.27675925926450873</v>
      </c>
      <c r="F237" s="10">
        <f t="shared" si="0"/>
        <v>0.82427083332731854</v>
      </c>
    </row>
    <row r="238" spans="5:6" x14ac:dyDescent="0.25">
      <c r="E238" s="9">
        <v>0.82427083332731854</v>
      </c>
      <c r="F238" s="10">
        <f t="shared" si="0"/>
        <v>1.6203703853534535E-4</v>
      </c>
    </row>
    <row r="239" spans="5:6" x14ac:dyDescent="0.25">
      <c r="E239" s="9">
        <v>1.6203703853534535E-4</v>
      </c>
      <c r="F239" s="10">
        <f t="shared" si="0"/>
        <v>6.5972222364507616E-4</v>
      </c>
    </row>
    <row r="240" spans="5:6" x14ac:dyDescent="0.25">
      <c r="E240" s="9">
        <v>6.5972222364507616E-4</v>
      </c>
      <c r="F240" s="10">
        <f t="shared" si="0"/>
        <v>0.14114583333139308</v>
      </c>
    </row>
    <row r="241" spans="5:6" x14ac:dyDescent="0.25">
      <c r="E241" s="9">
        <v>0.14114583333139308</v>
      </c>
      <c r="F241" s="10">
        <f t="shared" si="0"/>
        <v>2.1539351851970423E-2</v>
      </c>
    </row>
    <row r="242" spans="5:6" x14ac:dyDescent="0.25">
      <c r="E242" s="9">
        <v>2.1539351851970423E-2</v>
      </c>
      <c r="F242" s="10">
        <f t="shared" si="0"/>
        <v>1.7604166670935228E-2</v>
      </c>
    </row>
    <row r="243" spans="5:6" x14ac:dyDescent="0.25">
      <c r="E243" s="9">
        <v>1.7604166670935228E-2</v>
      </c>
      <c r="F243" s="10">
        <f t="shared" si="0"/>
        <v>0.61531249999825377</v>
      </c>
    </row>
    <row r="244" spans="5:6" x14ac:dyDescent="0.25">
      <c r="E244" s="9">
        <v>0.61531249999825377</v>
      </c>
      <c r="F244" s="10">
        <f t="shared" si="0"/>
        <v>6.1215277775772847E-2</v>
      </c>
    </row>
    <row r="245" spans="5:6" x14ac:dyDescent="0.25">
      <c r="E245" s="9">
        <v>6.1215277775772847E-2</v>
      </c>
      <c r="F245" s="10">
        <f t="shared" si="0"/>
        <v>1.2280208333395422</v>
      </c>
    </row>
    <row r="246" spans="5:6" x14ac:dyDescent="0.25">
      <c r="E246" s="9">
        <v>1.2280208333395422</v>
      </c>
      <c r="F246" s="10">
        <f t="shared" si="0"/>
        <v>0.72313657407357823</v>
      </c>
    </row>
    <row r="247" spans="5:6" x14ac:dyDescent="0.25">
      <c r="E247" s="9">
        <v>0.72313657407357823</v>
      </c>
      <c r="F247" s="10">
        <f t="shared" si="0"/>
        <v>6.5914351849642117E-2</v>
      </c>
    </row>
    <row r="248" spans="5:6" x14ac:dyDescent="0.25">
      <c r="E248" s="9">
        <v>6.5914351849642117E-2</v>
      </c>
      <c r="F248" s="10">
        <f t="shared" si="0"/>
        <v>1.1793981480877846E-2</v>
      </c>
    </row>
    <row r="249" spans="5:6" x14ac:dyDescent="0.25">
      <c r="E249" s="9">
        <v>1.1793981480877846E-2</v>
      </c>
      <c r="F249" s="10">
        <f t="shared" si="0"/>
        <v>0.19460648148378823</v>
      </c>
    </row>
    <row r="250" spans="5:6" x14ac:dyDescent="0.25">
      <c r="E250" s="9">
        <v>0.19460648148378823</v>
      </c>
      <c r="F250" s="10">
        <f t="shared" si="0"/>
        <v>0.90817129629431292</v>
      </c>
    </row>
    <row r="251" spans="5:6" x14ac:dyDescent="0.25">
      <c r="E251" s="9">
        <v>0.90817129629431292</v>
      </c>
      <c r="F251" s="10">
        <f t="shared" si="0"/>
        <v>9.4583333331684116E-2</v>
      </c>
    </row>
    <row r="252" spans="5:6" x14ac:dyDescent="0.25">
      <c r="E252" s="9">
        <v>9.4583333331684116E-2</v>
      </c>
      <c r="F252" s="10">
        <f t="shared" si="0"/>
        <v>3.3414351855753921E-2</v>
      </c>
    </row>
    <row r="253" spans="5:6" x14ac:dyDescent="0.25">
      <c r="E253" s="9">
        <v>3.3414351855753921E-2</v>
      </c>
      <c r="F253" s="10">
        <f t="shared" si="0"/>
        <v>8.4594907406426501E-2</v>
      </c>
    </row>
    <row r="254" spans="5:6" x14ac:dyDescent="0.25">
      <c r="E254" s="9">
        <v>8.4594907406426501E-2</v>
      </c>
      <c r="F254" s="10">
        <f t="shared" si="0"/>
        <v>1.1574073869269341E-4</v>
      </c>
    </row>
    <row r="255" spans="5:6" x14ac:dyDescent="0.25">
      <c r="E255" s="9">
        <v>1.1574073869269341E-4</v>
      </c>
      <c r="F255" s="10">
        <f t="shared" si="0"/>
        <v>0.87453703703795327</v>
      </c>
    </row>
    <row r="256" spans="5:6" x14ac:dyDescent="0.25">
      <c r="E256" s="9">
        <v>0.87453703703795327</v>
      </c>
      <c r="F256" s="10">
        <f t="shared" si="0"/>
        <v>0.281145833330811</v>
      </c>
    </row>
    <row r="257" spans="5:6" x14ac:dyDescent="0.25">
      <c r="E257" s="9">
        <v>0.281145833330811</v>
      </c>
      <c r="F257" s="10">
        <f t="shared" si="0"/>
        <v>2.0208333335176576E-2</v>
      </c>
    </row>
    <row r="258" spans="5:6" x14ac:dyDescent="0.25">
      <c r="E258" s="9">
        <v>2.0208333335176576E-2</v>
      </c>
      <c r="F258" s="10">
        <f t="shared" si="0"/>
        <v>0.13238425926101627</v>
      </c>
    </row>
    <row r="259" spans="5:6" x14ac:dyDescent="0.25">
      <c r="E259" s="9">
        <v>0.13238425926101627</v>
      </c>
      <c r="F259" s="10">
        <f t="shared" si="0"/>
        <v>0.65190972221898846</v>
      </c>
    </row>
    <row r="260" spans="5:6" x14ac:dyDescent="0.25">
      <c r="E260" s="9">
        <v>0.65190972221898846</v>
      </c>
      <c r="F260" s="10">
        <f t="shared" si="0"/>
        <v>7.6898148152395152E-2</v>
      </c>
    </row>
    <row r="261" spans="5:6" x14ac:dyDescent="0.25">
      <c r="E261" s="9">
        <v>7.6898148152395152E-2</v>
      </c>
      <c r="F261" s="10">
        <f t="shared" si="0"/>
        <v>4.4097222198615782E-3</v>
      </c>
    </row>
    <row r="262" spans="5:6" x14ac:dyDescent="0.25">
      <c r="E262" s="9">
        <v>4.4097222198615782E-3</v>
      </c>
      <c r="F262" s="10">
        <f t="shared" si="0"/>
        <v>0.16991898148262408</v>
      </c>
    </row>
    <row r="263" spans="5:6" x14ac:dyDescent="0.25">
      <c r="E263" s="9">
        <v>0.16991898148262408</v>
      </c>
      <c r="F263" s="10">
        <f t="shared" si="0"/>
        <v>4.2453703703358769E-2</v>
      </c>
    </row>
    <row r="264" spans="5:6" x14ac:dyDescent="0.25">
      <c r="E264" s="9">
        <v>4.2453703703358769E-2</v>
      </c>
      <c r="F264" s="10">
        <f t="shared" si="0"/>
        <v>0.62547453703882638</v>
      </c>
    </row>
    <row r="265" spans="5:6" x14ac:dyDescent="0.25">
      <c r="E265" s="9">
        <v>0.62547453703882638</v>
      </c>
      <c r="F265" s="10">
        <f t="shared" si="0"/>
        <v>8.7962963152676821E-4</v>
      </c>
    </row>
    <row r="266" spans="5:6" x14ac:dyDescent="0.25">
      <c r="E266" s="9">
        <v>8.7962963152676821E-4</v>
      </c>
      <c r="F266" s="10">
        <f t="shared" si="0"/>
        <v>1.1574074014788494E-3</v>
      </c>
    </row>
    <row r="267" spans="5:6" x14ac:dyDescent="0.25">
      <c r="E267" s="9">
        <v>1.1574074014788494E-3</v>
      </c>
      <c r="F267" s="10">
        <f t="shared" si="0"/>
        <v>8.9236111161881126E-3</v>
      </c>
    </row>
    <row r="268" spans="5:6" x14ac:dyDescent="0.25">
      <c r="E268" s="9">
        <v>8.9236111161881126E-3</v>
      </c>
      <c r="F268" s="10">
        <f t="shared" si="0"/>
        <v>0.13309027777722804</v>
      </c>
    </row>
    <row r="269" spans="5:6" x14ac:dyDescent="0.25">
      <c r="E269" s="9">
        <v>0.13309027777722804</v>
      </c>
      <c r="F269" s="10">
        <f t="shared" si="0"/>
        <v>0.20884259259037208</v>
      </c>
    </row>
    <row r="270" spans="5:6" x14ac:dyDescent="0.25">
      <c r="E270" s="9">
        <v>0.20884259259037208</v>
      </c>
      <c r="F270" s="10">
        <f t="shared" si="0"/>
        <v>4.3148148150066845E-2</v>
      </c>
    </row>
    <row r="271" spans="5:6" x14ac:dyDescent="0.25">
      <c r="E271" s="9">
        <v>4.3148148150066845E-2</v>
      </c>
      <c r="F271" s="10">
        <f t="shared" si="0"/>
        <v>0.70693287036556285</v>
      </c>
    </row>
    <row r="272" spans="5:6" x14ac:dyDescent="0.25">
      <c r="E272" s="9">
        <v>0.70693287036556285</v>
      </c>
      <c r="F272" s="10">
        <f t="shared" si="0"/>
        <v>0.15682870370801538</v>
      </c>
    </row>
    <row r="273" spans="5:6" x14ac:dyDescent="0.25">
      <c r="E273" s="9">
        <v>0.15682870370801538</v>
      </c>
      <c r="F273" s="10">
        <f t="shared" si="0"/>
        <v>0</v>
      </c>
    </row>
    <row r="274" spans="5:6" x14ac:dyDescent="0.25">
      <c r="E274" s="10"/>
    </row>
    <row r="275" spans="5:6" x14ac:dyDescent="0.25">
      <c r="E275" s="10"/>
    </row>
    <row r="276" spans="5:6" x14ac:dyDescent="0.25">
      <c r="E276" s="10"/>
    </row>
    <row r="277" spans="5:6" x14ac:dyDescent="0.25">
      <c r="E277" s="10"/>
    </row>
    <row r="278" spans="5:6" x14ac:dyDescent="0.25">
      <c r="E278" s="10"/>
    </row>
    <row r="279" spans="5:6" x14ac:dyDescent="0.25">
      <c r="E279" s="10"/>
    </row>
    <row r="280" spans="5:6" x14ac:dyDescent="0.25">
      <c r="E280" s="10"/>
    </row>
    <row r="281" spans="5:6" x14ac:dyDescent="0.25">
      <c r="E281" s="10"/>
    </row>
    <row r="282" spans="5:6" x14ac:dyDescent="0.25">
      <c r="E282" s="10"/>
    </row>
    <row r="283" spans="5:6" x14ac:dyDescent="0.25">
      <c r="E283" s="10"/>
    </row>
    <row r="284" spans="5:6" x14ac:dyDescent="0.25">
      <c r="E284" s="10"/>
    </row>
    <row r="285" spans="5:6" x14ac:dyDescent="0.25">
      <c r="E285" s="10"/>
    </row>
    <row r="286" spans="5:6" x14ac:dyDescent="0.25">
      <c r="E286" s="10"/>
    </row>
    <row r="287" spans="5:6" x14ac:dyDescent="0.25">
      <c r="E287" s="10"/>
    </row>
    <row r="288" spans="5:6" x14ac:dyDescent="0.25">
      <c r="E288" s="10"/>
    </row>
    <row r="289" spans="5:5" x14ac:dyDescent="0.25">
      <c r="E289" s="10"/>
    </row>
    <row r="290" spans="5:5" x14ac:dyDescent="0.25">
      <c r="E290" s="10"/>
    </row>
    <row r="291" spans="5:5" x14ac:dyDescent="0.25">
      <c r="E291" s="10"/>
    </row>
    <row r="292" spans="5:5" x14ac:dyDescent="0.25">
      <c r="E292" s="10"/>
    </row>
    <row r="293" spans="5:5" x14ac:dyDescent="0.25">
      <c r="E293" s="10"/>
    </row>
    <row r="294" spans="5:5" x14ac:dyDescent="0.25">
      <c r="E294" s="10"/>
    </row>
    <row r="295" spans="5:5" x14ac:dyDescent="0.25">
      <c r="E295" s="10"/>
    </row>
    <row r="296" spans="5:5" x14ac:dyDescent="0.25">
      <c r="E296" s="10"/>
    </row>
    <row r="297" spans="5:5" x14ac:dyDescent="0.25">
      <c r="E297" s="10"/>
    </row>
    <row r="298" spans="5:5" x14ac:dyDescent="0.25">
      <c r="E298" s="10"/>
    </row>
    <row r="299" spans="5:5" x14ac:dyDescent="0.25">
      <c r="E299" s="10"/>
    </row>
    <row r="300" spans="5:5" x14ac:dyDescent="0.25">
      <c r="E300" s="10"/>
    </row>
    <row r="301" spans="5:5" x14ac:dyDescent="0.25">
      <c r="E301" s="10"/>
    </row>
    <row r="302" spans="5:5" x14ac:dyDescent="0.25">
      <c r="E302" s="10"/>
    </row>
    <row r="303" spans="5:5" x14ac:dyDescent="0.25">
      <c r="E303" s="10"/>
    </row>
    <row r="304" spans="5:5" x14ac:dyDescent="0.25">
      <c r="E304" s="10"/>
    </row>
    <row r="305" spans="5:5" x14ac:dyDescent="0.25">
      <c r="E305" s="10"/>
    </row>
    <row r="306" spans="5:5" x14ac:dyDescent="0.25">
      <c r="E306" s="10"/>
    </row>
    <row r="307" spans="5:5" x14ac:dyDescent="0.25">
      <c r="E307" s="10"/>
    </row>
    <row r="308" spans="5:5" x14ac:dyDescent="0.25">
      <c r="E308" s="10"/>
    </row>
    <row r="309" spans="5:5" x14ac:dyDescent="0.25">
      <c r="E309" s="10"/>
    </row>
    <row r="310" spans="5:5" x14ac:dyDescent="0.25">
      <c r="E310" s="10"/>
    </row>
    <row r="311" spans="5:5" x14ac:dyDescent="0.25">
      <c r="E311" s="10"/>
    </row>
    <row r="312" spans="5:5" x14ac:dyDescent="0.25">
      <c r="E312" s="10"/>
    </row>
    <row r="313" spans="5:5" x14ac:dyDescent="0.25">
      <c r="E313" s="10"/>
    </row>
    <row r="314" spans="5:5" x14ac:dyDescent="0.25">
      <c r="E314" s="10"/>
    </row>
    <row r="315" spans="5:5" x14ac:dyDescent="0.25">
      <c r="E315" s="10"/>
    </row>
    <row r="316" spans="5:5" x14ac:dyDescent="0.25">
      <c r="E316" s="10"/>
    </row>
    <row r="317" spans="5:5" x14ac:dyDescent="0.25">
      <c r="E317" s="10"/>
    </row>
    <row r="318" spans="5:5" x14ac:dyDescent="0.25">
      <c r="E318" s="10"/>
    </row>
    <row r="319" spans="5:5" x14ac:dyDescent="0.25">
      <c r="E319" s="10"/>
    </row>
    <row r="320" spans="5:5" x14ac:dyDescent="0.25">
      <c r="E320" s="10"/>
    </row>
    <row r="321" spans="5:5" x14ac:dyDescent="0.25">
      <c r="E321" s="10"/>
    </row>
    <row r="322" spans="5:5" x14ac:dyDescent="0.25">
      <c r="E322" s="10"/>
    </row>
    <row r="323" spans="5:5" x14ac:dyDescent="0.25">
      <c r="E323" s="10"/>
    </row>
    <row r="324" spans="5:5" x14ac:dyDescent="0.25">
      <c r="E324" s="10"/>
    </row>
    <row r="325" spans="5:5" x14ac:dyDescent="0.25">
      <c r="E325" s="10"/>
    </row>
    <row r="326" spans="5:5" x14ac:dyDescent="0.25">
      <c r="E326" s="10"/>
    </row>
    <row r="327" spans="5:5" x14ac:dyDescent="0.25">
      <c r="E327" s="10"/>
    </row>
    <row r="328" spans="5:5" x14ac:dyDescent="0.25">
      <c r="E328" s="10"/>
    </row>
    <row r="329" spans="5:5" x14ac:dyDescent="0.25">
      <c r="E329" s="10"/>
    </row>
    <row r="330" spans="5:5" x14ac:dyDescent="0.25">
      <c r="E330" s="10"/>
    </row>
    <row r="331" spans="5:5" x14ac:dyDescent="0.25">
      <c r="E331" s="10"/>
    </row>
    <row r="332" spans="5:5" x14ac:dyDescent="0.25">
      <c r="E332" s="10"/>
    </row>
    <row r="333" spans="5:5" x14ac:dyDescent="0.25">
      <c r="E333" s="10"/>
    </row>
    <row r="334" spans="5:5" x14ac:dyDescent="0.25">
      <c r="E334" s="10"/>
    </row>
    <row r="335" spans="5:5" x14ac:dyDescent="0.25">
      <c r="E335" s="10"/>
    </row>
    <row r="336" spans="5:5" x14ac:dyDescent="0.25">
      <c r="E336" s="10"/>
    </row>
    <row r="337" spans="5:5" x14ac:dyDescent="0.25">
      <c r="E337" s="10"/>
    </row>
    <row r="338" spans="5:5" x14ac:dyDescent="0.25">
      <c r="E338" s="10"/>
    </row>
    <row r="339" spans="5:5" x14ac:dyDescent="0.25">
      <c r="E339" s="10"/>
    </row>
    <row r="340" spans="5:5" x14ac:dyDescent="0.25">
      <c r="E340" s="10"/>
    </row>
    <row r="341" spans="5:5" x14ac:dyDescent="0.25">
      <c r="E341" s="10"/>
    </row>
    <row r="342" spans="5:5" x14ac:dyDescent="0.25">
      <c r="E342" s="10"/>
    </row>
    <row r="343" spans="5:5" x14ac:dyDescent="0.25">
      <c r="E343" s="10"/>
    </row>
    <row r="344" spans="5:5" x14ac:dyDescent="0.25">
      <c r="E344" s="10"/>
    </row>
    <row r="345" spans="5:5" x14ac:dyDescent="0.25">
      <c r="E345" s="10"/>
    </row>
    <row r="346" spans="5:5" x14ac:dyDescent="0.25">
      <c r="E346" s="10"/>
    </row>
    <row r="347" spans="5:5" x14ac:dyDescent="0.25">
      <c r="E347" s="10"/>
    </row>
    <row r="348" spans="5:5" x14ac:dyDescent="0.25">
      <c r="E348" s="10"/>
    </row>
    <row r="349" spans="5:5" x14ac:dyDescent="0.25">
      <c r="E349" s="10"/>
    </row>
    <row r="350" spans="5:5" x14ac:dyDescent="0.25">
      <c r="E350" s="10"/>
    </row>
    <row r="351" spans="5:5" x14ac:dyDescent="0.25">
      <c r="E351" s="10"/>
    </row>
    <row r="352" spans="5:5" x14ac:dyDescent="0.25">
      <c r="E352" s="10"/>
    </row>
    <row r="353" spans="5:5" x14ac:dyDescent="0.25">
      <c r="E353" s="10"/>
    </row>
    <row r="354" spans="5:5" x14ac:dyDescent="0.25">
      <c r="E354" s="10"/>
    </row>
    <row r="355" spans="5:5" x14ac:dyDescent="0.25">
      <c r="E355" s="10"/>
    </row>
    <row r="356" spans="5:5" x14ac:dyDescent="0.25">
      <c r="E356" s="10"/>
    </row>
    <row r="357" spans="5:5" x14ac:dyDescent="0.25">
      <c r="E357" s="10"/>
    </row>
    <row r="358" spans="5:5" x14ac:dyDescent="0.25">
      <c r="E358" s="10"/>
    </row>
    <row r="359" spans="5:5" x14ac:dyDescent="0.25">
      <c r="E359" s="10"/>
    </row>
    <row r="360" spans="5:5" x14ac:dyDescent="0.25">
      <c r="E360" s="10"/>
    </row>
    <row r="361" spans="5:5" x14ac:dyDescent="0.25">
      <c r="E361" s="10"/>
    </row>
    <row r="362" spans="5:5" x14ac:dyDescent="0.25">
      <c r="E362" s="10"/>
    </row>
    <row r="363" spans="5:5" x14ac:dyDescent="0.25">
      <c r="E363" s="10"/>
    </row>
    <row r="364" spans="5:5" x14ac:dyDescent="0.25">
      <c r="E364" s="10"/>
    </row>
    <row r="365" spans="5:5" x14ac:dyDescent="0.25">
      <c r="E365" s="10"/>
    </row>
    <row r="366" spans="5:5" x14ac:dyDescent="0.25">
      <c r="E366" s="10"/>
    </row>
    <row r="367" spans="5:5" x14ac:dyDescent="0.25">
      <c r="E367" s="10"/>
    </row>
    <row r="368" spans="5:5" x14ac:dyDescent="0.25">
      <c r="E368" s="10"/>
    </row>
    <row r="369" spans="5:5" x14ac:dyDescent="0.25">
      <c r="E369" s="10"/>
    </row>
    <row r="370" spans="5:5" x14ac:dyDescent="0.25">
      <c r="E370" s="10"/>
    </row>
    <row r="371" spans="5:5" x14ac:dyDescent="0.25">
      <c r="E371" s="10"/>
    </row>
    <row r="372" spans="5:5" x14ac:dyDescent="0.25">
      <c r="E372" s="10"/>
    </row>
    <row r="373" spans="5:5" x14ac:dyDescent="0.25">
      <c r="E373" s="10"/>
    </row>
    <row r="374" spans="5:5" x14ac:dyDescent="0.25">
      <c r="E374" s="10"/>
    </row>
    <row r="375" spans="5:5" x14ac:dyDescent="0.25">
      <c r="E375" s="10"/>
    </row>
    <row r="376" spans="5:5" x14ac:dyDescent="0.25">
      <c r="E376" s="10"/>
    </row>
    <row r="377" spans="5:5" x14ac:dyDescent="0.25">
      <c r="E377" s="10"/>
    </row>
    <row r="378" spans="5:5" x14ac:dyDescent="0.25">
      <c r="E378" s="10"/>
    </row>
    <row r="379" spans="5:5" x14ac:dyDescent="0.25">
      <c r="E379" s="10"/>
    </row>
    <row r="380" spans="5:5" x14ac:dyDescent="0.25">
      <c r="E380" s="10"/>
    </row>
    <row r="381" spans="5:5" x14ac:dyDescent="0.25">
      <c r="E381" s="10"/>
    </row>
    <row r="382" spans="5:5" x14ac:dyDescent="0.25">
      <c r="E382" s="10"/>
    </row>
    <row r="383" spans="5:5" x14ac:dyDescent="0.25">
      <c r="E383" s="10"/>
    </row>
    <row r="384" spans="5:5" x14ac:dyDescent="0.25">
      <c r="E384" s="10"/>
    </row>
    <row r="385" spans="5:5" x14ac:dyDescent="0.25">
      <c r="E385" s="10"/>
    </row>
    <row r="386" spans="5:5" x14ac:dyDescent="0.25">
      <c r="E386" s="10"/>
    </row>
    <row r="387" spans="5:5" x14ac:dyDescent="0.25">
      <c r="E387" s="10"/>
    </row>
    <row r="388" spans="5:5" x14ac:dyDescent="0.25">
      <c r="E388" s="10"/>
    </row>
    <row r="389" spans="5:5" x14ac:dyDescent="0.25">
      <c r="E389" s="10"/>
    </row>
    <row r="390" spans="5:5" x14ac:dyDescent="0.25">
      <c r="E390" s="10"/>
    </row>
    <row r="391" spans="5:5" x14ac:dyDescent="0.25">
      <c r="E391" s="10"/>
    </row>
    <row r="392" spans="5:5" x14ac:dyDescent="0.25">
      <c r="E392" s="10"/>
    </row>
    <row r="393" spans="5:5" x14ac:dyDescent="0.25">
      <c r="E393" s="10"/>
    </row>
    <row r="394" spans="5:5" x14ac:dyDescent="0.25">
      <c r="E394" s="10"/>
    </row>
    <row r="395" spans="5:5" x14ac:dyDescent="0.25">
      <c r="E395" s="10"/>
    </row>
    <row r="396" spans="5:5" x14ac:dyDescent="0.25">
      <c r="E396" s="10"/>
    </row>
    <row r="397" spans="5:5" x14ac:dyDescent="0.25">
      <c r="E397" s="10"/>
    </row>
    <row r="398" spans="5:5" x14ac:dyDescent="0.25">
      <c r="E398" s="10"/>
    </row>
    <row r="399" spans="5:5" x14ac:dyDescent="0.25">
      <c r="E399" s="10"/>
    </row>
    <row r="400" spans="5:5" x14ac:dyDescent="0.25">
      <c r="E400" s="10"/>
    </row>
    <row r="401" spans="5:5" x14ac:dyDescent="0.25">
      <c r="E401" s="10"/>
    </row>
    <row r="402" spans="5:5" x14ac:dyDescent="0.25">
      <c r="E402" s="10"/>
    </row>
    <row r="403" spans="5:5" x14ac:dyDescent="0.25">
      <c r="E403" s="10"/>
    </row>
    <row r="404" spans="5:5" x14ac:dyDescent="0.25">
      <c r="E404" s="10"/>
    </row>
    <row r="405" spans="5:5" x14ac:dyDescent="0.25">
      <c r="E405" s="10"/>
    </row>
    <row r="406" spans="5:5" x14ac:dyDescent="0.25">
      <c r="E406" s="10"/>
    </row>
    <row r="407" spans="5:5" x14ac:dyDescent="0.25">
      <c r="E407" s="10"/>
    </row>
    <row r="408" spans="5:5" x14ac:dyDescent="0.25">
      <c r="E408" s="10"/>
    </row>
    <row r="409" spans="5:5" x14ac:dyDescent="0.25">
      <c r="E409" s="10"/>
    </row>
    <row r="410" spans="5:5" x14ac:dyDescent="0.25">
      <c r="E410" s="10"/>
    </row>
    <row r="411" spans="5:5" x14ac:dyDescent="0.25">
      <c r="E411" s="10"/>
    </row>
    <row r="412" spans="5:5" x14ac:dyDescent="0.25">
      <c r="E412" s="10"/>
    </row>
    <row r="413" spans="5:5" x14ac:dyDescent="0.25">
      <c r="E413" s="10"/>
    </row>
    <row r="414" spans="5:5" x14ac:dyDescent="0.25">
      <c r="E414" s="10"/>
    </row>
    <row r="415" spans="5:5" x14ac:dyDescent="0.25">
      <c r="E415" s="10"/>
    </row>
    <row r="416" spans="5:5" x14ac:dyDescent="0.25">
      <c r="E416" s="10"/>
    </row>
    <row r="417" spans="5:5" x14ac:dyDescent="0.25">
      <c r="E417" s="10"/>
    </row>
    <row r="418" spans="5:5" x14ac:dyDescent="0.25">
      <c r="E418" s="10"/>
    </row>
    <row r="419" spans="5:5" x14ac:dyDescent="0.25">
      <c r="E419" s="10"/>
    </row>
    <row r="420" spans="5:5" x14ac:dyDescent="0.25">
      <c r="E420" s="10"/>
    </row>
    <row r="421" spans="5:5" x14ac:dyDescent="0.25">
      <c r="E421" s="10"/>
    </row>
    <row r="422" spans="5:5" x14ac:dyDescent="0.25">
      <c r="E422" s="10"/>
    </row>
    <row r="423" spans="5:5" x14ac:dyDescent="0.25">
      <c r="E423" s="10"/>
    </row>
    <row r="424" spans="5:5" x14ac:dyDescent="0.25">
      <c r="E424" s="10"/>
    </row>
    <row r="425" spans="5:5" x14ac:dyDescent="0.25">
      <c r="E425" s="10"/>
    </row>
    <row r="426" spans="5:5" x14ac:dyDescent="0.25">
      <c r="E426" s="10"/>
    </row>
    <row r="427" spans="5:5" x14ac:dyDescent="0.25">
      <c r="E427" s="10"/>
    </row>
    <row r="428" spans="5:5" x14ac:dyDescent="0.25">
      <c r="E428" s="10"/>
    </row>
    <row r="429" spans="5:5" x14ac:dyDescent="0.25">
      <c r="E429" s="10"/>
    </row>
    <row r="430" spans="5:5" x14ac:dyDescent="0.25">
      <c r="E430" s="10"/>
    </row>
    <row r="431" spans="5:5" x14ac:dyDescent="0.25">
      <c r="E431" s="10"/>
    </row>
    <row r="432" spans="5:5" x14ac:dyDescent="0.25">
      <c r="E432" s="10"/>
    </row>
    <row r="433" spans="5:5" x14ac:dyDescent="0.25">
      <c r="E433" s="10"/>
    </row>
    <row r="434" spans="5:5" x14ac:dyDescent="0.25">
      <c r="E434" s="10"/>
    </row>
    <row r="435" spans="5:5" x14ac:dyDescent="0.25">
      <c r="E435" s="10"/>
    </row>
    <row r="436" spans="5:5" x14ac:dyDescent="0.25">
      <c r="E436" s="10"/>
    </row>
    <row r="437" spans="5:5" x14ac:dyDescent="0.25">
      <c r="E437" s="10"/>
    </row>
    <row r="438" spans="5:5" x14ac:dyDescent="0.25">
      <c r="E438" s="10"/>
    </row>
    <row r="439" spans="5:5" x14ac:dyDescent="0.25">
      <c r="E439" s="10"/>
    </row>
    <row r="440" spans="5:5" x14ac:dyDescent="0.25">
      <c r="E440" s="10"/>
    </row>
    <row r="441" spans="5:5" x14ac:dyDescent="0.25">
      <c r="E441" s="10"/>
    </row>
    <row r="442" spans="5:5" x14ac:dyDescent="0.25">
      <c r="E442" s="10"/>
    </row>
    <row r="443" spans="5:5" x14ac:dyDescent="0.25">
      <c r="E443" s="10"/>
    </row>
    <row r="444" spans="5:5" x14ac:dyDescent="0.25">
      <c r="E444" s="10"/>
    </row>
    <row r="445" spans="5:5" x14ac:dyDescent="0.25">
      <c r="E445" s="10"/>
    </row>
    <row r="446" spans="5:5" x14ac:dyDescent="0.25">
      <c r="E446" s="10"/>
    </row>
    <row r="447" spans="5:5" x14ac:dyDescent="0.25">
      <c r="E447" s="10"/>
    </row>
    <row r="448" spans="5:5" x14ac:dyDescent="0.25">
      <c r="E448" s="10"/>
    </row>
    <row r="449" spans="5:5" x14ac:dyDescent="0.25">
      <c r="E449" s="10"/>
    </row>
    <row r="450" spans="5:5" x14ac:dyDescent="0.25">
      <c r="E450" s="10"/>
    </row>
    <row r="451" spans="5:5" x14ac:dyDescent="0.25">
      <c r="E451" s="10"/>
    </row>
    <row r="452" spans="5:5" x14ac:dyDescent="0.25">
      <c r="E452" s="10"/>
    </row>
    <row r="453" spans="5:5" x14ac:dyDescent="0.25">
      <c r="E453" s="10"/>
    </row>
    <row r="454" spans="5:5" x14ac:dyDescent="0.25">
      <c r="E454" s="10"/>
    </row>
    <row r="455" spans="5:5" x14ac:dyDescent="0.25">
      <c r="E455" s="10"/>
    </row>
    <row r="456" spans="5:5" x14ac:dyDescent="0.25">
      <c r="E456" s="10"/>
    </row>
    <row r="457" spans="5:5" x14ac:dyDescent="0.25">
      <c r="E457" s="10"/>
    </row>
    <row r="458" spans="5:5" x14ac:dyDescent="0.25">
      <c r="E458" s="10"/>
    </row>
    <row r="459" spans="5:5" x14ac:dyDescent="0.25">
      <c r="E459" s="10"/>
    </row>
    <row r="460" spans="5:5" x14ac:dyDescent="0.25">
      <c r="E460" s="10"/>
    </row>
    <row r="461" spans="5:5" x14ac:dyDescent="0.25">
      <c r="E461" s="10"/>
    </row>
    <row r="462" spans="5:5" x14ac:dyDescent="0.25">
      <c r="E462" s="10"/>
    </row>
    <row r="463" spans="5:5" x14ac:dyDescent="0.25">
      <c r="E463" s="10"/>
    </row>
    <row r="464" spans="5:5" x14ac:dyDescent="0.25">
      <c r="E464" s="10"/>
    </row>
    <row r="465" spans="5:5" x14ac:dyDescent="0.25">
      <c r="E465" s="10"/>
    </row>
    <row r="466" spans="5:5" x14ac:dyDescent="0.25">
      <c r="E466" s="10"/>
    </row>
    <row r="467" spans="5:5" x14ac:dyDescent="0.25">
      <c r="E467" s="10"/>
    </row>
    <row r="468" spans="5:5" x14ac:dyDescent="0.25">
      <c r="E468" s="10"/>
    </row>
    <row r="469" spans="5:5" x14ac:dyDescent="0.25">
      <c r="E469" s="10"/>
    </row>
    <row r="470" spans="5:5" x14ac:dyDescent="0.25">
      <c r="E470" s="10"/>
    </row>
    <row r="471" spans="5:5" x14ac:dyDescent="0.25">
      <c r="E471" s="10"/>
    </row>
    <row r="472" spans="5:5" x14ac:dyDescent="0.25">
      <c r="E472" s="10"/>
    </row>
    <row r="473" spans="5:5" x14ac:dyDescent="0.25">
      <c r="E473" s="10"/>
    </row>
    <row r="474" spans="5:5" x14ac:dyDescent="0.25">
      <c r="E474" s="10"/>
    </row>
    <row r="475" spans="5:5" x14ac:dyDescent="0.25">
      <c r="E475" s="10"/>
    </row>
    <row r="476" spans="5:5" x14ac:dyDescent="0.25">
      <c r="E476" s="10"/>
    </row>
    <row r="477" spans="5:5" x14ac:dyDescent="0.25">
      <c r="E477" s="10"/>
    </row>
    <row r="478" spans="5:5" x14ac:dyDescent="0.25">
      <c r="E478" s="10"/>
    </row>
    <row r="479" spans="5:5" x14ac:dyDescent="0.25">
      <c r="E479" s="10"/>
    </row>
    <row r="480" spans="5:5" x14ac:dyDescent="0.25">
      <c r="E480" s="10"/>
    </row>
    <row r="481" spans="5:5" x14ac:dyDescent="0.25">
      <c r="E481" s="10"/>
    </row>
    <row r="482" spans="5:5" x14ac:dyDescent="0.25">
      <c r="E482" s="10"/>
    </row>
    <row r="483" spans="5:5" x14ac:dyDescent="0.25">
      <c r="E483" s="10"/>
    </row>
    <row r="484" spans="5:5" x14ac:dyDescent="0.25">
      <c r="E484" s="10"/>
    </row>
    <row r="485" spans="5:5" x14ac:dyDescent="0.25">
      <c r="E485" s="10"/>
    </row>
    <row r="486" spans="5:5" x14ac:dyDescent="0.25">
      <c r="E486" s="10"/>
    </row>
    <row r="487" spans="5:5" x14ac:dyDescent="0.25">
      <c r="E487" s="10"/>
    </row>
    <row r="488" spans="5:5" x14ac:dyDescent="0.25">
      <c r="E488" s="10"/>
    </row>
    <row r="489" spans="5:5" x14ac:dyDescent="0.25">
      <c r="E489" s="10"/>
    </row>
    <row r="490" spans="5:5" x14ac:dyDescent="0.25">
      <c r="E490" s="10"/>
    </row>
    <row r="491" spans="5:5" x14ac:dyDescent="0.25">
      <c r="E491" s="10"/>
    </row>
    <row r="492" spans="5:5" x14ac:dyDescent="0.25">
      <c r="E492" s="10"/>
    </row>
    <row r="493" spans="5:5" x14ac:dyDescent="0.25">
      <c r="E493" s="10"/>
    </row>
    <row r="494" spans="5:5" x14ac:dyDescent="0.25">
      <c r="E494" s="10"/>
    </row>
    <row r="495" spans="5:5" x14ac:dyDescent="0.25">
      <c r="E495" s="10"/>
    </row>
    <row r="496" spans="5:5" x14ac:dyDescent="0.25">
      <c r="E496" s="10"/>
    </row>
    <row r="497" spans="5:5" x14ac:dyDescent="0.25">
      <c r="E497" s="10"/>
    </row>
    <row r="498" spans="5:5" x14ac:dyDescent="0.25">
      <c r="E498" s="10"/>
    </row>
    <row r="499" spans="5:5" x14ac:dyDescent="0.25">
      <c r="E499" s="10"/>
    </row>
    <row r="500" spans="5:5" x14ac:dyDescent="0.25">
      <c r="E500" s="10"/>
    </row>
    <row r="501" spans="5:5" x14ac:dyDescent="0.25">
      <c r="E501" s="10"/>
    </row>
    <row r="502" spans="5:5" x14ac:dyDescent="0.25">
      <c r="E502" s="10"/>
    </row>
    <row r="503" spans="5:5" x14ac:dyDescent="0.25">
      <c r="E503" s="10"/>
    </row>
    <row r="504" spans="5:5" x14ac:dyDescent="0.25">
      <c r="E504" s="10"/>
    </row>
    <row r="505" spans="5:5" x14ac:dyDescent="0.25">
      <c r="E505" s="10"/>
    </row>
    <row r="506" spans="5:5" x14ac:dyDescent="0.25">
      <c r="E506" s="10"/>
    </row>
    <row r="507" spans="5:5" x14ac:dyDescent="0.25">
      <c r="E507" s="10"/>
    </row>
    <row r="508" spans="5:5" x14ac:dyDescent="0.25">
      <c r="E508" s="10"/>
    </row>
    <row r="509" spans="5:5" x14ac:dyDescent="0.25">
      <c r="E509" s="10"/>
    </row>
    <row r="510" spans="5:5" x14ac:dyDescent="0.25">
      <c r="E510" s="10"/>
    </row>
    <row r="511" spans="5:5" x14ac:dyDescent="0.25">
      <c r="E511" s="10"/>
    </row>
    <row r="512" spans="5:5" x14ac:dyDescent="0.25">
      <c r="E512" s="10"/>
    </row>
    <row r="513" spans="5:5" x14ac:dyDescent="0.25">
      <c r="E513" s="10"/>
    </row>
    <row r="514" spans="5:5" x14ac:dyDescent="0.25">
      <c r="E514" s="10"/>
    </row>
    <row r="515" spans="5:5" x14ac:dyDescent="0.25">
      <c r="E515" s="10"/>
    </row>
    <row r="516" spans="5:5" x14ac:dyDescent="0.25">
      <c r="E516" s="10"/>
    </row>
    <row r="517" spans="5:5" x14ac:dyDescent="0.25">
      <c r="E517" s="10"/>
    </row>
    <row r="518" spans="5:5" x14ac:dyDescent="0.25">
      <c r="E518" s="10"/>
    </row>
    <row r="519" spans="5:5" x14ac:dyDescent="0.25">
      <c r="E519" s="10"/>
    </row>
    <row r="520" spans="5:5" x14ac:dyDescent="0.25">
      <c r="E520" s="10"/>
    </row>
    <row r="521" spans="5:5" x14ac:dyDescent="0.25">
      <c r="E521" s="10"/>
    </row>
    <row r="522" spans="5:5" x14ac:dyDescent="0.25">
      <c r="E522" s="10"/>
    </row>
    <row r="523" spans="5:5" x14ac:dyDescent="0.25">
      <c r="E523" s="10"/>
    </row>
    <row r="524" spans="5:5" x14ac:dyDescent="0.25">
      <c r="E524" s="10"/>
    </row>
    <row r="525" spans="5:5" x14ac:dyDescent="0.25">
      <c r="E525" s="10"/>
    </row>
    <row r="526" spans="5:5" x14ac:dyDescent="0.25">
      <c r="E526" s="10"/>
    </row>
    <row r="527" spans="5:5" x14ac:dyDescent="0.25">
      <c r="E527" s="10"/>
    </row>
    <row r="528" spans="5:5" x14ac:dyDescent="0.25">
      <c r="E528" s="10"/>
    </row>
    <row r="529" spans="5:5" x14ac:dyDescent="0.25">
      <c r="E529" s="10"/>
    </row>
    <row r="530" spans="5:5" x14ac:dyDescent="0.25">
      <c r="E530" s="10"/>
    </row>
    <row r="531" spans="5:5" x14ac:dyDescent="0.25">
      <c r="E531" s="10"/>
    </row>
    <row r="532" spans="5:5" x14ac:dyDescent="0.25">
      <c r="E532" s="10"/>
    </row>
    <row r="533" spans="5:5" x14ac:dyDescent="0.25">
      <c r="E533" s="10"/>
    </row>
    <row r="534" spans="5:5" x14ac:dyDescent="0.25">
      <c r="E534" s="10"/>
    </row>
    <row r="535" spans="5:5" x14ac:dyDescent="0.25">
      <c r="E535" s="10"/>
    </row>
    <row r="536" spans="5:5" x14ac:dyDescent="0.25">
      <c r="E536" s="10"/>
    </row>
    <row r="537" spans="5:5" x14ac:dyDescent="0.25">
      <c r="E537" s="10"/>
    </row>
    <row r="538" spans="5:5" x14ac:dyDescent="0.25">
      <c r="E538" s="10"/>
    </row>
    <row r="539" spans="5:5" x14ac:dyDescent="0.25">
      <c r="E539" s="10"/>
    </row>
    <row r="540" spans="5:5" x14ac:dyDescent="0.25">
      <c r="E540" s="10"/>
    </row>
    <row r="541" spans="5:5" x14ac:dyDescent="0.25">
      <c r="E541" s="10"/>
    </row>
    <row r="542" spans="5:5" x14ac:dyDescent="0.25">
      <c r="E542" s="10"/>
    </row>
    <row r="543" spans="5:5" x14ac:dyDescent="0.25">
      <c r="E543" s="10"/>
    </row>
    <row r="544" spans="5:5" x14ac:dyDescent="0.25">
      <c r="E544" s="10"/>
    </row>
    <row r="545" spans="5:5" x14ac:dyDescent="0.25">
      <c r="E545" s="10"/>
    </row>
    <row r="546" spans="5:5" x14ac:dyDescent="0.25">
      <c r="E546" s="10"/>
    </row>
    <row r="547" spans="5:5" x14ac:dyDescent="0.25">
      <c r="E547" s="10"/>
    </row>
    <row r="548" spans="5:5" x14ac:dyDescent="0.25">
      <c r="E548" s="10"/>
    </row>
    <row r="549" spans="5:5" x14ac:dyDescent="0.25">
      <c r="E549" s="10"/>
    </row>
    <row r="550" spans="5:5" x14ac:dyDescent="0.25">
      <c r="E550" s="10"/>
    </row>
    <row r="551" spans="5:5" x14ac:dyDescent="0.25">
      <c r="E551" s="10"/>
    </row>
    <row r="552" spans="5:5" x14ac:dyDescent="0.25">
      <c r="E552" s="10"/>
    </row>
    <row r="553" spans="5:5" x14ac:dyDescent="0.25">
      <c r="E553" s="10"/>
    </row>
    <row r="554" spans="5:5" x14ac:dyDescent="0.25">
      <c r="E554" s="10"/>
    </row>
    <row r="555" spans="5:5" x14ac:dyDescent="0.25">
      <c r="E555" s="10"/>
    </row>
    <row r="556" spans="5:5" x14ac:dyDescent="0.25">
      <c r="E556" s="10"/>
    </row>
    <row r="557" spans="5:5" x14ac:dyDescent="0.25">
      <c r="E557" s="10"/>
    </row>
    <row r="558" spans="5:5" x14ac:dyDescent="0.25">
      <c r="E558" s="10"/>
    </row>
    <row r="559" spans="5:5" x14ac:dyDescent="0.25">
      <c r="E559" s="10"/>
    </row>
    <row r="560" spans="5:5" x14ac:dyDescent="0.25">
      <c r="E560" s="10"/>
    </row>
    <row r="561" spans="5:5" x14ac:dyDescent="0.25">
      <c r="E561" s="10"/>
    </row>
    <row r="562" spans="5:5" x14ac:dyDescent="0.25">
      <c r="E562" s="10"/>
    </row>
    <row r="563" spans="5:5" x14ac:dyDescent="0.25">
      <c r="E563" s="10"/>
    </row>
    <row r="564" spans="5:5" x14ac:dyDescent="0.25">
      <c r="E564" s="10"/>
    </row>
    <row r="565" spans="5:5" x14ac:dyDescent="0.25">
      <c r="E565" s="10"/>
    </row>
    <row r="566" spans="5:5" x14ac:dyDescent="0.25">
      <c r="E566" s="10"/>
    </row>
    <row r="567" spans="5:5" x14ac:dyDescent="0.25">
      <c r="E567" s="10"/>
    </row>
    <row r="568" spans="5:5" x14ac:dyDescent="0.25">
      <c r="E568" s="10"/>
    </row>
    <row r="569" spans="5:5" x14ac:dyDescent="0.25">
      <c r="E569" s="10"/>
    </row>
    <row r="570" spans="5:5" x14ac:dyDescent="0.25">
      <c r="E570" s="10"/>
    </row>
    <row r="571" spans="5:5" x14ac:dyDescent="0.25">
      <c r="E571" s="10"/>
    </row>
    <row r="572" spans="5:5" x14ac:dyDescent="0.25">
      <c r="E572" s="10"/>
    </row>
    <row r="573" spans="5:5" x14ac:dyDescent="0.25">
      <c r="E573" s="10"/>
    </row>
    <row r="574" spans="5:5" x14ac:dyDescent="0.25">
      <c r="E574" s="10"/>
    </row>
    <row r="575" spans="5:5" x14ac:dyDescent="0.25">
      <c r="E575" s="10"/>
    </row>
    <row r="576" spans="5:5" x14ac:dyDescent="0.25">
      <c r="E576" s="10"/>
    </row>
    <row r="577" spans="5:5" x14ac:dyDescent="0.25">
      <c r="E577" s="10"/>
    </row>
    <row r="578" spans="5:5" x14ac:dyDescent="0.25">
      <c r="E578" s="10"/>
    </row>
    <row r="579" spans="5:5" x14ac:dyDescent="0.25">
      <c r="E579" s="10"/>
    </row>
    <row r="580" spans="5:5" x14ac:dyDescent="0.25">
      <c r="E580" s="10"/>
    </row>
    <row r="581" spans="5:5" x14ac:dyDescent="0.25">
      <c r="E581" s="10"/>
    </row>
    <row r="582" spans="5:5" x14ac:dyDescent="0.25">
      <c r="E582" s="10"/>
    </row>
    <row r="583" spans="5:5" x14ac:dyDescent="0.25">
      <c r="E583" s="10"/>
    </row>
    <row r="584" spans="5:5" x14ac:dyDescent="0.25">
      <c r="E584" s="10"/>
    </row>
    <row r="585" spans="5:5" x14ac:dyDescent="0.25">
      <c r="E585" s="10"/>
    </row>
    <row r="586" spans="5:5" x14ac:dyDescent="0.25">
      <c r="E586" s="10"/>
    </row>
    <row r="587" spans="5:5" x14ac:dyDescent="0.25">
      <c r="E587" s="10"/>
    </row>
    <row r="588" spans="5:5" x14ac:dyDescent="0.25">
      <c r="E588" s="10"/>
    </row>
    <row r="589" spans="5:5" x14ac:dyDescent="0.25">
      <c r="E589" s="10"/>
    </row>
    <row r="590" spans="5:5" x14ac:dyDescent="0.25">
      <c r="E590" s="10"/>
    </row>
    <row r="591" spans="5:5" x14ac:dyDescent="0.25">
      <c r="E591" s="10"/>
    </row>
    <row r="592" spans="5:5" x14ac:dyDescent="0.25">
      <c r="E592" s="10"/>
    </row>
    <row r="593" spans="5:5" x14ac:dyDescent="0.25">
      <c r="E593" s="10"/>
    </row>
    <row r="594" spans="5:5" x14ac:dyDescent="0.25">
      <c r="E594" s="10"/>
    </row>
    <row r="595" spans="5:5" x14ac:dyDescent="0.25">
      <c r="E595" s="10"/>
    </row>
    <row r="596" spans="5:5" x14ac:dyDescent="0.25">
      <c r="E596" s="10"/>
    </row>
    <row r="597" spans="5:5" x14ac:dyDescent="0.25">
      <c r="E597" s="10"/>
    </row>
    <row r="598" spans="5:5" x14ac:dyDescent="0.25">
      <c r="E598" s="10"/>
    </row>
    <row r="599" spans="5:5" x14ac:dyDescent="0.25">
      <c r="E599" s="10"/>
    </row>
    <row r="600" spans="5:5" x14ac:dyDescent="0.25">
      <c r="E600" s="10"/>
    </row>
    <row r="601" spans="5:5" x14ac:dyDescent="0.25">
      <c r="E601" s="10"/>
    </row>
    <row r="602" spans="5:5" x14ac:dyDescent="0.25">
      <c r="E602" s="10"/>
    </row>
    <row r="603" spans="5:5" x14ac:dyDescent="0.25">
      <c r="E603" s="10"/>
    </row>
    <row r="604" spans="5:5" x14ac:dyDescent="0.25">
      <c r="E604" s="10"/>
    </row>
    <row r="605" spans="5:5" x14ac:dyDescent="0.25">
      <c r="E605" s="10"/>
    </row>
    <row r="606" spans="5:5" x14ac:dyDescent="0.25">
      <c r="E606" s="10"/>
    </row>
    <row r="607" spans="5:5" x14ac:dyDescent="0.25">
      <c r="E607" s="10"/>
    </row>
    <row r="608" spans="5:5" x14ac:dyDescent="0.25">
      <c r="E608" s="10"/>
    </row>
    <row r="609" spans="5:5" x14ac:dyDescent="0.25">
      <c r="E609" s="10"/>
    </row>
    <row r="610" spans="5:5" x14ac:dyDescent="0.25">
      <c r="E610" s="10"/>
    </row>
    <row r="611" spans="5:5" x14ac:dyDescent="0.25">
      <c r="E611" s="10"/>
    </row>
    <row r="612" spans="5:5" x14ac:dyDescent="0.25">
      <c r="E612" s="10"/>
    </row>
    <row r="613" spans="5:5" x14ac:dyDescent="0.25">
      <c r="E613" s="10"/>
    </row>
    <row r="614" spans="5:5" x14ac:dyDescent="0.25">
      <c r="E614" s="10"/>
    </row>
    <row r="615" spans="5:5" x14ac:dyDescent="0.25">
      <c r="E615" s="10"/>
    </row>
    <row r="616" spans="5:5" x14ac:dyDescent="0.25">
      <c r="E616" s="10"/>
    </row>
    <row r="617" spans="5:5" x14ac:dyDescent="0.25">
      <c r="E617" s="10"/>
    </row>
    <row r="618" spans="5:5" x14ac:dyDescent="0.25">
      <c r="E618" s="10"/>
    </row>
    <row r="619" spans="5:5" x14ac:dyDescent="0.25">
      <c r="E619" s="10"/>
    </row>
    <row r="620" spans="5:5" x14ac:dyDescent="0.25">
      <c r="E620" s="10"/>
    </row>
    <row r="621" spans="5:5" x14ac:dyDescent="0.25">
      <c r="E621" s="10"/>
    </row>
    <row r="622" spans="5:5" x14ac:dyDescent="0.25">
      <c r="E622" s="10"/>
    </row>
    <row r="623" spans="5:5" x14ac:dyDescent="0.25">
      <c r="E623" s="10"/>
    </row>
    <row r="624" spans="5:5" x14ac:dyDescent="0.25">
      <c r="E624" s="10"/>
    </row>
    <row r="625" spans="5:5" x14ac:dyDescent="0.25">
      <c r="E625" s="10"/>
    </row>
    <row r="626" spans="5:5" x14ac:dyDescent="0.25">
      <c r="E626" s="10"/>
    </row>
    <row r="627" spans="5:5" x14ac:dyDescent="0.25">
      <c r="E627" s="10"/>
    </row>
    <row r="628" spans="5:5" x14ac:dyDescent="0.25">
      <c r="E628" s="10"/>
    </row>
    <row r="629" spans="5:5" x14ac:dyDescent="0.25">
      <c r="E629" s="10"/>
    </row>
    <row r="630" spans="5:5" x14ac:dyDescent="0.25">
      <c r="E630" s="10"/>
    </row>
    <row r="631" spans="5:5" x14ac:dyDescent="0.25">
      <c r="E631" s="10"/>
    </row>
    <row r="632" spans="5:5" x14ac:dyDescent="0.25">
      <c r="E632" s="10"/>
    </row>
    <row r="633" spans="5:5" x14ac:dyDescent="0.25">
      <c r="E633" s="10"/>
    </row>
    <row r="634" spans="5:5" x14ac:dyDescent="0.25">
      <c r="E634" s="10"/>
    </row>
    <row r="635" spans="5:5" x14ac:dyDescent="0.25">
      <c r="E635" s="10"/>
    </row>
    <row r="636" spans="5:5" x14ac:dyDescent="0.25">
      <c r="E636" s="10"/>
    </row>
    <row r="637" spans="5:5" x14ac:dyDescent="0.25">
      <c r="E637" s="10"/>
    </row>
    <row r="638" spans="5:5" x14ac:dyDescent="0.25">
      <c r="E638" s="10"/>
    </row>
    <row r="639" spans="5:5" x14ac:dyDescent="0.25">
      <c r="E639" s="10"/>
    </row>
    <row r="640" spans="5:5" x14ac:dyDescent="0.25">
      <c r="E640" s="10"/>
    </row>
    <row r="641" spans="5:5" x14ac:dyDescent="0.25">
      <c r="E641" s="10"/>
    </row>
    <row r="642" spans="5:5" x14ac:dyDescent="0.25">
      <c r="E642" s="10"/>
    </row>
    <row r="643" spans="5:5" x14ac:dyDescent="0.25">
      <c r="E643" s="10"/>
    </row>
    <row r="644" spans="5:5" x14ac:dyDescent="0.25">
      <c r="E644" s="10"/>
    </row>
    <row r="645" spans="5:5" x14ac:dyDescent="0.25">
      <c r="E645" s="10"/>
    </row>
    <row r="646" spans="5:5" x14ac:dyDescent="0.25">
      <c r="E646" s="10"/>
    </row>
    <row r="647" spans="5:5" x14ac:dyDescent="0.25">
      <c r="E647" s="10"/>
    </row>
    <row r="648" spans="5:5" x14ac:dyDescent="0.25">
      <c r="E648" s="10"/>
    </row>
    <row r="649" spans="5:5" x14ac:dyDescent="0.25">
      <c r="E649" s="10"/>
    </row>
    <row r="650" spans="5:5" x14ac:dyDescent="0.25">
      <c r="E650" s="10"/>
    </row>
    <row r="651" spans="5:5" x14ac:dyDescent="0.25">
      <c r="E651" s="10"/>
    </row>
    <row r="652" spans="5:5" x14ac:dyDescent="0.25">
      <c r="E652" s="10"/>
    </row>
    <row r="653" spans="5:5" x14ac:dyDescent="0.25">
      <c r="E653" s="10"/>
    </row>
    <row r="654" spans="5:5" x14ac:dyDescent="0.25">
      <c r="E654" s="10"/>
    </row>
    <row r="655" spans="5:5" x14ac:dyDescent="0.25">
      <c r="E655" s="10"/>
    </row>
    <row r="656" spans="5:5" x14ac:dyDescent="0.25">
      <c r="E656" s="10"/>
    </row>
    <row r="657" spans="5:5" x14ac:dyDescent="0.25">
      <c r="E657" s="10"/>
    </row>
    <row r="658" spans="5:5" x14ac:dyDescent="0.25">
      <c r="E658" s="10"/>
    </row>
    <row r="659" spans="5:5" x14ac:dyDescent="0.25">
      <c r="E659" s="10"/>
    </row>
    <row r="660" spans="5:5" x14ac:dyDescent="0.25">
      <c r="E660" s="10"/>
    </row>
    <row r="661" spans="5:5" x14ac:dyDescent="0.25">
      <c r="E661" s="10"/>
    </row>
    <row r="662" spans="5:5" x14ac:dyDescent="0.25">
      <c r="E662" s="10"/>
    </row>
    <row r="663" spans="5:5" x14ac:dyDescent="0.25">
      <c r="E663" s="10"/>
    </row>
    <row r="664" spans="5:5" x14ac:dyDescent="0.25">
      <c r="E664" s="10"/>
    </row>
    <row r="665" spans="5:5" x14ac:dyDescent="0.25">
      <c r="E665" s="10"/>
    </row>
    <row r="666" spans="5:5" x14ac:dyDescent="0.25">
      <c r="E666" s="10"/>
    </row>
    <row r="667" spans="5:5" x14ac:dyDescent="0.25">
      <c r="E667" s="10"/>
    </row>
    <row r="668" spans="5:5" x14ac:dyDescent="0.25">
      <c r="E668" s="10"/>
    </row>
    <row r="669" spans="5:5" x14ac:dyDescent="0.25">
      <c r="E669" s="10"/>
    </row>
    <row r="670" spans="5:5" x14ac:dyDescent="0.25">
      <c r="E670" s="10"/>
    </row>
    <row r="671" spans="5:5" x14ac:dyDescent="0.25">
      <c r="E671" s="10"/>
    </row>
    <row r="672" spans="5:5" x14ac:dyDescent="0.25">
      <c r="E672" s="10"/>
    </row>
    <row r="673" spans="5:5" x14ac:dyDescent="0.25">
      <c r="E673" s="10"/>
    </row>
    <row r="674" spans="5:5" x14ac:dyDescent="0.25">
      <c r="E674" s="10"/>
    </row>
    <row r="675" spans="5:5" x14ac:dyDescent="0.25">
      <c r="E675" s="10"/>
    </row>
    <row r="676" spans="5:5" x14ac:dyDescent="0.25">
      <c r="E676" s="10"/>
    </row>
    <row r="677" spans="5:5" x14ac:dyDescent="0.25">
      <c r="E677" s="10"/>
    </row>
    <row r="678" spans="5:5" x14ac:dyDescent="0.25">
      <c r="E678" s="10"/>
    </row>
    <row r="679" spans="5:5" x14ac:dyDescent="0.25">
      <c r="E679" s="10"/>
    </row>
    <row r="680" spans="5:5" x14ac:dyDescent="0.25">
      <c r="E680" s="10"/>
    </row>
    <row r="681" spans="5:5" x14ac:dyDescent="0.25">
      <c r="E681" s="10"/>
    </row>
    <row r="682" spans="5:5" x14ac:dyDescent="0.25">
      <c r="E682" s="10"/>
    </row>
    <row r="683" spans="5:5" x14ac:dyDescent="0.25">
      <c r="E683" s="10"/>
    </row>
    <row r="684" spans="5:5" x14ac:dyDescent="0.25">
      <c r="E684" s="10"/>
    </row>
    <row r="685" spans="5:5" x14ac:dyDescent="0.25">
      <c r="E685" s="10"/>
    </row>
    <row r="686" spans="5:5" x14ac:dyDescent="0.25">
      <c r="E686" s="10"/>
    </row>
    <row r="687" spans="5:5" x14ac:dyDescent="0.25">
      <c r="E687" s="10"/>
    </row>
    <row r="688" spans="5:5" x14ac:dyDescent="0.25">
      <c r="E688" s="10"/>
    </row>
    <row r="689" spans="5:5" x14ac:dyDescent="0.25">
      <c r="E689" s="10"/>
    </row>
    <row r="690" spans="5:5" x14ac:dyDescent="0.25">
      <c r="E690" s="10"/>
    </row>
    <row r="691" spans="5:5" x14ac:dyDescent="0.25">
      <c r="E691" s="10"/>
    </row>
    <row r="692" spans="5:5" x14ac:dyDescent="0.25">
      <c r="E692" s="10"/>
    </row>
    <row r="693" spans="5:5" x14ac:dyDescent="0.25">
      <c r="E693" s="10"/>
    </row>
    <row r="694" spans="5:5" x14ac:dyDescent="0.25">
      <c r="E694" s="10"/>
    </row>
    <row r="695" spans="5:5" x14ac:dyDescent="0.25">
      <c r="E695" s="10"/>
    </row>
    <row r="696" spans="5:5" x14ac:dyDescent="0.25">
      <c r="E696" s="10"/>
    </row>
    <row r="697" spans="5:5" x14ac:dyDescent="0.25">
      <c r="E697" s="10"/>
    </row>
    <row r="698" spans="5:5" x14ac:dyDescent="0.25">
      <c r="E698" s="10"/>
    </row>
    <row r="699" spans="5:5" x14ac:dyDescent="0.25">
      <c r="E699" s="10"/>
    </row>
    <row r="700" spans="5:5" x14ac:dyDescent="0.25">
      <c r="E700" s="10"/>
    </row>
    <row r="701" spans="5:5" x14ac:dyDescent="0.25">
      <c r="E701" s="10"/>
    </row>
    <row r="702" spans="5:5" x14ac:dyDescent="0.25">
      <c r="E702" s="10"/>
    </row>
    <row r="703" spans="5:5" x14ac:dyDescent="0.25">
      <c r="E703" s="10"/>
    </row>
    <row r="704" spans="5:5" x14ac:dyDescent="0.25">
      <c r="E704" s="10"/>
    </row>
    <row r="705" spans="5:5" x14ac:dyDescent="0.25">
      <c r="E705" s="10"/>
    </row>
    <row r="706" spans="5:5" x14ac:dyDescent="0.25">
      <c r="E706" s="10"/>
    </row>
    <row r="707" spans="5:5" x14ac:dyDescent="0.25">
      <c r="E707" s="10"/>
    </row>
    <row r="708" spans="5:5" x14ac:dyDescent="0.25">
      <c r="E708" s="10"/>
    </row>
    <row r="709" spans="5:5" x14ac:dyDescent="0.25">
      <c r="E709" s="10"/>
    </row>
    <row r="710" spans="5:5" x14ac:dyDescent="0.25">
      <c r="E710" s="10"/>
    </row>
    <row r="711" spans="5:5" x14ac:dyDescent="0.25">
      <c r="E711" s="10"/>
    </row>
    <row r="712" spans="5:5" x14ac:dyDescent="0.25">
      <c r="E712" s="10"/>
    </row>
    <row r="713" spans="5:5" x14ac:dyDescent="0.25">
      <c r="E713" s="10"/>
    </row>
    <row r="714" spans="5:5" x14ac:dyDescent="0.25">
      <c r="E714" s="10"/>
    </row>
    <row r="715" spans="5:5" x14ac:dyDescent="0.25">
      <c r="E715" s="10"/>
    </row>
    <row r="716" spans="5:5" x14ac:dyDescent="0.25">
      <c r="E716" s="10"/>
    </row>
    <row r="717" spans="5:5" x14ac:dyDescent="0.25">
      <c r="E717" s="10"/>
    </row>
    <row r="718" spans="5:5" x14ac:dyDescent="0.25">
      <c r="E718" s="10"/>
    </row>
    <row r="719" spans="5:5" x14ac:dyDescent="0.25">
      <c r="E719" s="10"/>
    </row>
    <row r="720" spans="5:5" x14ac:dyDescent="0.25">
      <c r="E720" s="10"/>
    </row>
    <row r="721" spans="5:5" x14ac:dyDescent="0.25">
      <c r="E721" s="10"/>
    </row>
    <row r="722" spans="5:5" x14ac:dyDescent="0.25">
      <c r="E722" s="10"/>
    </row>
    <row r="723" spans="5:5" x14ac:dyDescent="0.25">
      <c r="E723" s="10"/>
    </row>
    <row r="724" spans="5:5" x14ac:dyDescent="0.25">
      <c r="E724" s="10"/>
    </row>
    <row r="725" spans="5:5" x14ac:dyDescent="0.25">
      <c r="E725" s="10"/>
    </row>
    <row r="726" spans="5:5" x14ac:dyDescent="0.25">
      <c r="E726" s="10"/>
    </row>
    <row r="727" spans="5:5" x14ac:dyDescent="0.25">
      <c r="E727" s="10"/>
    </row>
    <row r="728" spans="5:5" x14ac:dyDescent="0.25">
      <c r="E728" s="10"/>
    </row>
    <row r="729" spans="5:5" x14ac:dyDescent="0.25">
      <c r="E729" s="10"/>
    </row>
    <row r="730" spans="5:5" x14ac:dyDescent="0.25">
      <c r="E730" s="10"/>
    </row>
    <row r="731" spans="5:5" x14ac:dyDescent="0.25">
      <c r="E731" s="10"/>
    </row>
    <row r="732" spans="5:5" x14ac:dyDescent="0.25">
      <c r="E732" s="10"/>
    </row>
    <row r="733" spans="5:5" x14ac:dyDescent="0.25">
      <c r="E733" s="10"/>
    </row>
    <row r="734" spans="5:5" x14ac:dyDescent="0.25">
      <c r="E734" s="10"/>
    </row>
    <row r="735" spans="5:5" x14ac:dyDescent="0.25">
      <c r="E735" s="10"/>
    </row>
    <row r="736" spans="5:5" x14ac:dyDescent="0.25">
      <c r="E736" s="10"/>
    </row>
    <row r="737" spans="5:5" x14ac:dyDescent="0.25">
      <c r="E737" s="10"/>
    </row>
    <row r="738" spans="5:5" x14ac:dyDescent="0.25">
      <c r="E738" s="10"/>
    </row>
    <row r="739" spans="5:5" x14ac:dyDescent="0.25">
      <c r="E739" s="10"/>
    </row>
    <row r="740" spans="5:5" x14ac:dyDescent="0.25">
      <c r="E740" s="10"/>
    </row>
    <row r="741" spans="5:5" x14ac:dyDescent="0.25">
      <c r="E741" s="10"/>
    </row>
    <row r="742" spans="5:5" x14ac:dyDescent="0.25">
      <c r="E742" s="10"/>
    </row>
    <row r="743" spans="5:5" x14ac:dyDescent="0.25">
      <c r="E743" s="10"/>
    </row>
    <row r="744" spans="5:5" x14ac:dyDescent="0.25">
      <c r="E744" s="10"/>
    </row>
    <row r="745" spans="5:5" x14ac:dyDescent="0.25">
      <c r="E745" s="10"/>
    </row>
    <row r="746" spans="5:5" x14ac:dyDescent="0.25">
      <c r="E746" s="10"/>
    </row>
    <row r="747" spans="5:5" x14ac:dyDescent="0.25">
      <c r="E747" s="10"/>
    </row>
    <row r="748" spans="5:5" x14ac:dyDescent="0.25">
      <c r="E748" s="10"/>
    </row>
    <row r="749" spans="5:5" x14ac:dyDescent="0.25">
      <c r="E749" s="10"/>
    </row>
    <row r="750" spans="5:5" x14ac:dyDescent="0.25">
      <c r="E750" s="10"/>
    </row>
    <row r="751" spans="5:5" x14ac:dyDescent="0.25">
      <c r="E751" s="10"/>
    </row>
    <row r="752" spans="5:5" x14ac:dyDescent="0.25">
      <c r="E752" s="10"/>
    </row>
    <row r="753" spans="5:5" x14ac:dyDescent="0.25">
      <c r="E753" s="10"/>
    </row>
    <row r="754" spans="5:5" x14ac:dyDescent="0.25">
      <c r="E754" s="10"/>
    </row>
    <row r="755" spans="5:5" x14ac:dyDescent="0.25">
      <c r="E755" s="10"/>
    </row>
    <row r="756" spans="5:5" x14ac:dyDescent="0.25">
      <c r="E756" s="10"/>
    </row>
    <row r="757" spans="5:5" x14ac:dyDescent="0.25">
      <c r="E757" s="10"/>
    </row>
    <row r="758" spans="5:5" x14ac:dyDescent="0.25">
      <c r="E758" s="10"/>
    </row>
    <row r="759" spans="5:5" x14ac:dyDescent="0.25">
      <c r="E759" s="10"/>
    </row>
    <row r="760" spans="5:5" x14ac:dyDescent="0.25">
      <c r="E760" s="10"/>
    </row>
    <row r="761" spans="5:5" x14ac:dyDescent="0.25">
      <c r="E761" s="10"/>
    </row>
    <row r="762" spans="5:5" x14ac:dyDescent="0.25">
      <c r="E762" s="10"/>
    </row>
    <row r="763" spans="5:5" x14ac:dyDescent="0.25">
      <c r="E763" s="10"/>
    </row>
    <row r="764" spans="5:5" x14ac:dyDescent="0.25">
      <c r="E764" s="10"/>
    </row>
    <row r="765" spans="5:5" x14ac:dyDescent="0.25">
      <c r="E765" s="10"/>
    </row>
    <row r="766" spans="5:5" x14ac:dyDescent="0.25">
      <c r="E766" s="10"/>
    </row>
    <row r="767" spans="5:5" x14ac:dyDescent="0.25">
      <c r="E767" s="10"/>
    </row>
    <row r="768" spans="5:5" x14ac:dyDescent="0.25">
      <c r="E768" s="10"/>
    </row>
    <row r="769" spans="5:5" x14ac:dyDescent="0.25">
      <c r="E769" s="10"/>
    </row>
    <row r="770" spans="5:5" x14ac:dyDescent="0.25">
      <c r="E770" s="10"/>
    </row>
    <row r="771" spans="5:5" x14ac:dyDescent="0.25">
      <c r="E771" s="10"/>
    </row>
    <row r="772" spans="5:5" x14ac:dyDescent="0.25">
      <c r="E772" s="10"/>
    </row>
    <row r="773" spans="5:5" x14ac:dyDescent="0.25">
      <c r="E773" s="10"/>
    </row>
    <row r="774" spans="5:5" x14ac:dyDescent="0.25">
      <c r="E774" s="10"/>
    </row>
    <row r="775" spans="5:5" x14ac:dyDescent="0.25">
      <c r="E775" s="10"/>
    </row>
    <row r="776" spans="5:5" x14ac:dyDescent="0.25">
      <c r="E776" s="10"/>
    </row>
    <row r="777" spans="5:5" x14ac:dyDescent="0.25">
      <c r="E777" s="10"/>
    </row>
    <row r="778" spans="5:5" x14ac:dyDescent="0.25">
      <c r="E778" s="10"/>
    </row>
    <row r="779" spans="5:5" x14ac:dyDescent="0.25">
      <c r="E779" s="10"/>
    </row>
    <row r="780" spans="5:5" x14ac:dyDescent="0.25">
      <c r="E780" s="10"/>
    </row>
    <row r="781" spans="5:5" x14ac:dyDescent="0.25">
      <c r="E781" s="10"/>
    </row>
    <row r="782" spans="5:5" x14ac:dyDescent="0.25">
      <c r="E782" s="10"/>
    </row>
    <row r="783" spans="5:5" x14ac:dyDescent="0.25">
      <c r="E783" s="10"/>
    </row>
    <row r="784" spans="5:5" x14ac:dyDescent="0.25">
      <c r="E784" s="10"/>
    </row>
    <row r="785" spans="5:5" x14ac:dyDescent="0.25">
      <c r="E785" s="10"/>
    </row>
    <row r="786" spans="5:5" x14ac:dyDescent="0.25">
      <c r="E786" s="10"/>
    </row>
    <row r="787" spans="5:5" x14ac:dyDescent="0.25">
      <c r="E787" s="10"/>
    </row>
    <row r="788" spans="5:5" x14ac:dyDescent="0.25">
      <c r="E788" s="10"/>
    </row>
    <row r="789" spans="5:5" x14ac:dyDescent="0.25">
      <c r="E789" s="10"/>
    </row>
    <row r="790" spans="5:5" x14ac:dyDescent="0.25">
      <c r="E790" s="10"/>
    </row>
    <row r="791" spans="5:5" x14ac:dyDescent="0.25">
      <c r="E791" s="10"/>
    </row>
    <row r="792" spans="5:5" x14ac:dyDescent="0.25">
      <c r="E792" s="10"/>
    </row>
    <row r="793" spans="5:5" x14ac:dyDescent="0.25">
      <c r="E793" s="10"/>
    </row>
    <row r="794" spans="5:5" x14ac:dyDescent="0.25">
      <c r="E794" s="10"/>
    </row>
    <row r="795" spans="5:5" x14ac:dyDescent="0.25">
      <c r="E795" s="10"/>
    </row>
    <row r="796" spans="5:5" x14ac:dyDescent="0.25">
      <c r="E796" s="10"/>
    </row>
    <row r="797" spans="5:5" x14ac:dyDescent="0.25">
      <c r="E797" s="10"/>
    </row>
    <row r="798" spans="5:5" x14ac:dyDescent="0.25">
      <c r="E798" s="10"/>
    </row>
    <row r="799" spans="5:5" x14ac:dyDescent="0.25">
      <c r="E799" s="10"/>
    </row>
    <row r="800" spans="5:5" x14ac:dyDescent="0.25">
      <c r="E800" s="10"/>
    </row>
    <row r="801" spans="5:5" x14ac:dyDescent="0.25">
      <c r="E801" s="10"/>
    </row>
    <row r="802" spans="5:5" x14ac:dyDescent="0.25">
      <c r="E802" s="10"/>
    </row>
    <row r="803" spans="5:5" x14ac:dyDescent="0.25">
      <c r="E803" s="10"/>
    </row>
    <row r="804" spans="5:5" x14ac:dyDescent="0.25">
      <c r="E804" s="10"/>
    </row>
    <row r="805" spans="5:5" x14ac:dyDescent="0.25">
      <c r="E805" s="10"/>
    </row>
    <row r="806" spans="5:5" x14ac:dyDescent="0.25">
      <c r="E806" s="10"/>
    </row>
    <row r="807" spans="5:5" x14ac:dyDescent="0.25">
      <c r="E807" s="10"/>
    </row>
    <row r="808" spans="5:5" x14ac:dyDescent="0.25">
      <c r="E808" s="10"/>
    </row>
    <row r="809" spans="5:5" x14ac:dyDescent="0.25">
      <c r="E809" s="10"/>
    </row>
    <row r="810" spans="5:5" x14ac:dyDescent="0.25">
      <c r="E810" s="10"/>
    </row>
    <row r="811" spans="5:5" x14ac:dyDescent="0.25">
      <c r="E811" s="10"/>
    </row>
    <row r="812" spans="5:5" x14ac:dyDescent="0.25">
      <c r="E812" s="10"/>
    </row>
    <row r="813" spans="5:5" x14ac:dyDescent="0.25">
      <c r="E813" s="10"/>
    </row>
    <row r="814" spans="5:5" x14ac:dyDescent="0.25">
      <c r="E814" s="10"/>
    </row>
    <row r="815" spans="5:5" x14ac:dyDescent="0.25">
      <c r="E815" s="10"/>
    </row>
    <row r="816" spans="5:5" x14ac:dyDescent="0.25">
      <c r="E816" s="10"/>
    </row>
    <row r="817" spans="5:5" x14ac:dyDescent="0.25">
      <c r="E817" s="10"/>
    </row>
    <row r="818" spans="5:5" x14ac:dyDescent="0.25">
      <c r="E818" s="10"/>
    </row>
    <row r="819" spans="5:5" x14ac:dyDescent="0.25">
      <c r="E819" s="10"/>
    </row>
    <row r="820" spans="5:5" x14ac:dyDescent="0.25">
      <c r="E820" s="10"/>
    </row>
    <row r="821" spans="5:5" x14ac:dyDescent="0.25">
      <c r="E821" s="10"/>
    </row>
    <row r="822" spans="5:5" x14ac:dyDescent="0.25">
      <c r="E822" s="10"/>
    </row>
    <row r="823" spans="5:5" x14ac:dyDescent="0.25">
      <c r="E823" s="10"/>
    </row>
    <row r="824" spans="5:5" x14ac:dyDescent="0.25">
      <c r="E824" s="10"/>
    </row>
    <row r="825" spans="5:5" x14ac:dyDescent="0.25">
      <c r="E825" s="10"/>
    </row>
    <row r="826" spans="5:5" x14ac:dyDescent="0.25">
      <c r="E826" s="10"/>
    </row>
    <row r="827" spans="5:5" x14ac:dyDescent="0.25">
      <c r="E827" s="10"/>
    </row>
    <row r="828" spans="5:5" x14ac:dyDescent="0.25">
      <c r="E828" s="10"/>
    </row>
    <row r="829" spans="5:5" x14ac:dyDescent="0.25">
      <c r="E829" s="10"/>
    </row>
    <row r="830" spans="5:5" x14ac:dyDescent="0.25">
      <c r="E830" s="10"/>
    </row>
    <row r="831" spans="5:5" x14ac:dyDescent="0.25">
      <c r="E831" s="10"/>
    </row>
    <row r="832" spans="5:5" x14ac:dyDescent="0.25">
      <c r="E832" s="10"/>
    </row>
    <row r="833" spans="5:5" x14ac:dyDescent="0.25">
      <c r="E833" s="10"/>
    </row>
    <row r="834" spans="5:5" x14ac:dyDescent="0.25">
      <c r="E834" s="10"/>
    </row>
    <row r="835" spans="5:5" x14ac:dyDescent="0.25">
      <c r="E835" s="10"/>
    </row>
    <row r="836" spans="5:5" x14ac:dyDescent="0.25">
      <c r="E836" s="10"/>
    </row>
    <row r="837" spans="5:5" x14ac:dyDescent="0.25">
      <c r="E837" s="10"/>
    </row>
    <row r="838" spans="5:5" x14ac:dyDescent="0.25">
      <c r="E838" s="10"/>
    </row>
    <row r="839" spans="5:5" x14ac:dyDescent="0.25">
      <c r="E839" s="10"/>
    </row>
    <row r="840" spans="5:5" x14ac:dyDescent="0.25">
      <c r="E840" s="10"/>
    </row>
    <row r="841" spans="5:5" x14ac:dyDescent="0.25">
      <c r="E841" s="10"/>
    </row>
    <row r="842" spans="5:5" x14ac:dyDescent="0.25">
      <c r="E842" s="10"/>
    </row>
    <row r="843" spans="5:5" x14ac:dyDescent="0.25">
      <c r="E843" s="10"/>
    </row>
    <row r="844" spans="5:5" x14ac:dyDescent="0.25">
      <c r="E844" s="10"/>
    </row>
    <row r="845" spans="5:5" x14ac:dyDescent="0.25">
      <c r="E845" s="10"/>
    </row>
    <row r="846" spans="5:5" x14ac:dyDescent="0.25">
      <c r="E846" s="10"/>
    </row>
    <row r="847" spans="5:5" x14ac:dyDescent="0.25">
      <c r="E847" s="10"/>
    </row>
    <row r="848" spans="5:5" x14ac:dyDescent="0.25">
      <c r="E848" s="10"/>
    </row>
    <row r="849" spans="5:5" x14ac:dyDescent="0.25">
      <c r="E849" s="10"/>
    </row>
    <row r="850" spans="5:5" x14ac:dyDescent="0.25">
      <c r="E850" s="10"/>
    </row>
    <row r="851" spans="5:5" x14ac:dyDescent="0.25">
      <c r="E851" s="10"/>
    </row>
    <row r="852" spans="5:5" x14ac:dyDescent="0.25">
      <c r="E852" s="10"/>
    </row>
    <row r="853" spans="5:5" x14ac:dyDescent="0.25">
      <c r="E853" s="10"/>
    </row>
    <row r="854" spans="5:5" x14ac:dyDescent="0.25">
      <c r="E854" s="10"/>
    </row>
    <row r="855" spans="5:5" x14ac:dyDescent="0.25">
      <c r="E855" s="10"/>
    </row>
    <row r="856" spans="5:5" x14ac:dyDescent="0.25">
      <c r="E856" s="10"/>
    </row>
    <row r="857" spans="5:5" x14ac:dyDescent="0.25">
      <c r="E857" s="10"/>
    </row>
    <row r="858" spans="5:5" x14ac:dyDescent="0.25">
      <c r="E858" s="10"/>
    </row>
    <row r="859" spans="5:5" x14ac:dyDescent="0.25">
      <c r="E859" s="10"/>
    </row>
    <row r="860" spans="5:5" x14ac:dyDescent="0.25">
      <c r="E860" s="10"/>
    </row>
    <row r="861" spans="5:5" x14ac:dyDescent="0.25">
      <c r="E861" s="10"/>
    </row>
    <row r="862" spans="5:5" x14ac:dyDescent="0.25">
      <c r="E862" s="10"/>
    </row>
    <row r="863" spans="5:5" x14ac:dyDescent="0.25">
      <c r="E863" s="10"/>
    </row>
    <row r="864" spans="5:5" x14ac:dyDescent="0.25">
      <c r="E864" s="10"/>
    </row>
    <row r="865" spans="5:5" x14ac:dyDescent="0.25">
      <c r="E865" s="10"/>
    </row>
    <row r="866" spans="5:5" x14ac:dyDescent="0.25">
      <c r="E866" s="10"/>
    </row>
    <row r="867" spans="5:5" x14ac:dyDescent="0.25">
      <c r="E867" s="10"/>
    </row>
    <row r="868" spans="5:5" x14ac:dyDescent="0.25">
      <c r="E868" s="10"/>
    </row>
    <row r="869" spans="5:5" x14ac:dyDescent="0.25">
      <c r="E869" s="10"/>
    </row>
    <row r="870" spans="5:5" x14ac:dyDescent="0.25">
      <c r="E870" s="10"/>
    </row>
    <row r="871" spans="5:5" x14ac:dyDescent="0.25">
      <c r="E871" s="10"/>
    </row>
    <row r="872" spans="5:5" x14ac:dyDescent="0.25">
      <c r="E872" s="10"/>
    </row>
    <row r="873" spans="5:5" x14ac:dyDescent="0.25">
      <c r="E873" s="10"/>
    </row>
    <row r="874" spans="5:5" x14ac:dyDescent="0.25">
      <c r="E874" s="10"/>
    </row>
    <row r="875" spans="5:5" x14ac:dyDescent="0.25">
      <c r="E875" s="10"/>
    </row>
    <row r="876" spans="5:5" x14ac:dyDescent="0.25">
      <c r="E876" s="10"/>
    </row>
    <row r="877" spans="5:5" x14ac:dyDescent="0.25">
      <c r="E877" s="10"/>
    </row>
    <row r="878" spans="5:5" x14ac:dyDescent="0.25">
      <c r="E878" s="10"/>
    </row>
    <row r="879" spans="5:5" x14ac:dyDescent="0.25">
      <c r="E879" s="10"/>
    </row>
    <row r="880" spans="5:5" x14ac:dyDescent="0.25">
      <c r="E880" s="10"/>
    </row>
    <row r="881" spans="5:5" x14ac:dyDescent="0.25">
      <c r="E881" s="10"/>
    </row>
    <row r="882" spans="5:5" x14ac:dyDescent="0.25">
      <c r="E882" s="10"/>
    </row>
    <row r="883" spans="5:5" x14ac:dyDescent="0.25">
      <c r="E883" s="10"/>
    </row>
    <row r="884" spans="5:5" x14ac:dyDescent="0.25">
      <c r="E884" s="10"/>
    </row>
    <row r="885" spans="5:5" x14ac:dyDescent="0.25">
      <c r="E885" s="10"/>
    </row>
    <row r="886" spans="5:5" x14ac:dyDescent="0.25">
      <c r="E886" s="10"/>
    </row>
    <row r="887" spans="5:5" x14ac:dyDescent="0.25">
      <c r="E887" s="10"/>
    </row>
    <row r="888" spans="5:5" x14ac:dyDescent="0.25">
      <c r="E888" s="10"/>
    </row>
    <row r="889" spans="5:5" x14ac:dyDescent="0.25">
      <c r="E889" s="10"/>
    </row>
    <row r="890" spans="5:5" x14ac:dyDescent="0.25">
      <c r="E890" s="10"/>
    </row>
    <row r="891" spans="5:5" x14ac:dyDescent="0.25">
      <c r="E891" s="10"/>
    </row>
    <row r="892" spans="5:5" x14ac:dyDescent="0.25">
      <c r="E892" s="10"/>
    </row>
    <row r="893" spans="5:5" x14ac:dyDescent="0.25">
      <c r="E893" s="10"/>
    </row>
    <row r="894" spans="5:5" x14ac:dyDescent="0.25">
      <c r="E894" s="10"/>
    </row>
    <row r="895" spans="5:5" x14ac:dyDescent="0.25">
      <c r="E895" s="10"/>
    </row>
    <row r="896" spans="5:5" x14ac:dyDescent="0.25">
      <c r="E896" s="10"/>
    </row>
    <row r="897" spans="5:5" x14ac:dyDescent="0.25">
      <c r="E897" s="10"/>
    </row>
    <row r="898" spans="5:5" x14ac:dyDescent="0.25">
      <c r="E898" s="10"/>
    </row>
    <row r="899" spans="5:5" x14ac:dyDescent="0.25">
      <c r="E899" s="10"/>
    </row>
    <row r="900" spans="5:5" x14ac:dyDescent="0.25">
      <c r="E900" s="10"/>
    </row>
    <row r="901" spans="5:5" x14ac:dyDescent="0.25">
      <c r="E901" s="10"/>
    </row>
    <row r="902" spans="5:5" x14ac:dyDescent="0.25">
      <c r="E902" s="10"/>
    </row>
    <row r="903" spans="5:5" x14ac:dyDescent="0.25">
      <c r="E903" s="10"/>
    </row>
    <row r="904" spans="5:5" x14ac:dyDescent="0.25">
      <c r="E904" s="10"/>
    </row>
    <row r="905" spans="5:5" x14ac:dyDescent="0.25">
      <c r="E905" s="10"/>
    </row>
    <row r="906" spans="5:5" x14ac:dyDescent="0.25">
      <c r="E906" s="10"/>
    </row>
    <row r="907" spans="5:5" x14ac:dyDescent="0.25">
      <c r="E907" s="10"/>
    </row>
    <row r="908" spans="5:5" x14ac:dyDescent="0.25">
      <c r="E908" s="10"/>
    </row>
    <row r="909" spans="5:5" x14ac:dyDescent="0.25">
      <c r="E909" s="10"/>
    </row>
    <row r="910" spans="5:5" x14ac:dyDescent="0.25">
      <c r="E910" s="10"/>
    </row>
    <row r="911" spans="5:5" x14ac:dyDescent="0.25">
      <c r="E911" s="10"/>
    </row>
    <row r="912" spans="5:5" x14ac:dyDescent="0.25">
      <c r="E912" s="10"/>
    </row>
    <row r="913" spans="5:5" x14ac:dyDescent="0.25">
      <c r="E913" s="10"/>
    </row>
    <row r="914" spans="5:5" x14ac:dyDescent="0.25">
      <c r="E914" s="10"/>
    </row>
    <row r="915" spans="5:5" x14ac:dyDescent="0.25">
      <c r="E915" s="10"/>
    </row>
    <row r="916" spans="5:5" x14ac:dyDescent="0.25">
      <c r="E916" s="10"/>
    </row>
    <row r="917" spans="5:5" x14ac:dyDescent="0.25">
      <c r="E917" s="10"/>
    </row>
    <row r="918" spans="5:5" x14ac:dyDescent="0.25">
      <c r="E918" s="10"/>
    </row>
    <row r="919" spans="5:5" x14ac:dyDescent="0.25">
      <c r="E919" s="10"/>
    </row>
    <row r="920" spans="5:5" x14ac:dyDescent="0.25">
      <c r="E920" s="10"/>
    </row>
    <row r="921" spans="5:5" x14ac:dyDescent="0.25">
      <c r="E921" s="10"/>
    </row>
    <row r="922" spans="5:5" x14ac:dyDescent="0.25">
      <c r="E922" s="10"/>
    </row>
    <row r="923" spans="5:5" x14ac:dyDescent="0.25">
      <c r="E923" s="10"/>
    </row>
    <row r="924" spans="5:5" x14ac:dyDescent="0.25">
      <c r="E924" s="10"/>
    </row>
    <row r="925" spans="5:5" x14ac:dyDescent="0.25">
      <c r="E925" s="10"/>
    </row>
    <row r="926" spans="5:5" x14ac:dyDescent="0.25">
      <c r="E926" s="10"/>
    </row>
    <row r="927" spans="5:5" x14ac:dyDescent="0.25">
      <c r="E927" s="10"/>
    </row>
    <row r="928" spans="5:5" x14ac:dyDescent="0.25">
      <c r="E928" s="10"/>
    </row>
    <row r="929" spans="5:5" x14ac:dyDescent="0.25">
      <c r="E929" s="10"/>
    </row>
    <row r="930" spans="5:5" x14ac:dyDescent="0.25">
      <c r="E930" s="10"/>
    </row>
    <row r="931" spans="5:5" x14ac:dyDescent="0.25">
      <c r="E931" s="10"/>
    </row>
    <row r="932" spans="5:5" x14ac:dyDescent="0.25">
      <c r="E932" s="10"/>
    </row>
    <row r="933" spans="5:5" x14ac:dyDescent="0.25">
      <c r="E933" s="10"/>
    </row>
    <row r="934" spans="5:5" x14ac:dyDescent="0.25">
      <c r="E934" s="10"/>
    </row>
    <row r="935" spans="5:5" x14ac:dyDescent="0.25">
      <c r="E935" s="10"/>
    </row>
    <row r="936" spans="5:5" x14ac:dyDescent="0.25">
      <c r="E936" s="10"/>
    </row>
    <row r="937" spans="5:5" x14ac:dyDescent="0.25">
      <c r="E937" s="10"/>
    </row>
    <row r="938" spans="5:5" x14ac:dyDescent="0.25">
      <c r="E938" s="10"/>
    </row>
    <row r="939" spans="5:5" x14ac:dyDescent="0.25">
      <c r="E939" s="10"/>
    </row>
    <row r="940" spans="5:5" x14ac:dyDescent="0.25">
      <c r="E940" s="10"/>
    </row>
    <row r="941" spans="5:5" x14ac:dyDescent="0.25">
      <c r="E941" s="10"/>
    </row>
    <row r="942" spans="5:5" x14ac:dyDescent="0.25">
      <c r="E942" s="10"/>
    </row>
    <row r="943" spans="5:5" x14ac:dyDescent="0.25">
      <c r="E943" s="10"/>
    </row>
    <row r="944" spans="5:5" x14ac:dyDescent="0.25">
      <c r="E944" s="10"/>
    </row>
    <row r="945" spans="5:5" x14ac:dyDescent="0.25">
      <c r="E945" s="10"/>
    </row>
    <row r="946" spans="5:5" x14ac:dyDescent="0.25">
      <c r="E946" s="10"/>
    </row>
    <row r="947" spans="5:5" x14ac:dyDescent="0.25">
      <c r="E947" s="10"/>
    </row>
    <row r="948" spans="5:5" x14ac:dyDescent="0.25">
      <c r="E948" s="10"/>
    </row>
    <row r="949" spans="5:5" x14ac:dyDescent="0.25">
      <c r="E949" s="10"/>
    </row>
    <row r="950" spans="5:5" x14ac:dyDescent="0.25">
      <c r="E950" s="10"/>
    </row>
    <row r="951" spans="5:5" x14ac:dyDescent="0.25">
      <c r="E951" s="10"/>
    </row>
    <row r="952" spans="5:5" x14ac:dyDescent="0.25">
      <c r="E952" s="10"/>
    </row>
    <row r="953" spans="5:5" x14ac:dyDescent="0.25">
      <c r="E953" s="10"/>
    </row>
    <row r="954" spans="5:5" x14ac:dyDescent="0.25">
      <c r="E954" s="10"/>
    </row>
    <row r="955" spans="5:5" x14ac:dyDescent="0.25">
      <c r="E955" s="10"/>
    </row>
    <row r="956" spans="5:5" x14ac:dyDescent="0.25">
      <c r="E956" s="10"/>
    </row>
    <row r="957" spans="5:5" x14ac:dyDescent="0.25">
      <c r="E957" s="10"/>
    </row>
    <row r="958" spans="5:5" x14ac:dyDescent="0.25">
      <c r="E958" s="10"/>
    </row>
    <row r="959" spans="5:5" x14ac:dyDescent="0.25">
      <c r="E959" s="10"/>
    </row>
    <row r="960" spans="5:5" x14ac:dyDescent="0.25">
      <c r="E960" s="10"/>
    </row>
    <row r="961" spans="5:5" x14ac:dyDescent="0.25">
      <c r="E961" s="10"/>
    </row>
    <row r="962" spans="5:5" x14ac:dyDescent="0.25">
      <c r="E962" s="10"/>
    </row>
    <row r="963" spans="5:5" x14ac:dyDescent="0.25">
      <c r="E963" s="10"/>
    </row>
    <row r="964" spans="5:5" x14ac:dyDescent="0.25">
      <c r="E964" s="10"/>
    </row>
    <row r="965" spans="5:5" x14ac:dyDescent="0.25">
      <c r="E965" s="10"/>
    </row>
    <row r="966" spans="5:5" x14ac:dyDescent="0.25">
      <c r="E966" s="10"/>
    </row>
    <row r="967" spans="5:5" x14ac:dyDescent="0.25">
      <c r="E967" s="10"/>
    </row>
    <row r="968" spans="5:5" x14ac:dyDescent="0.25">
      <c r="E968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65"/>
  <sheetViews>
    <sheetView workbookViewId="0"/>
  </sheetViews>
  <sheetFormatPr defaultColWidth="12.625" defaultRowHeight="15" customHeight="1" x14ac:dyDescent="0.2"/>
  <sheetData>
    <row r="1" spans="1:2" x14ac:dyDescent="0.25">
      <c r="A1" s="10">
        <v>1.0240624999933061</v>
      </c>
      <c r="B1" s="10">
        <f t="shared" ref="B1:B270" si="0">A2</f>
        <v>4.652777778392192E-2</v>
      </c>
    </row>
    <row r="2" spans="1:2" x14ac:dyDescent="0.25">
      <c r="A2" s="10">
        <v>4.652777778392192E-2</v>
      </c>
      <c r="B2" s="10">
        <f t="shared" si="0"/>
        <v>0.81201388888439396</v>
      </c>
    </row>
    <row r="3" spans="1:2" x14ac:dyDescent="0.25">
      <c r="A3" s="10">
        <v>0.81201388888439396</v>
      </c>
      <c r="B3" s="10">
        <f t="shared" si="0"/>
        <v>0.22429398148233304</v>
      </c>
    </row>
    <row r="4" spans="1:2" x14ac:dyDescent="0.25">
      <c r="A4" s="10">
        <v>0.22429398148233304</v>
      </c>
      <c r="B4" s="10">
        <f t="shared" si="0"/>
        <v>0.91677083333343035</v>
      </c>
    </row>
    <row r="5" spans="1:2" x14ac:dyDescent="0.25">
      <c r="A5" s="10">
        <v>0.91677083333343035</v>
      </c>
      <c r="B5" s="10">
        <f t="shared" si="0"/>
        <v>0.10311342592467554</v>
      </c>
    </row>
    <row r="6" spans="1:2" x14ac:dyDescent="0.25">
      <c r="A6" s="10">
        <v>0.10311342592467554</v>
      </c>
      <c r="B6" s="10">
        <f t="shared" si="0"/>
        <v>7.2662037033296656E-2</v>
      </c>
    </row>
    <row r="7" spans="1:2" x14ac:dyDescent="0.25">
      <c r="A7" s="10">
        <v>7.2662037033296656E-2</v>
      </c>
      <c r="B7" s="10">
        <f t="shared" si="0"/>
        <v>9.9421296254149638E-3</v>
      </c>
    </row>
    <row r="8" spans="1:2" x14ac:dyDescent="0.25">
      <c r="A8" s="10">
        <v>9.9421296254149638E-3</v>
      </c>
      <c r="B8" s="10">
        <f t="shared" si="0"/>
        <v>4.9571759263926651E-2</v>
      </c>
    </row>
    <row r="9" spans="1:2" x14ac:dyDescent="0.25">
      <c r="A9" s="10">
        <v>4.9571759263926651E-2</v>
      </c>
      <c r="B9" s="10">
        <f t="shared" si="0"/>
        <v>0.18190972221782431</v>
      </c>
    </row>
    <row r="10" spans="1:2" x14ac:dyDescent="0.25">
      <c r="A10" s="10">
        <v>0.18190972221782431</v>
      </c>
      <c r="B10" s="10">
        <f t="shared" si="0"/>
        <v>0.21803240740700858</v>
      </c>
    </row>
    <row r="11" spans="1:2" x14ac:dyDescent="0.25">
      <c r="A11" s="10">
        <v>0.21803240740700858</v>
      </c>
      <c r="B11" s="10">
        <f t="shared" si="0"/>
        <v>0.73548611110891216</v>
      </c>
    </row>
    <row r="12" spans="1:2" x14ac:dyDescent="0.25">
      <c r="A12" s="10">
        <v>0.73548611110891216</v>
      </c>
      <c r="B12" s="10">
        <f t="shared" si="0"/>
        <v>0.26990740741166519</v>
      </c>
    </row>
    <row r="13" spans="1:2" x14ac:dyDescent="0.25">
      <c r="A13" s="10">
        <v>0.26990740741166519</v>
      </c>
      <c r="B13" s="10">
        <f t="shared" si="0"/>
        <v>0.92465277777228039</v>
      </c>
    </row>
    <row r="14" spans="1:2" x14ac:dyDescent="0.25">
      <c r="A14" s="10">
        <v>0.92465277777228039</v>
      </c>
      <c r="B14" s="10">
        <f t="shared" si="0"/>
        <v>7.0833333338669036E-2</v>
      </c>
    </row>
    <row r="15" spans="1:2" x14ac:dyDescent="0.25">
      <c r="A15" s="10">
        <v>7.0833333338669036E-2</v>
      </c>
      <c r="B15" s="10">
        <f t="shared" si="0"/>
        <v>4.9675925925839692E-2</v>
      </c>
    </row>
    <row r="16" spans="1:2" x14ac:dyDescent="0.25">
      <c r="A16" s="10">
        <v>4.9675925925839692E-2</v>
      </c>
      <c r="B16" s="10">
        <f t="shared" si="0"/>
        <v>0.77241898147622123</v>
      </c>
    </row>
    <row r="17" spans="1:2" x14ac:dyDescent="0.25">
      <c r="A17" s="10">
        <v>0.77241898147622123</v>
      </c>
      <c r="B17" s="10">
        <f t="shared" si="0"/>
        <v>2.8807870374293998E-2</v>
      </c>
    </row>
    <row r="18" spans="1:2" x14ac:dyDescent="0.25">
      <c r="A18" s="10">
        <v>2.8807870374293998E-2</v>
      </c>
      <c r="B18" s="10">
        <f t="shared" si="0"/>
        <v>0.15939814814919373</v>
      </c>
    </row>
    <row r="19" spans="1:2" x14ac:dyDescent="0.25">
      <c r="A19" s="10">
        <v>0.15939814814919373</v>
      </c>
      <c r="B19" s="10">
        <f t="shared" si="0"/>
        <v>7.1875000001455192E-2</v>
      </c>
    </row>
    <row r="20" spans="1:2" x14ac:dyDescent="0.25">
      <c r="A20" s="10">
        <v>7.1875000001455192E-2</v>
      </c>
      <c r="B20" s="10">
        <f t="shared" si="0"/>
        <v>0.69582175925461343</v>
      </c>
    </row>
    <row r="21" spans="1:2" x14ac:dyDescent="0.25">
      <c r="A21" s="10">
        <v>0.69582175925461343</v>
      </c>
      <c r="B21" s="10">
        <f t="shared" si="0"/>
        <v>2.7777777722803876E-4</v>
      </c>
    </row>
    <row r="22" spans="1:2" x14ac:dyDescent="0.25">
      <c r="A22" s="10">
        <v>2.7777777722803876E-4</v>
      </c>
      <c r="B22" s="10">
        <f t="shared" si="0"/>
        <v>0.12244212962832535</v>
      </c>
    </row>
    <row r="23" spans="1:2" x14ac:dyDescent="0.25">
      <c r="A23" s="10">
        <v>0.12244212962832535</v>
      </c>
      <c r="B23" s="10">
        <f t="shared" si="0"/>
        <v>1.3437500005238689E-2</v>
      </c>
    </row>
    <row r="24" spans="1:2" x14ac:dyDescent="0.25">
      <c r="A24" s="10">
        <v>1.3437500005238689E-2</v>
      </c>
      <c r="B24" s="10">
        <f t="shared" si="0"/>
        <v>8.5486111107456964E-2</v>
      </c>
    </row>
    <row r="25" spans="1:2" x14ac:dyDescent="0.25">
      <c r="A25" s="10">
        <v>8.5486111107456964E-2</v>
      </c>
      <c r="B25" s="10">
        <f t="shared" si="0"/>
        <v>2.1076388889923692E-2</v>
      </c>
    </row>
    <row r="26" spans="1:2" x14ac:dyDescent="0.25">
      <c r="A26" s="10">
        <v>2.1076388889923692E-2</v>
      </c>
      <c r="B26" s="10">
        <f t="shared" si="0"/>
        <v>6.8287036992842332E-4</v>
      </c>
    </row>
    <row r="27" spans="1:2" x14ac:dyDescent="0.25">
      <c r="A27" s="10">
        <v>6.8287036992842332E-4</v>
      </c>
      <c r="B27" s="10">
        <f t="shared" si="0"/>
        <v>8.8831018518249039E-2</v>
      </c>
    </row>
    <row r="28" spans="1:2" x14ac:dyDescent="0.25">
      <c r="A28" s="10">
        <v>8.8831018518249039E-2</v>
      </c>
      <c r="B28" s="10">
        <f t="shared" si="0"/>
        <v>6.9548611114441883E-2</v>
      </c>
    </row>
    <row r="29" spans="1:2" x14ac:dyDescent="0.25">
      <c r="A29" s="10">
        <v>6.9548611114441883E-2</v>
      </c>
      <c r="B29" s="10">
        <f t="shared" si="0"/>
        <v>6.599537036527181E-2</v>
      </c>
    </row>
    <row r="30" spans="1:2" x14ac:dyDescent="0.25">
      <c r="A30" s="10">
        <v>6.599537036527181E-2</v>
      </c>
      <c r="B30" s="10">
        <f t="shared" si="0"/>
        <v>1.6203703853534535E-4</v>
      </c>
    </row>
    <row r="31" spans="1:2" x14ac:dyDescent="0.25">
      <c r="A31" s="10">
        <v>1.6203703853534535E-4</v>
      </c>
      <c r="B31" s="10">
        <f t="shared" si="0"/>
        <v>1.1574073869269341E-4</v>
      </c>
    </row>
    <row r="32" spans="1:2" x14ac:dyDescent="0.25">
      <c r="A32" s="10">
        <v>1.1574073869269341E-4</v>
      </c>
      <c r="B32" s="10">
        <f t="shared" si="0"/>
        <v>2.8182870373711921E-2</v>
      </c>
    </row>
    <row r="33" spans="1:2" x14ac:dyDescent="0.25">
      <c r="A33" s="10">
        <v>2.8182870373711921E-2</v>
      </c>
      <c r="B33" s="10">
        <f t="shared" si="0"/>
        <v>0.68093750000116415</v>
      </c>
    </row>
    <row r="34" spans="1:2" x14ac:dyDescent="0.25">
      <c r="A34" s="10">
        <v>0.68093750000116415</v>
      </c>
      <c r="B34" s="10">
        <f t="shared" si="0"/>
        <v>2.1064814791316167E-3</v>
      </c>
    </row>
    <row r="35" spans="1:2" x14ac:dyDescent="0.25">
      <c r="A35" s="10">
        <v>2.1064814791316167E-3</v>
      </c>
      <c r="B35" s="10">
        <f t="shared" si="0"/>
        <v>0.10108796296117362</v>
      </c>
    </row>
    <row r="36" spans="1:2" x14ac:dyDescent="0.25">
      <c r="A36" s="10">
        <v>0.10108796296117362</v>
      </c>
      <c r="B36" s="10">
        <f t="shared" si="0"/>
        <v>0.91369212963036261</v>
      </c>
    </row>
    <row r="37" spans="1:2" x14ac:dyDescent="0.25">
      <c r="A37" s="10">
        <v>0.91369212963036261</v>
      </c>
      <c r="B37" s="10">
        <f t="shared" si="0"/>
        <v>0.33350694444379769</v>
      </c>
    </row>
    <row r="38" spans="1:2" x14ac:dyDescent="0.25">
      <c r="A38" s="10">
        <v>0.33350694444379769</v>
      </c>
      <c r="B38" s="10">
        <f t="shared" si="0"/>
        <v>0.87677083333255723</v>
      </c>
    </row>
    <row r="39" spans="1:2" x14ac:dyDescent="0.25">
      <c r="A39" s="10">
        <v>0.87677083333255723</v>
      </c>
      <c r="B39" s="10">
        <f t="shared" si="0"/>
        <v>0.10362268518656492</v>
      </c>
    </row>
    <row r="40" spans="1:2" x14ac:dyDescent="0.25">
      <c r="A40" s="10">
        <v>0.10362268518656492</v>
      </c>
      <c r="B40" s="10">
        <f t="shared" si="0"/>
        <v>0</v>
      </c>
    </row>
    <row r="41" spans="1:2" x14ac:dyDescent="0.25">
      <c r="A41" s="10">
        <v>0</v>
      </c>
      <c r="B41" s="10">
        <f t="shared" si="0"/>
        <v>1.0696990740761976</v>
      </c>
    </row>
    <row r="42" spans="1:2" x14ac:dyDescent="0.25">
      <c r="A42" s="10">
        <v>1.0696990740761976</v>
      </c>
      <c r="B42" s="10">
        <f t="shared" si="0"/>
        <v>0.65009259259386454</v>
      </c>
    </row>
    <row r="43" spans="1:2" x14ac:dyDescent="0.25">
      <c r="A43" s="10">
        <v>0.65009259259386454</v>
      </c>
      <c r="B43" s="10">
        <f t="shared" si="0"/>
        <v>0.13509259258717066</v>
      </c>
    </row>
    <row r="44" spans="1:2" x14ac:dyDescent="0.25">
      <c r="A44" s="10">
        <v>0.13509259258717066</v>
      </c>
      <c r="B44" s="10">
        <f t="shared" si="0"/>
        <v>0.87126157408056315</v>
      </c>
    </row>
    <row r="45" spans="1:2" x14ac:dyDescent="0.25">
      <c r="A45" s="10">
        <v>0.87126157408056315</v>
      </c>
      <c r="B45" s="10">
        <f t="shared" si="0"/>
        <v>1.9907407404389232E-2</v>
      </c>
    </row>
    <row r="46" spans="1:2" x14ac:dyDescent="0.25">
      <c r="A46" s="10">
        <v>1.9907407404389232E-2</v>
      </c>
      <c r="B46" s="10">
        <f t="shared" si="0"/>
        <v>0.26179398148087785</v>
      </c>
    </row>
    <row r="47" spans="1:2" x14ac:dyDescent="0.25">
      <c r="A47" s="10">
        <v>0.26179398148087785</v>
      </c>
      <c r="B47" s="10">
        <f t="shared" si="0"/>
        <v>6.7013888889050577E-2</v>
      </c>
    </row>
    <row r="48" spans="1:2" x14ac:dyDescent="0.25">
      <c r="A48" s="10">
        <v>6.7013888889050577E-2</v>
      </c>
      <c r="B48" s="10">
        <f t="shared" si="0"/>
        <v>1.2152777781011537E-3</v>
      </c>
    </row>
    <row r="49" spans="1:2" x14ac:dyDescent="0.25">
      <c r="A49" s="10">
        <v>1.2152777781011537E-3</v>
      </c>
      <c r="B49" s="10">
        <f t="shared" si="0"/>
        <v>6.0532407405844424E-2</v>
      </c>
    </row>
    <row r="50" spans="1:2" x14ac:dyDescent="0.25">
      <c r="A50" s="10">
        <v>6.0532407405844424E-2</v>
      </c>
      <c r="B50" s="10">
        <f t="shared" si="0"/>
        <v>0.59075231481983792</v>
      </c>
    </row>
    <row r="51" spans="1:2" x14ac:dyDescent="0.25">
      <c r="A51" s="10">
        <v>0.59075231481983792</v>
      </c>
      <c r="B51" s="10">
        <f t="shared" si="0"/>
        <v>7.6388888555811718E-4</v>
      </c>
    </row>
    <row r="52" spans="1:2" x14ac:dyDescent="0.25">
      <c r="A52" s="10">
        <v>7.6388888555811718E-4</v>
      </c>
      <c r="B52" s="10">
        <f t="shared" si="0"/>
        <v>0.13020833333575865</v>
      </c>
    </row>
    <row r="53" spans="1:2" x14ac:dyDescent="0.25">
      <c r="A53" s="10">
        <v>0.13020833333575865</v>
      </c>
      <c r="B53" s="10">
        <f t="shared" si="0"/>
        <v>1.2673611105128657E-2</v>
      </c>
    </row>
    <row r="54" spans="1:2" x14ac:dyDescent="0.25">
      <c r="A54" s="10">
        <v>1.2673611105128657E-2</v>
      </c>
      <c r="B54" s="10">
        <f t="shared" si="0"/>
        <v>0.21177083333896007</v>
      </c>
    </row>
    <row r="55" spans="1:2" x14ac:dyDescent="0.25">
      <c r="A55" s="10">
        <v>0.21177083333896007</v>
      </c>
      <c r="B55" s="10">
        <f t="shared" si="0"/>
        <v>0.34593749999476131</v>
      </c>
    </row>
    <row r="56" spans="1:2" x14ac:dyDescent="0.25">
      <c r="A56" s="10">
        <v>0.34593749999476131</v>
      </c>
      <c r="B56" s="10">
        <f t="shared" si="0"/>
        <v>0.59700231481838273</v>
      </c>
    </row>
    <row r="57" spans="1:2" x14ac:dyDescent="0.25">
      <c r="A57" s="10">
        <v>0.59700231481838273</v>
      </c>
      <c r="B57" s="10">
        <f t="shared" si="0"/>
        <v>1.9756944442633539E-2</v>
      </c>
    </row>
    <row r="58" spans="1:2" x14ac:dyDescent="0.25">
      <c r="A58" s="10">
        <v>1.9756944442633539E-2</v>
      </c>
      <c r="B58" s="10">
        <f t="shared" si="0"/>
        <v>0.1264120370396995</v>
      </c>
    </row>
    <row r="59" spans="1:2" x14ac:dyDescent="0.25">
      <c r="A59" s="10">
        <v>0.1264120370396995</v>
      </c>
      <c r="B59" s="10">
        <f t="shared" si="0"/>
        <v>0.18979166666395031</v>
      </c>
    </row>
    <row r="60" spans="1:2" x14ac:dyDescent="0.25">
      <c r="A60" s="10">
        <v>0.18979166666395031</v>
      </c>
      <c r="B60" s="10">
        <f t="shared" si="0"/>
        <v>0.74068287037516711</v>
      </c>
    </row>
    <row r="61" spans="1:2" x14ac:dyDescent="0.25">
      <c r="A61" s="10">
        <v>0.74068287037516711</v>
      </c>
      <c r="B61" s="10">
        <f t="shared" si="0"/>
        <v>7.1481481478258502E-2</v>
      </c>
    </row>
    <row r="62" spans="1:2" x14ac:dyDescent="0.25">
      <c r="A62" s="10">
        <v>7.1481481478258502E-2</v>
      </c>
      <c r="B62" s="10">
        <f t="shared" si="0"/>
        <v>7.9525462962919846E-2</v>
      </c>
    </row>
    <row r="63" spans="1:2" x14ac:dyDescent="0.25">
      <c r="A63" s="10">
        <v>7.9525462962919846E-2</v>
      </c>
      <c r="B63" s="10">
        <f t="shared" si="0"/>
        <v>6.2222222222771961E-2</v>
      </c>
    </row>
    <row r="64" spans="1:2" x14ac:dyDescent="0.25">
      <c r="A64" s="10">
        <v>6.2222222222771961E-2</v>
      </c>
      <c r="B64" s="10">
        <f t="shared" si="0"/>
        <v>3.5509259258105885E-2</v>
      </c>
    </row>
    <row r="65" spans="1:2" x14ac:dyDescent="0.25">
      <c r="A65" s="10">
        <v>3.5509259258105885E-2</v>
      </c>
      <c r="B65" s="10">
        <f t="shared" si="0"/>
        <v>7.084490740817273E-2</v>
      </c>
    </row>
    <row r="66" spans="1:2" x14ac:dyDescent="0.25">
      <c r="A66" s="10">
        <v>7.084490740817273E-2</v>
      </c>
      <c r="B66" s="10">
        <f t="shared" si="0"/>
        <v>2.2581018514756579E-2</v>
      </c>
    </row>
    <row r="67" spans="1:2" x14ac:dyDescent="0.25">
      <c r="A67" s="10">
        <v>2.2581018514756579E-2</v>
      </c>
      <c r="B67" s="10">
        <f t="shared" si="0"/>
        <v>0.80127314815035788</v>
      </c>
    </row>
    <row r="68" spans="1:2" x14ac:dyDescent="0.25">
      <c r="A68" s="10">
        <v>0.80127314815035788</v>
      </c>
      <c r="B68" s="10">
        <f t="shared" si="0"/>
        <v>9.2592592409346253E-5</v>
      </c>
    </row>
    <row r="69" spans="1:2" x14ac:dyDescent="0.25">
      <c r="A69" s="10">
        <v>9.2592592409346253E-5</v>
      </c>
      <c r="B69" s="10">
        <f t="shared" si="0"/>
        <v>4.0509259270038456E-4</v>
      </c>
    </row>
    <row r="70" spans="1:2" x14ac:dyDescent="0.25">
      <c r="A70" s="10">
        <v>4.0509259270038456E-4</v>
      </c>
      <c r="B70" s="10">
        <f t="shared" si="0"/>
        <v>1.1574073869269341E-4</v>
      </c>
    </row>
    <row r="71" spans="1:2" x14ac:dyDescent="0.25">
      <c r="A71" s="10">
        <v>1.1574073869269341E-4</v>
      </c>
      <c r="B71" s="10">
        <f t="shared" si="0"/>
        <v>2.7500000003783498E-2</v>
      </c>
    </row>
    <row r="72" spans="1:2" x14ac:dyDescent="0.25">
      <c r="A72" s="10">
        <v>2.7500000003783498E-2</v>
      </c>
      <c r="B72" s="10">
        <f t="shared" si="0"/>
        <v>5.9224537035333924E-2</v>
      </c>
    </row>
    <row r="73" spans="1:2" x14ac:dyDescent="0.25">
      <c r="A73" s="10">
        <v>5.9224537035333924E-2</v>
      </c>
      <c r="B73" s="10">
        <f t="shared" si="0"/>
        <v>0.75954861110949423</v>
      </c>
    </row>
    <row r="74" spans="1:2" x14ac:dyDescent="0.25">
      <c r="A74" s="10">
        <v>0.75954861110949423</v>
      </c>
      <c r="B74" s="10">
        <f t="shared" si="0"/>
        <v>0.29571759259124519</v>
      </c>
    </row>
    <row r="75" spans="1:2" x14ac:dyDescent="0.25">
      <c r="A75" s="10">
        <v>0.29571759259124519</v>
      </c>
      <c r="B75" s="10">
        <f t="shared" si="0"/>
        <v>1.5127314814890269E-2</v>
      </c>
    </row>
    <row r="76" spans="1:2" x14ac:dyDescent="0.25">
      <c r="A76" s="10">
        <v>1.5127314814890269E-2</v>
      </c>
      <c r="B76" s="10">
        <f t="shared" si="0"/>
        <v>9.340277778392192E-3</v>
      </c>
    </row>
    <row r="77" spans="1:2" x14ac:dyDescent="0.25">
      <c r="A77" s="10">
        <v>9.340277778392192E-3</v>
      </c>
      <c r="B77" s="10">
        <f t="shared" si="0"/>
        <v>0.63633101851883112</v>
      </c>
    </row>
    <row r="78" spans="1:2" x14ac:dyDescent="0.25">
      <c r="A78" s="10">
        <v>0.63633101851883112</v>
      </c>
      <c r="B78" s="10">
        <f t="shared" si="0"/>
        <v>0.11638888889137888</v>
      </c>
    </row>
    <row r="79" spans="1:2" x14ac:dyDescent="0.25">
      <c r="A79" s="10">
        <v>0.11638888889137888</v>
      </c>
      <c r="B79" s="10">
        <f t="shared" si="0"/>
        <v>5.0405092595610768E-2</v>
      </c>
    </row>
    <row r="80" spans="1:2" x14ac:dyDescent="0.25">
      <c r="A80" s="10">
        <v>5.0405092595610768E-2</v>
      </c>
      <c r="B80" s="10">
        <f t="shared" si="0"/>
        <v>5.3738425922347233E-2</v>
      </c>
    </row>
    <row r="81" spans="1:2" x14ac:dyDescent="0.25">
      <c r="A81" s="10">
        <v>5.3738425922347233E-2</v>
      </c>
      <c r="B81" s="10">
        <f t="shared" si="0"/>
        <v>0.24103009259124519</v>
      </c>
    </row>
    <row r="82" spans="1:2" x14ac:dyDescent="0.25">
      <c r="A82" s="10">
        <v>0.24103009259124519</v>
      </c>
      <c r="B82" s="10">
        <f t="shared" si="0"/>
        <v>0.90337962962803431</v>
      </c>
    </row>
    <row r="83" spans="1:2" x14ac:dyDescent="0.25">
      <c r="A83" s="10">
        <v>0.90337962962803431</v>
      </c>
      <c r="B83" s="10">
        <f t="shared" si="0"/>
        <v>8.9710648142499849E-2</v>
      </c>
    </row>
    <row r="84" spans="1:2" x14ac:dyDescent="0.25">
      <c r="A84" s="10">
        <v>8.9710648142499849E-2</v>
      </c>
      <c r="B84" s="10">
        <f t="shared" si="0"/>
        <v>1.0416666918899864E-4</v>
      </c>
    </row>
    <row r="85" spans="1:2" x14ac:dyDescent="0.25">
      <c r="A85" s="10">
        <v>1.0416666918899864E-4</v>
      </c>
      <c r="B85" s="10">
        <f t="shared" si="0"/>
        <v>0.80672453704028158</v>
      </c>
    </row>
    <row r="86" spans="1:2" x14ac:dyDescent="0.25">
      <c r="A86" s="10">
        <v>0.80672453704028158</v>
      </c>
      <c r="B86" s="10">
        <f t="shared" si="0"/>
        <v>9.4930555555038154E-2</v>
      </c>
    </row>
    <row r="87" spans="1:2" x14ac:dyDescent="0.25">
      <c r="A87" s="10">
        <v>9.4930555555038154E-2</v>
      </c>
      <c r="B87" s="10">
        <f t="shared" si="0"/>
        <v>0.13302083333110204</v>
      </c>
    </row>
    <row r="88" spans="1:2" x14ac:dyDescent="0.25">
      <c r="A88" s="10">
        <v>0.13302083333110204</v>
      </c>
      <c r="B88" s="10">
        <f t="shared" si="0"/>
        <v>2.3148148466134444E-4</v>
      </c>
    </row>
    <row r="89" spans="1:2" x14ac:dyDescent="0.25">
      <c r="A89" s="10">
        <v>2.3148148466134444E-4</v>
      </c>
      <c r="B89" s="10">
        <f t="shared" si="0"/>
        <v>0.82615740740584442</v>
      </c>
    </row>
    <row r="90" spans="1:2" x14ac:dyDescent="0.25">
      <c r="A90" s="10">
        <v>0.82615740740584442</v>
      </c>
      <c r="B90" s="10">
        <f t="shared" si="0"/>
        <v>3.665509259008104E-2</v>
      </c>
    </row>
    <row r="91" spans="1:2" x14ac:dyDescent="0.25">
      <c r="A91" s="10">
        <v>3.665509259008104E-2</v>
      </c>
      <c r="B91" s="10">
        <f t="shared" si="0"/>
        <v>1.9953703704231884E-2</v>
      </c>
    </row>
    <row r="92" spans="1:2" x14ac:dyDescent="0.25">
      <c r="A92" s="10">
        <v>1.9953703704231884E-2</v>
      </c>
      <c r="B92" s="10">
        <f t="shared" si="0"/>
        <v>1.8171296323998831E-3</v>
      </c>
    </row>
    <row r="93" spans="1:2" x14ac:dyDescent="0.25">
      <c r="A93" s="10">
        <v>1.8171296323998831E-3</v>
      </c>
      <c r="B93" s="10">
        <f t="shared" si="0"/>
        <v>0.9582986111054197</v>
      </c>
    </row>
    <row r="94" spans="1:2" x14ac:dyDescent="0.25">
      <c r="A94" s="10">
        <v>0.9582986111054197</v>
      </c>
      <c r="B94" s="10">
        <f t="shared" si="0"/>
        <v>2.4305556144099683E-4</v>
      </c>
    </row>
    <row r="95" spans="1:2" x14ac:dyDescent="0.25">
      <c r="A95" s="10">
        <v>2.4305556144099683E-4</v>
      </c>
      <c r="B95" s="10">
        <f t="shared" si="0"/>
        <v>1.6655092593282461E-2</v>
      </c>
    </row>
    <row r="96" spans="1:2" x14ac:dyDescent="0.25">
      <c r="A96" s="10">
        <v>1.6655092593282461E-2</v>
      </c>
      <c r="B96" s="10">
        <f t="shared" si="0"/>
        <v>0.87050925925723277</v>
      </c>
    </row>
    <row r="97" spans="1:2" x14ac:dyDescent="0.25">
      <c r="A97" s="10">
        <v>0.87050925925723277</v>
      </c>
      <c r="B97" s="10">
        <f t="shared" si="0"/>
        <v>8.2604166665987577E-2</v>
      </c>
    </row>
    <row r="98" spans="1:2" x14ac:dyDescent="0.25">
      <c r="A98" s="10">
        <v>8.2604166665987577E-2</v>
      </c>
      <c r="B98" s="10">
        <f t="shared" si="0"/>
        <v>3.6469907405262347E-2</v>
      </c>
    </row>
    <row r="99" spans="1:2" x14ac:dyDescent="0.25">
      <c r="A99" s="10">
        <v>3.6469907405262347E-2</v>
      </c>
      <c r="B99" s="10">
        <f t="shared" si="0"/>
        <v>0.17787037037487607</v>
      </c>
    </row>
    <row r="100" spans="1:2" x14ac:dyDescent="0.25">
      <c r="A100" s="10">
        <v>0.17787037037487607</v>
      </c>
      <c r="B100" s="10">
        <f t="shared" si="0"/>
        <v>0.13311342593078734</v>
      </c>
    </row>
    <row r="101" spans="1:2" x14ac:dyDescent="0.25">
      <c r="A101" s="10">
        <v>0.13311342593078734</v>
      </c>
      <c r="B101" s="10">
        <f t="shared" si="0"/>
        <v>7.5798611112986691E-2</v>
      </c>
    </row>
    <row r="102" spans="1:2" x14ac:dyDescent="0.25">
      <c r="A102" s="10">
        <v>7.5798611112986691E-2</v>
      </c>
      <c r="B102" s="10">
        <f t="shared" si="0"/>
        <v>6.36574077361729E-4</v>
      </c>
    </row>
    <row r="103" spans="1:2" x14ac:dyDescent="0.25">
      <c r="A103" s="10">
        <v>6.36574077361729E-4</v>
      </c>
      <c r="B103" s="10">
        <f t="shared" si="0"/>
        <v>7.6111111106001772E-2</v>
      </c>
    </row>
    <row r="104" spans="1:2" x14ac:dyDescent="0.25">
      <c r="A104" s="10">
        <v>7.6111111106001772E-2</v>
      </c>
      <c r="B104" s="10">
        <f t="shared" si="0"/>
        <v>0.65314814815064892</v>
      </c>
    </row>
    <row r="105" spans="1:2" x14ac:dyDescent="0.25">
      <c r="A105" s="10">
        <v>0.65314814815064892</v>
      </c>
      <c r="B105" s="10">
        <f t="shared" si="0"/>
        <v>2.8935185400769114E-4</v>
      </c>
    </row>
    <row r="106" spans="1:2" x14ac:dyDescent="0.25">
      <c r="A106" s="10">
        <v>2.8935185400769114E-4</v>
      </c>
      <c r="B106" s="10">
        <f t="shared" si="0"/>
        <v>2.9085648144246079E-2</v>
      </c>
    </row>
    <row r="107" spans="1:2" x14ac:dyDescent="0.25">
      <c r="A107" s="10">
        <v>2.9085648144246079E-2</v>
      </c>
      <c r="B107" s="10">
        <f t="shared" si="0"/>
        <v>0.14486111111182254</v>
      </c>
    </row>
    <row r="108" spans="1:2" x14ac:dyDescent="0.25">
      <c r="A108" s="10">
        <v>0.14486111111182254</v>
      </c>
      <c r="B108" s="10">
        <f t="shared" si="0"/>
        <v>1.937500000349246E-2</v>
      </c>
    </row>
    <row r="109" spans="1:2" x14ac:dyDescent="0.25">
      <c r="A109" s="10">
        <v>1.937500000349246E-2</v>
      </c>
      <c r="B109" s="10">
        <f t="shared" si="0"/>
        <v>2.1006944443797693E-2</v>
      </c>
    </row>
    <row r="110" spans="1:2" x14ac:dyDescent="0.25">
      <c r="A110" s="10">
        <v>2.1006944443797693E-2</v>
      </c>
      <c r="B110" s="10">
        <f t="shared" si="0"/>
        <v>2.78935184906004E-3</v>
      </c>
    </row>
    <row r="111" spans="1:2" x14ac:dyDescent="0.25">
      <c r="A111" s="10">
        <v>2.78935184906004E-3</v>
      </c>
      <c r="B111" s="10">
        <f t="shared" si="0"/>
        <v>4.8611111109494232E-2</v>
      </c>
    </row>
    <row r="112" spans="1:2" x14ac:dyDescent="0.25">
      <c r="A112" s="10">
        <v>4.8611111109494232E-2</v>
      </c>
      <c r="B112" s="10">
        <f t="shared" si="0"/>
        <v>5.3784722222189885E-2</v>
      </c>
    </row>
    <row r="113" spans="1:2" x14ac:dyDescent="0.25">
      <c r="A113" s="10">
        <v>5.3784722222189885E-2</v>
      </c>
      <c r="B113" s="10">
        <f t="shared" si="0"/>
        <v>0.91564814814773854</v>
      </c>
    </row>
    <row r="114" spans="1:2" x14ac:dyDescent="0.25">
      <c r="A114" s="10">
        <v>0.91564814814773854</v>
      </c>
      <c r="B114" s="10">
        <f t="shared" si="0"/>
        <v>6.5104166671517305E-2</v>
      </c>
    </row>
    <row r="115" spans="1:2" x14ac:dyDescent="0.25">
      <c r="A115" s="10">
        <v>6.5104166671517305E-2</v>
      </c>
      <c r="B115" s="10">
        <f t="shared" si="0"/>
        <v>0.21148148148495238</v>
      </c>
    </row>
    <row r="116" spans="1:2" x14ac:dyDescent="0.25">
      <c r="A116" s="10">
        <v>0.21148148148495238</v>
      </c>
      <c r="B116" s="10">
        <f t="shared" si="0"/>
        <v>8.2094907404098194E-2</v>
      </c>
    </row>
    <row r="117" spans="1:2" x14ac:dyDescent="0.25">
      <c r="A117" s="10">
        <v>8.2094907404098194E-2</v>
      </c>
      <c r="B117" s="10">
        <f t="shared" si="0"/>
        <v>0.58277777778130258</v>
      </c>
    </row>
    <row r="118" spans="1:2" x14ac:dyDescent="0.25">
      <c r="A118" s="10">
        <v>0.58277777778130258</v>
      </c>
      <c r="B118" s="10">
        <f t="shared" si="0"/>
        <v>6.0069444443797693E-2</v>
      </c>
    </row>
    <row r="119" spans="1:2" x14ac:dyDescent="0.25">
      <c r="A119" s="10">
        <v>6.0069444443797693E-2</v>
      </c>
      <c r="B119" s="10">
        <f t="shared" si="0"/>
        <v>4.5370370367891155E-2</v>
      </c>
    </row>
    <row r="120" spans="1:2" x14ac:dyDescent="0.25">
      <c r="A120" s="10">
        <v>4.5370370367891155E-2</v>
      </c>
      <c r="B120" s="10">
        <f t="shared" si="0"/>
        <v>0.21311342592525762</v>
      </c>
    </row>
    <row r="121" spans="1:2" x14ac:dyDescent="0.25">
      <c r="A121" s="10">
        <v>0.21311342592525762</v>
      </c>
      <c r="B121" s="10">
        <f t="shared" si="0"/>
        <v>4.2500000003201421E-2</v>
      </c>
    </row>
    <row r="122" spans="1:2" x14ac:dyDescent="0.25">
      <c r="A122" s="10">
        <v>4.2500000003201421E-2</v>
      </c>
      <c r="B122" s="10">
        <f t="shared" si="0"/>
        <v>0.72666666666191304</v>
      </c>
    </row>
    <row r="123" spans="1:2" x14ac:dyDescent="0.25">
      <c r="A123" s="10">
        <v>0.72666666666191304</v>
      </c>
      <c r="B123" s="10">
        <f t="shared" si="0"/>
        <v>0.1393518518525525</v>
      </c>
    </row>
    <row r="124" spans="1:2" x14ac:dyDescent="0.25">
      <c r="A124" s="10">
        <v>0.1393518518525525</v>
      </c>
      <c r="B124" s="10">
        <f t="shared" si="0"/>
        <v>7.8425925923511386E-2</v>
      </c>
    </row>
    <row r="125" spans="1:2" x14ac:dyDescent="0.25">
      <c r="A125" s="10">
        <v>7.8425925923511386E-2</v>
      </c>
      <c r="B125" s="10">
        <f t="shared" si="0"/>
        <v>0.79339120370423188</v>
      </c>
    </row>
    <row r="126" spans="1:2" x14ac:dyDescent="0.25">
      <c r="A126" s="10">
        <v>0.79339120370423188</v>
      </c>
      <c r="B126" s="10">
        <f t="shared" si="0"/>
        <v>3.6666666666860692E-2</v>
      </c>
    </row>
    <row r="127" spans="1:2" x14ac:dyDescent="0.25">
      <c r="A127" s="10">
        <v>3.6666666666860692E-2</v>
      </c>
      <c r="B127" s="10">
        <f t="shared" si="0"/>
        <v>9.0740740743058268E-2</v>
      </c>
    </row>
    <row r="128" spans="1:2" x14ac:dyDescent="0.25">
      <c r="A128" s="10">
        <v>9.0740740743058268E-2</v>
      </c>
      <c r="B128" s="10">
        <f t="shared" si="0"/>
        <v>2.9953703706269152E-2</v>
      </c>
    </row>
    <row r="129" spans="1:2" x14ac:dyDescent="0.25">
      <c r="A129" s="10">
        <v>2.9953703706269152E-2</v>
      </c>
      <c r="B129" s="10">
        <f t="shared" si="0"/>
        <v>0.97728009259299142</v>
      </c>
    </row>
    <row r="130" spans="1:2" x14ac:dyDescent="0.25">
      <c r="A130" s="10">
        <v>0.97728009259299142</v>
      </c>
      <c r="B130" s="10">
        <f t="shared" si="0"/>
        <v>1.3842592590663116E-2</v>
      </c>
    </row>
    <row r="131" spans="1:2" x14ac:dyDescent="0.25">
      <c r="A131" s="10">
        <v>1.3842592590663116E-2</v>
      </c>
      <c r="B131" s="10">
        <f t="shared" si="0"/>
        <v>3.8240740737819578E-2</v>
      </c>
    </row>
    <row r="132" spans="1:2" x14ac:dyDescent="0.25">
      <c r="A132" s="10">
        <v>3.8240740737819578E-2</v>
      </c>
      <c r="B132" s="10">
        <f t="shared" si="0"/>
        <v>1.1226851856918074E-3</v>
      </c>
    </row>
    <row r="133" spans="1:2" x14ac:dyDescent="0.25">
      <c r="A133" s="10">
        <v>1.1226851856918074E-3</v>
      </c>
      <c r="B133" s="10">
        <f t="shared" si="0"/>
        <v>0.95295138889196096</v>
      </c>
    </row>
    <row r="134" spans="1:2" x14ac:dyDescent="0.25">
      <c r="A134" s="10">
        <v>0.95295138889196096</v>
      </c>
      <c r="B134" s="10">
        <f t="shared" si="0"/>
        <v>6.0300925928459037E-2</v>
      </c>
    </row>
    <row r="135" spans="1:2" x14ac:dyDescent="0.25">
      <c r="A135" s="10">
        <v>6.0300925928459037E-2</v>
      </c>
      <c r="B135" s="10">
        <f t="shared" si="0"/>
        <v>3.3229166663659271E-2</v>
      </c>
    </row>
    <row r="136" spans="1:2" x14ac:dyDescent="0.25">
      <c r="A136" s="10">
        <v>3.3229166663659271E-2</v>
      </c>
      <c r="B136" s="10">
        <f t="shared" si="0"/>
        <v>0.12730324074072996</v>
      </c>
    </row>
    <row r="137" spans="1:2" x14ac:dyDescent="0.25">
      <c r="A137" s="10">
        <v>0.12730324074072996</v>
      </c>
      <c r="B137" s="10">
        <f t="shared" si="0"/>
        <v>0.75146990740904585</v>
      </c>
    </row>
    <row r="138" spans="1:2" x14ac:dyDescent="0.25">
      <c r="A138" s="10">
        <v>0.75146990740904585</v>
      </c>
      <c r="B138" s="10">
        <f t="shared" si="0"/>
        <v>7.4282407404098194E-2</v>
      </c>
    </row>
    <row r="139" spans="1:2" x14ac:dyDescent="0.25">
      <c r="A139" s="10">
        <v>7.4282407404098194E-2</v>
      </c>
      <c r="B139" s="10">
        <f t="shared" si="0"/>
        <v>0.28915509259240935</v>
      </c>
    </row>
    <row r="140" spans="1:2" x14ac:dyDescent="0.25">
      <c r="A140" s="10">
        <v>0.28915509259240935</v>
      </c>
      <c r="B140" s="10">
        <f t="shared" si="0"/>
        <v>0.28462962962657912</v>
      </c>
    </row>
    <row r="141" spans="1:2" x14ac:dyDescent="0.25">
      <c r="A141" s="10">
        <v>0.28462962962657912</v>
      </c>
      <c r="B141" s="10">
        <f t="shared" si="0"/>
        <v>6.3865740739856847E-2</v>
      </c>
    </row>
    <row r="142" spans="1:2" x14ac:dyDescent="0.25">
      <c r="A142" s="10">
        <v>6.3865740739856847E-2</v>
      </c>
      <c r="B142" s="10">
        <f t="shared" si="0"/>
        <v>7.3020833333430346E-2</v>
      </c>
    </row>
    <row r="143" spans="1:2" x14ac:dyDescent="0.25">
      <c r="A143" s="10">
        <v>7.3020833333430346E-2</v>
      </c>
      <c r="B143" s="10">
        <f t="shared" si="0"/>
        <v>0.15605324073840166</v>
      </c>
    </row>
    <row r="144" spans="1:2" x14ac:dyDescent="0.25">
      <c r="A144" s="10">
        <v>0.15605324073840166</v>
      </c>
      <c r="B144" s="10">
        <f t="shared" si="0"/>
        <v>0.74967592593020527</v>
      </c>
    </row>
    <row r="145" spans="1:2" x14ac:dyDescent="0.25">
      <c r="A145" s="10">
        <v>0.74967592593020527</v>
      </c>
      <c r="B145" s="10">
        <f t="shared" si="0"/>
        <v>0.96212962962454185</v>
      </c>
    </row>
    <row r="146" spans="1:2" x14ac:dyDescent="0.25">
      <c r="A146" s="10">
        <v>0.96212962962454185</v>
      </c>
      <c r="B146" s="10">
        <f t="shared" si="0"/>
        <v>3.1145833338086959E-2</v>
      </c>
    </row>
    <row r="147" spans="1:2" x14ac:dyDescent="0.25">
      <c r="A147" s="10">
        <v>3.1145833338086959E-2</v>
      </c>
      <c r="B147" s="10">
        <f t="shared" si="0"/>
        <v>0.93537037036730908</v>
      </c>
    </row>
    <row r="148" spans="1:2" x14ac:dyDescent="0.25">
      <c r="A148" s="10">
        <v>0.93537037036730908</v>
      </c>
      <c r="B148" s="10">
        <f t="shared" si="0"/>
        <v>2.103009259008104E-2</v>
      </c>
    </row>
    <row r="149" spans="1:2" x14ac:dyDescent="0.25">
      <c r="A149" s="10">
        <v>2.103009259008104E-2</v>
      </c>
      <c r="B149" s="10">
        <f t="shared" si="0"/>
        <v>0.92368055555562023</v>
      </c>
    </row>
    <row r="150" spans="1:2" x14ac:dyDescent="0.25">
      <c r="A150" s="10">
        <v>0.92368055555562023</v>
      </c>
      <c r="B150" s="10">
        <f t="shared" si="0"/>
        <v>1.7812500002037268E-2</v>
      </c>
    </row>
    <row r="151" spans="1:2" x14ac:dyDescent="0.25">
      <c r="A151" s="10">
        <v>1.7812500002037268E-2</v>
      </c>
      <c r="B151" s="10">
        <f t="shared" si="0"/>
        <v>1.7928240740729962E-2</v>
      </c>
    </row>
    <row r="152" spans="1:2" x14ac:dyDescent="0.25">
      <c r="A152" s="10">
        <v>1.7928240740729962E-2</v>
      </c>
      <c r="B152" s="10">
        <f t="shared" si="0"/>
        <v>2.8865740743640345E-2</v>
      </c>
    </row>
    <row r="153" spans="1:2" x14ac:dyDescent="0.25">
      <c r="A153" s="10">
        <v>2.8865740743640345E-2</v>
      </c>
      <c r="B153" s="10">
        <f t="shared" si="0"/>
        <v>0.2513425925935735</v>
      </c>
    </row>
    <row r="154" spans="1:2" x14ac:dyDescent="0.25">
      <c r="A154" s="10">
        <v>0.2513425925935735</v>
      </c>
      <c r="B154" s="10">
        <f t="shared" si="0"/>
        <v>8.9745370372838806E-2</v>
      </c>
    </row>
    <row r="155" spans="1:2" x14ac:dyDescent="0.25">
      <c r="A155" s="10">
        <v>8.9745370372838806E-2</v>
      </c>
      <c r="B155" s="10">
        <f t="shared" si="0"/>
        <v>5.6666666663659271E-2</v>
      </c>
    </row>
    <row r="156" spans="1:2" x14ac:dyDescent="0.25">
      <c r="A156" s="10">
        <v>5.6666666663659271E-2</v>
      </c>
      <c r="B156" s="10">
        <f t="shared" si="0"/>
        <v>6.1296296298678499E-2</v>
      </c>
    </row>
    <row r="157" spans="1:2" x14ac:dyDescent="0.25">
      <c r="A157" s="10">
        <v>6.1296296298678499E-2</v>
      </c>
      <c r="B157" s="10">
        <f t="shared" si="0"/>
        <v>8.7650462963210884E-2</v>
      </c>
    </row>
    <row r="158" spans="1:2" x14ac:dyDescent="0.25">
      <c r="A158" s="10">
        <v>8.7650462963210884E-2</v>
      </c>
      <c r="B158" s="10">
        <f t="shared" si="0"/>
        <v>0.10348379629431292</v>
      </c>
    </row>
    <row r="159" spans="1:2" x14ac:dyDescent="0.25">
      <c r="A159" s="10">
        <v>0.10348379629431292</v>
      </c>
      <c r="B159" s="10">
        <f t="shared" si="0"/>
        <v>0.67422453704057261</v>
      </c>
    </row>
    <row r="160" spans="1:2" x14ac:dyDescent="0.25">
      <c r="A160" s="10">
        <v>0.67422453704057261</v>
      </c>
      <c r="B160" s="10">
        <f t="shared" si="0"/>
        <v>5.118055555067258E-2</v>
      </c>
    </row>
    <row r="161" spans="1:2" x14ac:dyDescent="0.25">
      <c r="A161" s="10">
        <v>5.118055555067258E-2</v>
      </c>
      <c r="B161" s="10">
        <f t="shared" si="0"/>
        <v>0.205810185187147</v>
      </c>
    </row>
    <row r="162" spans="1:2" x14ac:dyDescent="0.25">
      <c r="A162" s="10">
        <v>0.205810185187147</v>
      </c>
      <c r="B162" s="10">
        <f t="shared" si="0"/>
        <v>6.2731481521041133E-3</v>
      </c>
    </row>
    <row r="163" spans="1:2" x14ac:dyDescent="0.25">
      <c r="A163" s="10">
        <v>6.2731481521041133E-3</v>
      </c>
      <c r="B163" s="10">
        <f t="shared" si="0"/>
        <v>2.643518518016208E-2</v>
      </c>
    </row>
    <row r="164" spans="1:2" x14ac:dyDescent="0.25">
      <c r="A164" s="10">
        <v>2.643518518016208E-2</v>
      </c>
      <c r="B164" s="10">
        <f t="shared" si="0"/>
        <v>0.62253472222073469</v>
      </c>
    </row>
    <row r="165" spans="1:2" x14ac:dyDescent="0.25">
      <c r="A165" s="10">
        <v>0.62253472222073469</v>
      </c>
      <c r="B165" s="10">
        <f t="shared" si="0"/>
        <v>8.0833333333430346E-2</v>
      </c>
    </row>
    <row r="166" spans="1:2" x14ac:dyDescent="0.25">
      <c r="A166" s="10">
        <v>8.0833333333430346E-2</v>
      </c>
      <c r="B166" s="10">
        <f t="shared" si="0"/>
        <v>0.1771296296356013</v>
      </c>
    </row>
    <row r="167" spans="1:2" x14ac:dyDescent="0.25">
      <c r="A167" s="10">
        <v>0.1771296296356013</v>
      </c>
      <c r="B167" s="10">
        <f t="shared" si="0"/>
        <v>7.8703703184146434E-4</v>
      </c>
    </row>
    <row r="168" spans="1:2" x14ac:dyDescent="0.25">
      <c r="A168" s="10">
        <v>7.8703703184146434E-4</v>
      </c>
      <c r="B168" s="10">
        <f t="shared" si="0"/>
        <v>0.14234953703999054</v>
      </c>
    </row>
    <row r="169" spans="1:2" x14ac:dyDescent="0.25">
      <c r="A169" s="10">
        <v>0.14234953703999054</v>
      </c>
      <c r="B169" s="10">
        <f t="shared" si="0"/>
        <v>1.3437499997962732E-2</v>
      </c>
    </row>
    <row r="170" spans="1:2" x14ac:dyDescent="0.25">
      <c r="A170" s="10">
        <v>1.3437499997962732E-2</v>
      </c>
      <c r="B170" s="10">
        <f t="shared" si="0"/>
        <v>1.157407408754807E-3</v>
      </c>
    </row>
    <row r="171" spans="1:2" x14ac:dyDescent="0.25">
      <c r="A171" s="10">
        <v>1.157407408754807E-3</v>
      </c>
      <c r="B171" s="10">
        <f t="shared" si="0"/>
        <v>0.58089120370277669</v>
      </c>
    </row>
    <row r="172" spans="1:2" x14ac:dyDescent="0.25">
      <c r="A172" s="10">
        <v>0.58089120370277669</v>
      </c>
      <c r="B172" s="10">
        <f t="shared" si="0"/>
        <v>0.30320601852145046</v>
      </c>
    </row>
    <row r="173" spans="1:2" x14ac:dyDescent="0.25">
      <c r="A173" s="10">
        <v>0.30320601852145046</v>
      </c>
      <c r="B173" s="10">
        <f t="shared" si="0"/>
        <v>0.70733796295826323</v>
      </c>
    </row>
    <row r="174" spans="1:2" x14ac:dyDescent="0.25">
      <c r="A174" s="10">
        <v>0.70733796295826323</v>
      </c>
      <c r="B174" s="10">
        <f t="shared" si="0"/>
        <v>0.14538194445049157</v>
      </c>
    </row>
    <row r="175" spans="1:2" x14ac:dyDescent="0.25">
      <c r="A175" s="10">
        <v>0.14538194445049157</v>
      </c>
      <c r="B175" s="10">
        <f t="shared" si="0"/>
        <v>5.7256944441178348E-2</v>
      </c>
    </row>
    <row r="176" spans="1:2" x14ac:dyDescent="0.25">
      <c r="A176" s="10">
        <v>5.7256944441178348E-2</v>
      </c>
      <c r="B176" s="10">
        <f t="shared" si="0"/>
        <v>3.1585648146574385E-2</v>
      </c>
    </row>
    <row r="177" spans="1:2" x14ac:dyDescent="0.25">
      <c r="A177" s="10">
        <v>3.1585648146574385E-2</v>
      </c>
      <c r="B177" s="10">
        <f t="shared" si="0"/>
        <v>7.9201388893125113E-2</v>
      </c>
    </row>
    <row r="178" spans="1:2" x14ac:dyDescent="0.25">
      <c r="A178" s="10">
        <v>7.9201388893125113E-2</v>
      </c>
      <c r="B178" s="10">
        <f t="shared" si="0"/>
        <v>7.4652777766459621E-3</v>
      </c>
    </row>
    <row r="179" spans="1:2" x14ac:dyDescent="0.25">
      <c r="A179" s="10">
        <v>7.4652777766459621E-3</v>
      </c>
      <c r="B179" s="10">
        <f t="shared" si="0"/>
        <v>3.7025462959718425E-2</v>
      </c>
    </row>
    <row r="180" spans="1:2" x14ac:dyDescent="0.25">
      <c r="A180" s="10">
        <v>3.7025462959718425E-2</v>
      </c>
      <c r="B180" s="10">
        <f t="shared" si="0"/>
        <v>6.0520833336340729E-2</v>
      </c>
    </row>
    <row r="181" spans="1:2" x14ac:dyDescent="0.25">
      <c r="A181" s="10">
        <v>6.0520833336340729E-2</v>
      </c>
      <c r="B181" s="10">
        <f t="shared" si="0"/>
        <v>6.4907407402643003E-2</v>
      </c>
    </row>
    <row r="182" spans="1:2" x14ac:dyDescent="0.25">
      <c r="A182" s="10">
        <v>6.4907407402643003E-2</v>
      </c>
      <c r="B182" s="10">
        <f t="shared" si="0"/>
        <v>4.6296296277432702E-3</v>
      </c>
    </row>
    <row r="183" spans="1:2" x14ac:dyDescent="0.25">
      <c r="A183" s="10">
        <v>4.6296296277432702E-3</v>
      </c>
      <c r="B183" s="10">
        <f t="shared" si="0"/>
        <v>0.1603125000037835</v>
      </c>
    </row>
    <row r="184" spans="1:2" x14ac:dyDescent="0.25">
      <c r="A184" s="10">
        <v>0.1603125000037835</v>
      </c>
      <c r="B184" s="10">
        <f t="shared" si="0"/>
        <v>0.79190972221840639</v>
      </c>
    </row>
    <row r="185" spans="1:2" x14ac:dyDescent="0.25">
      <c r="A185" s="10">
        <v>0.79190972221840639</v>
      </c>
      <c r="B185" s="10">
        <f t="shared" si="0"/>
        <v>0.32405092592671281</v>
      </c>
    </row>
    <row r="186" spans="1:2" x14ac:dyDescent="0.25">
      <c r="A186" s="10">
        <v>0.32405092592671281</v>
      </c>
      <c r="B186" s="10">
        <f t="shared" si="0"/>
        <v>6.3425925982301123E-3</v>
      </c>
    </row>
    <row r="187" spans="1:2" x14ac:dyDescent="0.25">
      <c r="A187" s="10">
        <v>6.3425925982301123E-3</v>
      </c>
      <c r="B187" s="10">
        <f t="shared" si="0"/>
        <v>0.74291666666249512</v>
      </c>
    </row>
    <row r="188" spans="1:2" x14ac:dyDescent="0.25">
      <c r="A188" s="10">
        <v>0.74291666666249512</v>
      </c>
      <c r="B188" s="10">
        <f t="shared" si="0"/>
        <v>0.98545138889312511</v>
      </c>
    </row>
    <row r="189" spans="1:2" x14ac:dyDescent="0.25">
      <c r="A189" s="10">
        <v>0.98545138889312511</v>
      </c>
      <c r="B189" s="10">
        <f t="shared" si="0"/>
        <v>0.93337962962687016</v>
      </c>
    </row>
    <row r="190" spans="1:2" x14ac:dyDescent="0.25">
      <c r="A190" s="10">
        <v>0.93337962962687016</v>
      </c>
      <c r="B190" s="10">
        <f t="shared" si="0"/>
        <v>0.11520833333634073</v>
      </c>
    </row>
    <row r="191" spans="1:2" x14ac:dyDescent="0.25">
      <c r="A191" s="10">
        <v>0.11520833333634073</v>
      </c>
      <c r="B191" s="10">
        <f t="shared" si="0"/>
        <v>7.8715277777519077E-2</v>
      </c>
    </row>
    <row r="192" spans="1:2" x14ac:dyDescent="0.25">
      <c r="A192" s="10">
        <v>7.8715277777519077E-2</v>
      </c>
      <c r="B192" s="10">
        <f t="shared" si="0"/>
        <v>0.17805555555241881</v>
      </c>
    </row>
    <row r="193" spans="1:2" x14ac:dyDescent="0.25">
      <c r="A193" s="10">
        <v>0.17805555555241881</v>
      </c>
      <c r="B193" s="10">
        <f t="shared" si="0"/>
        <v>0.72884259259444661</v>
      </c>
    </row>
    <row r="194" spans="1:2" x14ac:dyDescent="0.25">
      <c r="A194" s="10">
        <v>0.72884259259444661</v>
      </c>
      <c r="B194" s="10">
        <f t="shared" si="0"/>
        <v>1.0181597222181153</v>
      </c>
    </row>
    <row r="195" spans="1:2" x14ac:dyDescent="0.25">
      <c r="A195" s="10">
        <v>1.0181597222181153</v>
      </c>
      <c r="B195" s="10">
        <f t="shared" si="0"/>
        <v>2.0902777781884652E-2</v>
      </c>
    </row>
    <row r="196" spans="1:2" x14ac:dyDescent="0.25">
      <c r="A196" s="10">
        <v>2.0902777781884652E-2</v>
      </c>
      <c r="B196" s="10">
        <f t="shared" si="0"/>
        <v>0.21769675926043419</v>
      </c>
    </row>
    <row r="197" spans="1:2" x14ac:dyDescent="0.25">
      <c r="A197" s="10">
        <v>0.21769675926043419</v>
      </c>
      <c r="B197" s="10">
        <f t="shared" si="0"/>
        <v>8.3981481475348119E-2</v>
      </c>
    </row>
    <row r="198" spans="1:2" x14ac:dyDescent="0.25">
      <c r="A198" s="10">
        <v>8.3981481475348119E-2</v>
      </c>
      <c r="B198" s="10">
        <f t="shared" si="0"/>
        <v>0.92931712963036261</v>
      </c>
    </row>
    <row r="199" spans="1:2" x14ac:dyDescent="0.25">
      <c r="A199" s="10">
        <v>0.92931712963036261</v>
      </c>
      <c r="B199" s="10">
        <f t="shared" si="0"/>
        <v>6.3240740746550728E-2</v>
      </c>
    </row>
    <row r="200" spans="1:2" x14ac:dyDescent="0.25">
      <c r="A200" s="10">
        <v>6.3240740746550728E-2</v>
      </c>
      <c r="B200" s="10">
        <f t="shared" si="0"/>
        <v>2.8206018512719311E-2</v>
      </c>
    </row>
    <row r="201" spans="1:2" x14ac:dyDescent="0.25">
      <c r="A201" s="10">
        <v>2.8206018512719311E-2</v>
      </c>
      <c r="B201" s="10">
        <f t="shared" si="0"/>
        <v>0.1212500000037835</v>
      </c>
    </row>
    <row r="202" spans="1:2" x14ac:dyDescent="0.25">
      <c r="A202" s="10">
        <v>0.1212500000037835</v>
      </c>
      <c r="B202" s="10">
        <f t="shared" si="0"/>
        <v>0.72390046295913635</v>
      </c>
    </row>
    <row r="203" spans="1:2" x14ac:dyDescent="0.25">
      <c r="A203" s="10">
        <v>0.72390046295913635</v>
      </c>
      <c r="B203" s="10">
        <f t="shared" si="0"/>
        <v>0.2828009259319515</v>
      </c>
    </row>
    <row r="204" spans="1:2" x14ac:dyDescent="0.25">
      <c r="A204" s="10">
        <v>0.2828009259319515</v>
      </c>
      <c r="B204" s="10">
        <f t="shared" si="0"/>
        <v>0.10209490740089677</v>
      </c>
    </row>
    <row r="205" spans="1:2" x14ac:dyDescent="0.25">
      <c r="A205" s="10">
        <v>0.10209490740089677</v>
      </c>
      <c r="B205" s="10">
        <f t="shared" si="0"/>
        <v>0.66695601851824904</v>
      </c>
    </row>
    <row r="206" spans="1:2" x14ac:dyDescent="0.25">
      <c r="A206" s="10">
        <v>0.66695601851824904</v>
      </c>
      <c r="B206" s="10">
        <f t="shared" si="0"/>
        <v>8.0439814846613444E-3</v>
      </c>
    </row>
    <row r="207" spans="1:2" x14ac:dyDescent="0.25">
      <c r="A207" s="10">
        <v>8.0439814846613444E-3</v>
      </c>
      <c r="B207" s="10">
        <f t="shared" si="0"/>
        <v>2.8923611112986691E-2</v>
      </c>
    </row>
    <row r="208" spans="1:2" x14ac:dyDescent="0.25">
      <c r="A208" s="10">
        <v>2.8923611112986691E-2</v>
      </c>
      <c r="B208" s="10">
        <f t="shared" si="0"/>
        <v>0.21365740740293404</v>
      </c>
    </row>
    <row r="209" spans="1:2" x14ac:dyDescent="0.25">
      <c r="A209" s="10">
        <v>0.21365740740293404</v>
      </c>
      <c r="B209" s="10">
        <f t="shared" si="0"/>
        <v>0.10194444444641704</v>
      </c>
    </row>
    <row r="210" spans="1:2" x14ac:dyDescent="0.25">
      <c r="A210" s="10">
        <v>0.10194444444641704</v>
      </c>
      <c r="B210" s="10">
        <f t="shared" si="0"/>
        <v>0.63400462963181781</v>
      </c>
    </row>
    <row r="211" spans="1:2" x14ac:dyDescent="0.25">
      <c r="A211" s="10">
        <v>0.63400462963181781</v>
      </c>
      <c r="B211" s="10">
        <f t="shared" si="0"/>
        <v>4.8854166663659271E-2</v>
      </c>
    </row>
    <row r="212" spans="1:2" x14ac:dyDescent="0.25">
      <c r="A212" s="10">
        <v>4.8854166663659271E-2</v>
      </c>
      <c r="B212" s="10">
        <f t="shared" si="0"/>
        <v>2.2002314814017154E-2</v>
      </c>
    </row>
    <row r="213" spans="1:2" x14ac:dyDescent="0.25">
      <c r="A213" s="10">
        <v>2.2002314814017154E-2</v>
      </c>
      <c r="B213" s="10">
        <f t="shared" si="0"/>
        <v>2.2766203706851229E-2</v>
      </c>
    </row>
    <row r="214" spans="1:2" x14ac:dyDescent="0.25">
      <c r="A214" s="10">
        <v>2.2766203706851229E-2</v>
      </c>
      <c r="B214" s="10">
        <f t="shared" si="0"/>
        <v>0.15723379629343981</v>
      </c>
    </row>
    <row r="215" spans="1:2" x14ac:dyDescent="0.25">
      <c r="A215" s="10">
        <v>0.15723379629343981</v>
      </c>
      <c r="B215" s="10">
        <f t="shared" si="0"/>
        <v>7.9004629631526768E-2</v>
      </c>
    </row>
    <row r="216" spans="1:2" x14ac:dyDescent="0.25">
      <c r="A216" s="10">
        <v>7.9004629631526768E-2</v>
      </c>
      <c r="B216" s="10">
        <f t="shared" si="0"/>
        <v>1.7094907409045845E-2</v>
      </c>
    </row>
    <row r="217" spans="1:2" x14ac:dyDescent="0.25">
      <c r="A217" s="10">
        <v>1.7094907409045845E-2</v>
      </c>
      <c r="B217" s="10">
        <f t="shared" si="0"/>
        <v>0.12271990740555339</v>
      </c>
    </row>
    <row r="218" spans="1:2" x14ac:dyDescent="0.25">
      <c r="A218" s="10">
        <v>0.12271990740555339</v>
      </c>
      <c r="B218" s="10">
        <f t="shared" si="0"/>
        <v>8.9479166665114462E-2</v>
      </c>
    </row>
    <row r="219" spans="1:2" x14ac:dyDescent="0.25">
      <c r="A219" s="10">
        <v>8.9479166665114462E-2</v>
      </c>
      <c r="B219" s="10">
        <f t="shared" si="0"/>
        <v>1.0813078703722567</v>
      </c>
    </row>
    <row r="220" spans="1:2" x14ac:dyDescent="0.25">
      <c r="A220" s="10">
        <v>1.0813078703722567</v>
      </c>
      <c r="B220" s="10">
        <f t="shared" si="0"/>
        <v>0.75817129630013369</v>
      </c>
    </row>
    <row r="221" spans="1:2" x14ac:dyDescent="0.25">
      <c r="A221" s="10">
        <v>0.75817129630013369</v>
      </c>
      <c r="B221" s="10">
        <f t="shared" si="0"/>
        <v>0.23124999999708962</v>
      </c>
    </row>
    <row r="222" spans="1:2" x14ac:dyDescent="0.25">
      <c r="A222" s="10">
        <v>0.23124999999708962</v>
      </c>
      <c r="B222" s="10">
        <f t="shared" si="0"/>
        <v>0.98361111111444188</v>
      </c>
    </row>
    <row r="223" spans="1:2" x14ac:dyDescent="0.25">
      <c r="A223" s="10">
        <v>0.98361111111444188</v>
      </c>
      <c r="B223" s="10">
        <f t="shared" si="0"/>
        <v>8.4525462960300501E-2</v>
      </c>
    </row>
    <row r="224" spans="1:2" x14ac:dyDescent="0.25">
      <c r="A224" s="10">
        <v>8.4525462960300501E-2</v>
      </c>
      <c r="B224" s="10">
        <f t="shared" si="0"/>
        <v>0.98834490740409819</v>
      </c>
    </row>
    <row r="225" spans="1:2" x14ac:dyDescent="0.25">
      <c r="A225" s="10">
        <v>0.98834490740409819</v>
      </c>
      <c r="B225" s="10">
        <f t="shared" si="0"/>
        <v>0.10020833333692281</v>
      </c>
    </row>
    <row r="226" spans="1:2" x14ac:dyDescent="0.25">
      <c r="A226" s="10">
        <v>0.10020833333692281</v>
      </c>
      <c r="B226" s="10">
        <f t="shared" si="0"/>
        <v>0.1523263888884685</v>
      </c>
    </row>
    <row r="227" spans="1:2" x14ac:dyDescent="0.25">
      <c r="A227" s="10">
        <v>0.1523263888884685</v>
      </c>
      <c r="B227" s="10">
        <f t="shared" si="0"/>
        <v>9.2951388891378883E-2</v>
      </c>
    </row>
    <row r="228" spans="1:2" x14ac:dyDescent="0.25">
      <c r="A228" s="10">
        <v>9.2951388891378883E-2</v>
      </c>
      <c r="B228" s="10">
        <f t="shared" si="0"/>
        <v>0.13635416666511446</v>
      </c>
    </row>
    <row r="229" spans="1:2" x14ac:dyDescent="0.25">
      <c r="A229" s="10">
        <v>0.13635416666511446</v>
      </c>
      <c r="B229" s="10">
        <f t="shared" si="0"/>
        <v>6.4224537039990537E-2</v>
      </c>
    </row>
    <row r="230" spans="1:2" x14ac:dyDescent="0.25">
      <c r="A230" s="10">
        <v>6.4224537039990537E-2</v>
      </c>
      <c r="B230" s="10">
        <f t="shared" si="0"/>
        <v>0.15650462962366873</v>
      </c>
    </row>
    <row r="231" spans="1:2" x14ac:dyDescent="0.25">
      <c r="A231" s="10">
        <v>0.15650462962366873</v>
      </c>
      <c r="B231" s="10">
        <f t="shared" si="0"/>
        <v>1.5046296903165057E-4</v>
      </c>
    </row>
    <row r="232" spans="1:2" x14ac:dyDescent="0.25">
      <c r="A232" s="10">
        <v>1.5046296903165057E-4</v>
      </c>
      <c r="B232" s="10">
        <f t="shared" si="0"/>
        <v>0.94295138888992369</v>
      </c>
    </row>
    <row r="233" spans="1:2" x14ac:dyDescent="0.25">
      <c r="A233" s="10">
        <v>0.94295138888992369</v>
      </c>
      <c r="B233" s="10">
        <f t="shared" si="0"/>
        <v>4.7604166669771075E-2</v>
      </c>
    </row>
    <row r="234" spans="1:2" x14ac:dyDescent="0.25">
      <c r="A234" s="10">
        <v>4.7604166669771075E-2</v>
      </c>
      <c r="B234" s="10">
        <f t="shared" si="0"/>
        <v>0.27675925926450873</v>
      </c>
    </row>
    <row r="235" spans="1:2" x14ac:dyDescent="0.25">
      <c r="A235" s="10">
        <v>0.27675925926450873</v>
      </c>
      <c r="B235" s="10">
        <f t="shared" si="0"/>
        <v>0.82427083332731854</v>
      </c>
    </row>
    <row r="236" spans="1:2" x14ac:dyDescent="0.25">
      <c r="A236" s="10">
        <v>0.82427083332731854</v>
      </c>
      <c r="B236" s="10">
        <f t="shared" si="0"/>
        <v>1.6203703853534535E-4</v>
      </c>
    </row>
    <row r="237" spans="1:2" x14ac:dyDescent="0.25">
      <c r="A237" s="10">
        <v>1.6203703853534535E-4</v>
      </c>
      <c r="B237" s="10">
        <f t="shared" si="0"/>
        <v>6.5972222364507616E-4</v>
      </c>
    </row>
    <row r="238" spans="1:2" x14ac:dyDescent="0.25">
      <c r="A238" s="10">
        <v>6.5972222364507616E-4</v>
      </c>
      <c r="B238" s="10">
        <f t="shared" si="0"/>
        <v>0.14114583333139308</v>
      </c>
    </row>
    <row r="239" spans="1:2" x14ac:dyDescent="0.25">
      <c r="A239" s="10">
        <v>0.14114583333139308</v>
      </c>
      <c r="B239" s="10">
        <f t="shared" si="0"/>
        <v>2.1539351851970423E-2</v>
      </c>
    </row>
    <row r="240" spans="1:2" x14ac:dyDescent="0.25">
      <c r="A240" s="10">
        <v>2.1539351851970423E-2</v>
      </c>
      <c r="B240" s="10">
        <f t="shared" si="0"/>
        <v>1.7604166670935228E-2</v>
      </c>
    </row>
    <row r="241" spans="1:2" x14ac:dyDescent="0.25">
      <c r="A241" s="10">
        <v>1.7604166670935228E-2</v>
      </c>
      <c r="B241" s="10">
        <f t="shared" si="0"/>
        <v>0.61531249999825377</v>
      </c>
    </row>
    <row r="242" spans="1:2" x14ac:dyDescent="0.25">
      <c r="A242" s="10">
        <v>0.61531249999825377</v>
      </c>
      <c r="B242" s="10">
        <f t="shared" si="0"/>
        <v>6.1215277775772847E-2</v>
      </c>
    </row>
    <row r="243" spans="1:2" x14ac:dyDescent="0.25">
      <c r="A243" s="10">
        <v>6.1215277775772847E-2</v>
      </c>
      <c r="B243" s="10">
        <f t="shared" si="0"/>
        <v>0.72313657407357823</v>
      </c>
    </row>
    <row r="244" spans="1:2" x14ac:dyDescent="0.25">
      <c r="A244" s="10">
        <v>0.72313657407357823</v>
      </c>
      <c r="B244" s="10">
        <f t="shared" si="0"/>
        <v>6.5914351849642117E-2</v>
      </c>
    </row>
    <row r="245" spans="1:2" x14ac:dyDescent="0.25">
      <c r="A245" s="10">
        <v>6.5914351849642117E-2</v>
      </c>
      <c r="B245" s="10">
        <f t="shared" si="0"/>
        <v>1.1793981480877846E-2</v>
      </c>
    </row>
    <row r="246" spans="1:2" x14ac:dyDescent="0.25">
      <c r="A246" s="10">
        <v>1.1793981480877846E-2</v>
      </c>
      <c r="B246" s="10">
        <f t="shared" si="0"/>
        <v>0.19460648148378823</v>
      </c>
    </row>
    <row r="247" spans="1:2" x14ac:dyDescent="0.25">
      <c r="A247" s="10">
        <v>0.19460648148378823</v>
      </c>
      <c r="B247" s="10">
        <f t="shared" si="0"/>
        <v>0.90817129629431292</v>
      </c>
    </row>
    <row r="248" spans="1:2" x14ac:dyDescent="0.25">
      <c r="A248" s="10">
        <v>0.90817129629431292</v>
      </c>
      <c r="B248" s="10">
        <f t="shared" si="0"/>
        <v>9.4583333331684116E-2</v>
      </c>
    </row>
    <row r="249" spans="1:2" x14ac:dyDescent="0.25">
      <c r="A249" s="10">
        <v>9.4583333331684116E-2</v>
      </c>
      <c r="B249" s="10">
        <f t="shared" si="0"/>
        <v>3.3414351855753921E-2</v>
      </c>
    </row>
    <row r="250" spans="1:2" x14ac:dyDescent="0.25">
      <c r="A250" s="10">
        <v>3.3414351855753921E-2</v>
      </c>
      <c r="B250" s="10">
        <f t="shared" si="0"/>
        <v>8.4594907406426501E-2</v>
      </c>
    </row>
    <row r="251" spans="1:2" x14ac:dyDescent="0.25">
      <c r="A251" s="10">
        <v>8.4594907406426501E-2</v>
      </c>
      <c r="B251" s="10">
        <f t="shared" si="0"/>
        <v>1.1574073869269341E-4</v>
      </c>
    </row>
    <row r="252" spans="1:2" x14ac:dyDescent="0.25">
      <c r="A252" s="10">
        <v>1.1574073869269341E-4</v>
      </c>
      <c r="B252" s="10">
        <f t="shared" si="0"/>
        <v>0.87453703703795327</v>
      </c>
    </row>
    <row r="253" spans="1:2" x14ac:dyDescent="0.25">
      <c r="A253" s="10">
        <v>0.87453703703795327</v>
      </c>
      <c r="B253" s="10">
        <f t="shared" si="0"/>
        <v>0.281145833330811</v>
      </c>
    </row>
    <row r="254" spans="1:2" x14ac:dyDescent="0.25">
      <c r="A254" s="10">
        <v>0.281145833330811</v>
      </c>
      <c r="B254" s="10">
        <f t="shared" si="0"/>
        <v>2.0208333335176576E-2</v>
      </c>
    </row>
    <row r="255" spans="1:2" x14ac:dyDescent="0.25">
      <c r="A255" s="10">
        <v>2.0208333335176576E-2</v>
      </c>
      <c r="B255" s="10">
        <f t="shared" si="0"/>
        <v>0.13238425926101627</v>
      </c>
    </row>
    <row r="256" spans="1:2" x14ac:dyDescent="0.25">
      <c r="A256" s="10">
        <v>0.13238425926101627</v>
      </c>
      <c r="B256" s="10">
        <f t="shared" si="0"/>
        <v>0.65190972221898846</v>
      </c>
    </row>
    <row r="257" spans="1:2" x14ac:dyDescent="0.25">
      <c r="A257" s="10">
        <v>0.65190972221898846</v>
      </c>
      <c r="B257" s="10">
        <f t="shared" si="0"/>
        <v>7.6898148152395152E-2</v>
      </c>
    </row>
    <row r="258" spans="1:2" x14ac:dyDescent="0.25">
      <c r="A258" s="10">
        <v>7.6898148152395152E-2</v>
      </c>
      <c r="B258" s="10">
        <f t="shared" si="0"/>
        <v>4.4097222198615782E-3</v>
      </c>
    </row>
    <row r="259" spans="1:2" x14ac:dyDescent="0.25">
      <c r="A259" s="10">
        <v>4.4097222198615782E-3</v>
      </c>
      <c r="B259" s="10">
        <f t="shared" si="0"/>
        <v>0.16991898148262408</v>
      </c>
    </row>
    <row r="260" spans="1:2" x14ac:dyDescent="0.25">
      <c r="A260" s="10">
        <v>0.16991898148262408</v>
      </c>
      <c r="B260" s="10">
        <f t="shared" si="0"/>
        <v>4.2453703703358769E-2</v>
      </c>
    </row>
    <row r="261" spans="1:2" x14ac:dyDescent="0.25">
      <c r="A261" s="10">
        <v>4.2453703703358769E-2</v>
      </c>
      <c r="B261" s="10">
        <f t="shared" si="0"/>
        <v>0.62547453703882638</v>
      </c>
    </row>
    <row r="262" spans="1:2" x14ac:dyDescent="0.25">
      <c r="A262" s="10">
        <v>0.62547453703882638</v>
      </c>
      <c r="B262" s="10">
        <f t="shared" si="0"/>
        <v>8.7962963152676821E-4</v>
      </c>
    </row>
    <row r="263" spans="1:2" x14ac:dyDescent="0.25">
      <c r="A263" s="10">
        <v>8.7962963152676821E-4</v>
      </c>
      <c r="B263" s="10">
        <f t="shared" si="0"/>
        <v>1.1574074014788494E-3</v>
      </c>
    </row>
    <row r="264" spans="1:2" x14ac:dyDescent="0.25">
      <c r="A264" s="10">
        <v>1.1574074014788494E-3</v>
      </c>
      <c r="B264" s="10">
        <f t="shared" si="0"/>
        <v>8.9236111161881126E-3</v>
      </c>
    </row>
    <row r="265" spans="1:2" x14ac:dyDescent="0.25">
      <c r="A265" s="10">
        <v>8.9236111161881126E-3</v>
      </c>
      <c r="B265" s="10">
        <f t="shared" si="0"/>
        <v>0.13309027777722804</v>
      </c>
    </row>
    <row r="266" spans="1:2" x14ac:dyDescent="0.25">
      <c r="A266" s="10">
        <v>0.13309027777722804</v>
      </c>
      <c r="B266" s="10">
        <f t="shared" si="0"/>
        <v>0.20884259259037208</v>
      </c>
    </row>
    <row r="267" spans="1:2" x14ac:dyDescent="0.25">
      <c r="A267" s="10">
        <v>0.20884259259037208</v>
      </c>
      <c r="B267" s="10">
        <f t="shared" si="0"/>
        <v>4.3148148150066845E-2</v>
      </c>
    </row>
    <row r="268" spans="1:2" x14ac:dyDescent="0.25">
      <c r="A268" s="10">
        <v>4.3148148150066845E-2</v>
      </c>
      <c r="B268" s="10">
        <f t="shared" si="0"/>
        <v>0.70693287036556285</v>
      </c>
    </row>
    <row r="269" spans="1:2" x14ac:dyDescent="0.25">
      <c r="A269" s="10">
        <v>0.70693287036556285</v>
      </c>
      <c r="B269" s="10">
        <f t="shared" si="0"/>
        <v>0.15682870370801538</v>
      </c>
    </row>
    <row r="270" spans="1:2" x14ac:dyDescent="0.25">
      <c r="A270" s="10">
        <v>0.15682870370801538</v>
      </c>
      <c r="B270" s="10">
        <f t="shared" si="0"/>
        <v>0</v>
      </c>
    </row>
    <row r="271" spans="1:2" x14ac:dyDescent="0.25">
      <c r="A271" s="10"/>
    </row>
    <row r="272" spans="1:2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Dados_v04</vt:lpstr>
      <vt:lpstr>NOVO SEM OUTLIERS</vt:lpstr>
      <vt:lpstr>sem 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Mashima</cp:lastModifiedBy>
  <dcterms:created xsi:type="dcterms:W3CDTF">2020-05-17T14:00:11Z</dcterms:created>
  <dcterms:modified xsi:type="dcterms:W3CDTF">2020-06-07T12:58:06Z</dcterms:modified>
</cp:coreProperties>
</file>