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Fiap\Graduacao_2019\Fundamentals\2sem\Aula7\"/>
    </mc:Choice>
  </mc:AlternateContent>
  <bookViews>
    <workbookView xWindow="0" yWindow="0" windowWidth="28800" windowHeight="12330" activeTab="3"/>
  </bookViews>
  <sheets>
    <sheet name="exemplo 1 - teste t" sheetId="1" r:id="rId1"/>
    <sheet name="exemplo 2 - teste t proporcoes" sheetId="2" r:id="rId2"/>
    <sheet name="exemplo 3 - teste t duas medias" sheetId="3" r:id="rId3"/>
    <sheet name="exercicio teste A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  <c r="C10" i="3"/>
  <c r="C9" i="3"/>
  <c r="I3" i="2"/>
  <c r="I4" i="2"/>
  <c r="B5" i="2"/>
  <c r="I4" i="1" l="1"/>
  <c r="I3" i="1"/>
</calcChain>
</file>

<file path=xl/sharedStrings.xml><?xml version="1.0" encoding="utf-8"?>
<sst xmlns="http://schemas.openxmlformats.org/spreadsheetml/2006/main" count="30" uniqueCount="22">
  <si>
    <t>media hipótese</t>
  </si>
  <si>
    <t>media amostra</t>
  </si>
  <si>
    <t>desvio padrao amostra</t>
  </si>
  <si>
    <t>tamanho amostra</t>
  </si>
  <si>
    <t>nivel de confianca</t>
  </si>
  <si>
    <t>t</t>
  </si>
  <si>
    <t>tc</t>
  </si>
  <si>
    <t>proporcao hipótese</t>
  </si>
  <si>
    <t>respondentes a favor do candidato</t>
  </si>
  <si>
    <t>proporção da amostra</t>
  </si>
  <si>
    <t>z</t>
  </si>
  <si>
    <t>zc</t>
  </si>
  <si>
    <t>Equipe</t>
  </si>
  <si>
    <t>A</t>
  </si>
  <si>
    <t>B</t>
  </si>
  <si>
    <t>Média</t>
  </si>
  <si>
    <t>Desvio-Padrão</t>
  </si>
  <si>
    <t>n</t>
  </si>
  <si>
    <t>Versao</t>
  </si>
  <si>
    <t>n acessos</t>
  </si>
  <si>
    <t>tempo medio</t>
  </si>
  <si>
    <t>desvio padrao do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</si>
</sst>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Arial"/>
    </font>
    <font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1</xdr:row>
      <xdr:rowOff>9526</xdr:rowOff>
    </xdr:from>
    <xdr:to>
      <xdr:col>5</xdr:col>
      <xdr:colOff>581025</xdr:colOff>
      <xdr:row>8</xdr:row>
      <xdr:rowOff>180976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19" t="14213" r="34091" b="5583"/>
        <a:stretch/>
      </xdr:blipFill>
      <xdr:spPr>
        <a:xfrm>
          <a:off x="2676524" y="200026"/>
          <a:ext cx="1771651" cy="15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28575</xdr:rowOff>
    </xdr:from>
    <xdr:to>
      <xdr:col>6</xdr:col>
      <xdr:colOff>180975</xdr:colOff>
      <xdr:row>7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219075"/>
          <a:ext cx="22479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</xdr:row>
      <xdr:rowOff>28575</xdr:rowOff>
    </xdr:from>
    <xdr:to>
      <xdr:col>4</xdr:col>
      <xdr:colOff>990600</xdr:colOff>
      <xdr:row>7</xdr:row>
      <xdr:rowOff>95250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7175"/>
          <a:ext cx="18097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</xdr:row>
      <xdr:rowOff>0</xdr:rowOff>
    </xdr:from>
    <xdr:to>
      <xdr:col>8</xdr:col>
      <xdr:colOff>85725</xdr:colOff>
      <xdr:row>7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90500"/>
          <a:ext cx="18097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8"/>
    </sheetView>
  </sheetViews>
  <sheetFormatPr defaultRowHeight="15" x14ac:dyDescent="0.25"/>
  <cols>
    <col min="1" max="1" width="21.42578125" bestFit="1" customWidth="1"/>
  </cols>
  <sheetData>
    <row r="1" spans="1:9" x14ac:dyDescent="0.25">
      <c r="A1" t="s">
        <v>0</v>
      </c>
      <c r="B1">
        <v>30</v>
      </c>
    </row>
    <row r="3" spans="1:9" x14ac:dyDescent="0.25">
      <c r="A3" t="s">
        <v>1</v>
      </c>
      <c r="B3">
        <v>20</v>
      </c>
      <c r="H3" t="s">
        <v>5</v>
      </c>
      <c r="I3">
        <f>(B3-B1)/SQRT((B4^2)/B5)</f>
        <v>-8.9442719099991592</v>
      </c>
    </row>
    <row r="4" spans="1:9" x14ac:dyDescent="0.25">
      <c r="A4" t="s">
        <v>2</v>
      </c>
      <c r="B4">
        <v>5</v>
      </c>
      <c r="H4" t="s">
        <v>6</v>
      </c>
      <c r="I4">
        <f>_xlfn.T.INV(1-B7,B5-1)</f>
        <v>-1.7291328115213698</v>
      </c>
    </row>
    <row r="5" spans="1:9" x14ac:dyDescent="0.25">
      <c r="A5" t="s">
        <v>3</v>
      </c>
      <c r="B5">
        <v>20</v>
      </c>
    </row>
    <row r="7" spans="1:9" x14ac:dyDescent="0.25">
      <c r="A7" t="s">
        <v>4</v>
      </c>
      <c r="B7" s="1">
        <v>0.95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4" sqref="I4"/>
    </sheetView>
  </sheetViews>
  <sheetFormatPr defaultRowHeight="15" x14ac:dyDescent="0.25"/>
  <cols>
    <col min="1" max="1" width="32.28515625" bestFit="1" customWidth="1"/>
  </cols>
  <sheetData>
    <row r="1" spans="1:9" x14ac:dyDescent="0.25">
      <c r="A1" t="s">
        <v>7</v>
      </c>
      <c r="B1">
        <v>0.2</v>
      </c>
    </row>
    <row r="3" spans="1:9" x14ac:dyDescent="0.25">
      <c r="A3" t="s">
        <v>8</v>
      </c>
      <c r="B3">
        <v>100</v>
      </c>
      <c r="H3" t="s">
        <v>10</v>
      </c>
      <c r="I3">
        <f>(B5-B1)/SQRT(B1*(1-B1)/B4)</f>
        <v>2.4999999999999996</v>
      </c>
    </row>
    <row r="4" spans="1:9" x14ac:dyDescent="0.25">
      <c r="A4" t="s">
        <v>3</v>
      </c>
      <c r="B4">
        <v>400</v>
      </c>
      <c r="H4" t="s">
        <v>11</v>
      </c>
      <c r="I4">
        <f>_xlfn.NORM.INV(0.95,0,1)</f>
        <v>1.6448536269514715</v>
      </c>
    </row>
    <row r="5" spans="1:9" x14ac:dyDescent="0.25">
      <c r="A5" t="s">
        <v>9</v>
      </c>
      <c r="B5">
        <f>B3/B4</f>
        <v>0.25</v>
      </c>
    </row>
    <row r="7" spans="1:9" x14ac:dyDescent="0.25">
      <c r="A7" t="s">
        <v>4</v>
      </c>
      <c r="B7" s="1">
        <v>0.95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:C10"/>
    </sheetView>
  </sheetViews>
  <sheetFormatPr defaultColWidth="16.7109375" defaultRowHeight="15" x14ac:dyDescent="0.25"/>
  <cols>
    <col min="1" max="1" width="29" customWidth="1"/>
  </cols>
  <sheetData>
    <row r="1" spans="1:3" ht="18" x14ac:dyDescent="0.25">
      <c r="A1" s="2" t="s">
        <v>12</v>
      </c>
      <c r="B1" s="3" t="s">
        <v>13</v>
      </c>
      <c r="C1" s="4" t="s">
        <v>14</v>
      </c>
    </row>
    <row r="2" spans="1:3" ht="18" x14ac:dyDescent="0.25">
      <c r="A2" s="5" t="s">
        <v>15</v>
      </c>
      <c r="B2" s="6">
        <v>325</v>
      </c>
      <c r="C2" s="7">
        <v>286</v>
      </c>
    </row>
    <row r="3" spans="1:3" ht="18" x14ac:dyDescent="0.25">
      <c r="A3" s="5" t="s">
        <v>16</v>
      </c>
      <c r="B3" s="6">
        <v>40</v>
      </c>
      <c r="C3" s="7">
        <v>44</v>
      </c>
    </row>
    <row r="4" spans="1:3" ht="18" x14ac:dyDescent="0.25">
      <c r="A4" s="5" t="s">
        <v>17</v>
      </c>
      <c r="B4" s="6">
        <v>12</v>
      </c>
      <c r="C4" s="7">
        <v>12</v>
      </c>
    </row>
    <row r="9" spans="1:3" x14ac:dyDescent="0.25">
      <c r="B9" t="s">
        <v>5</v>
      </c>
      <c r="C9">
        <f>(B2-C2)/SQRT((B3^2/B4)+(C3^2/C4))</f>
        <v>2.2719517393383057</v>
      </c>
    </row>
    <row r="10" spans="1:3" x14ac:dyDescent="0.25">
      <c r="B10" t="s">
        <v>6</v>
      </c>
      <c r="C10">
        <f>_xlfn.T.INV(0.95,22)</f>
        <v>1.7171443743802424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5" sqref="C5"/>
    </sheetView>
  </sheetViews>
  <sheetFormatPr defaultRowHeight="15" x14ac:dyDescent="0.25"/>
  <cols>
    <col min="1" max="1" width="7.140625" bestFit="1" customWidth="1"/>
    <col min="2" max="2" width="9.28515625" bestFit="1" customWidth="1"/>
    <col min="3" max="3" width="13.140625" bestFit="1" customWidth="1"/>
    <col min="4" max="4" width="22.8554687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">
        <v>13</v>
      </c>
      <c r="B2">
        <v>6000</v>
      </c>
      <c r="C2">
        <v>60</v>
      </c>
      <c r="D2">
        <v>40</v>
      </c>
    </row>
    <row r="3" spans="1:4" x14ac:dyDescent="0.25">
      <c r="A3" t="s">
        <v>14</v>
      </c>
      <c r="B3">
        <v>4000</v>
      </c>
      <c r="C3">
        <v>62</v>
      </c>
      <c r="D3">
        <v>45</v>
      </c>
    </row>
    <row r="5" spans="1:4" x14ac:dyDescent="0.25">
      <c r="A5" t="s">
        <v>5</v>
      </c>
      <c r="B5">
        <f>(C3-C2)/SQRT((D2^2/B2)+(D3^2/B3))</f>
        <v>2.2749070654279993</v>
      </c>
    </row>
    <row r="6" spans="1:4" x14ac:dyDescent="0.25">
      <c r="A6" t="s">
        <v>6</v>
      </c>
      <c r="B6">
        <f>_xlfn.T.INV(0.95,9998)</f>
        <v>1.6450060485560698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 1 - teste t</vt:lpstr>
      <vt:lpstr>exemplo 2 - teste t proporcoes</vt:lpstr>
      <vt:lpstr>exemplo 3 - teste t duas medias</vt:lpstr>
      <vt:lpstr>exercicio teste 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 Alcides</dc:creator>
  <cp:lastModifiedBy>Neto Alcides</cp:lastModifiedBy>
  <dcterms:created xsi:type="dcterms:W3CDTF">2019-09-09T02:47:33Z</dcterms:created>
  <dcterms:modified xsi:type="dcterms:W3CDTF">2019-09-14T03:47:20Z</dcterms:modified>
</cp:coreProperties>
</file>