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Shihab Documents\PhD\OCC_Code\JIT_OCC\Results\"/>
    </mc:Choice>
  </mc:AlternateContent>
  <xr:revisionPtr revIDLastSave="0" documentId="13_ncr:1_{3E4A4B52-B5C1-456B-BDF5-DADAFCEC311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1 Score" sheetId="7" r:id="rId1"/>
    <sheet name="AUC" sheetId="10" r:id="rId2"/>
    <sheet name="Sheet1" sheetId="12" r:id="rId3"/>
  </sheets>
  <definedNames>
    <definedName name="_xlnm._FilterDatabase" localSheetId="1" hidden="1">AUC!$A$2:$T$36</definedName>
    <definedName name="_xlnm._FilterDatabase" localSheetId="0" hidden="1">'F1 Score'!$A$2:$T$36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7" l="1"/>
  <c r="F40" i="7"/>
  <c r="F41" i="7"/>
  <c r="F41" i="10"/>
  <c r="G41" i="10"/>
  <c r="H41" i="10"/>
  <c r="I41" i="10"/>
  <c r="K41" i="10"/>
  <c r="L41" i="10"/>
  <c r="M41" i="10"/>
  <c r="N41" i="10"/>
  <c r="O41" i="10"/>
  <c r="P41" i="10"/>
  <c r="Q41" i="10"/>
  <c r="R41" i="10"/>
  <c r="S41" i="10"/>
  <c r="T41" i="10"/>
  <c r="F39" i="10"/>
  <c r="G39" i="10"/>
  <c r="H39" i="10"/>
  <c r="I39" i="10"/>
  <c r="F40" i="10"/>
  <c r="G40" i="10"/>
  <c r="H40" i="10"/>
  <c r="I40" i="10"/>
  <c r="K39" i="10"/>
  <c r="L39" i="10"/>
  <c r="M39" i="10"/>
  <c r="N39" i="10"/>
  <c r="O39" i="10"/>
  <c r="P39" i="10"/>
  <c r="Q39" i="10"/>
  <c r="R39" i="10"/>
  <c r="S39" i="10"/>
  <c r="T39" i="10"/>
  <c r="K40" i="10"/>
  <c r="L40" i="10"/>
  <c r="M40" i="10"/>
  <c r="N40" i="10"/>
  <c r="O40" i="10"/>
  <c r="P40" i="10"/>
  <c r="Q40" i="10"/>
  <c r="R40" i="10"/>
  <c r="S40" i="10"/>
  <c r="T40" i="10"/>
  <c r="J41" i="10"/>
  <c r="J40" i="10"/>
  <c r="K40" i="7"/>
  <c r="L40" i="7"/>
  <c r="M40" i="7"/>
  <c r="N40" i="7"/>
  <c r="O40" i="7"/>
  <c r="P40" i="7"/>
  <c r="Q40" i="7"/>
  <c r="R40" i="7"/>
  <c r="S40" i="7"/>
  <c r="T40" i="7"/>
  <c r="K41" i="7"/>
  <c r="L41" i="7"/>
  <c r="M41" i="7"/>
  <c r="N41" i="7"/>
  <c r="O41" i="7"/>
  <c r="P41" i="7"/>
  <c r="Q41" i="7"/>
  <c r="R41" i="7"/>
  <c r="S41" i="7"/>
  <c r="T41" i="7"/>
  <c r="G41" i="7"/>
  <c r="H41" i="7"/>
  <c r="I41" i="7"/>
  <c r="G40" i="7"/>
  <c r="H40" i="7"/>
  <c r="I40" i="7"/>
  <c r="J41" i="7"/>
  <c r="J40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D14" i="10" l="1"/>
  <c r="D36" i="10"/>
  <c r="D12" i="10"/>
  <c r="D33" i="10"/>
  <c r="D28" i="10"/>
  <c r="D6" i="10"/>
  <c r="D9" i="10"/>
  <c r="D23" i="10"/>
  <c r="D35" i="10"/>
  <c r="D34" i="10"/>
  <c r="D18" i="10"/>
  <c r="D3" i="10"/>
  <c r="D17" i="10"/>
  <c r="D8" i="10"/>
  <c r="D4" i="10"/>
  <c r="D27" i="10"/>
  <c r="D15" i="10"/>
  <c r="D16" i="10"/>
  <c r="D32" i="10"/>
  <c r="D24" i="10"/>
  <c r="D11" i="10"/>
  <c r="D25" i="10"/>
  <c r="D26" i="10"/>
  <c r="D22" i="10"/>
  <c r="D5" i="10"/>
  <c r="D20" i="10"/>
  <c r="D21" i="10"/>
  <c r="D31" i="10"/>
  <c r="D30" i="10"/>
  <c r="D29" i="10"/>
  <c r="D13" i="10"/>
  <c r="D10" i="10"/>
  <c r="D7" i="10"/>
  <c r="D19" i="10"/>
  <c r="D14" i="7"/>
  <c r="D36" i="7"/>
  <c r="D12" i="7"/>
  <c r="D33" i="7"/>
  <c r="D28" i="7"/>
  <c r="D6" i="7"/>
  <c r="D9" i="7"/>
  <c r="D23" i="7"/>
  <c r="D35" i="7"/>
  <c r="D34" i="7"/>
  <c r="D18" i="7"/>
  <c r="D3" i="7"/>
  <c r="D17" i="7"/>
  <c r="D8" i="7"/>
  <c r="D4" i="7"/>
  <c r="D27" i="7"/>
  <c r="D15" i="7"/>
  <c r="D16" i="7"/>
  <c r="D32" i="7"/>
  <c r="D24" i="7"/>
  <c r="D11" i="7"/>
  <c r="D25" i="7"/>
  <c r="D26" i="7"/>
  <c r="D22" i="7"/>
  <c r="D5" i="7"/>
  <c r="D20" i="7"/>
  <c r="D21" i="7"/>
  <c r="D31" i="7"/>
  <c r="D30" i="7"/>
  <c r="D29" i="7"/>
  <c r="D13" i="7"/>
  <c r="D10" i="7"/>
  <c r="D7" i="7"/>
  <c r="D19" i="7"/>
  <c r="J39" i="10" l="1"/>
</calcChain>
</file>

<file path=xl/sharedStrings.xml><?xml version="1.0" encoding="utf-8"?>
<sst xmlns="http://schemas.openxmlformats.org/spreadsheetml/2006/main" count="402" uniqueCount="100">
  <si>
    <t>Project name</t>
  </si>
  <si>
    <t>accumulo</t>
  </si>
  <si>
    <t>airavata</t>
  </si>
  <si>
    <t>ambari</t>
  </si>
  <si>
    <t>avro</t>
  </si>
  <si>
    <t>bigtop</t>
  </si>
  <si>
    <t>bookkeeper</t>
  </si>
  <si>
    <t>camel</t>
  </si>
  <si>
    <t>carbondata</t>
  </si>
  <si>
    <t>cayenne</t>
  </si>
  <si>
    <t>cocoon</t>
  </si>
  <si>
    <t>curator</t>
  </si>
  <si>
    <t>derby</t>
  </si>
  <si>
    <t>drill</t>
  </si>
  <si>
    <t>falcon</t>
  </si>
  <si>
    <t>flink</t>
  </si>
  <si>
    <t>flume</t>
  </si>
  <si>
    <t>gora</t>
  </si>
  <si>
    <t>hadoop</t>
  </si>
  <si>
    <t>hbase</t>
  </si>
  <si>
    <t>helix</t>
  </si>
  <si>
    <t>hive</t>
  </si>
  <si>
    <t>ignite</t>
  </si>
  <si>
    <t>JCR</t>
  </si>
  <si>
    <t>oodt</t>
  </si>
  <si>
    <t>oozie</t>
  </si>
  <si>
    <t>openjpa</t>
  </si>
  <si>
    <t>parquet</t>
  </si>
  <si>
    <t>phoenix</t>
  </si>
  <si>
    <t>reef</t>
  </si>
  <si>
    <t>spark</t>
  </si>
  <si>
    <t>storm</t>
  </si>
  <si>
    <t>tez</t>
  </si>
  <si>
    <t>zeppelin</t>
  </si>
  <si>
    <t>zookeeper</t>
  </si>
  <si>
    <t>OS</t>
  </si>
  <si>
    <t>US</t>
  </si>
  <si>
    <t>SMOTE</t>
  </si>
  <si>
    <t>OCC</t>
  </si>
  <si>
    <t>SVM</t>
  </si>
  <si>
    <t>RF</t>
  </si>
  <si>
    <t>KNN</t>
  </si>
  <si>
    <t>SVM-NB</t>
  </si>
  <si>
    <t>SVM-OS</t>
  </si>
  <si>
    <t>SVM-SMOTE</t>
  </si>
  <si>
    <t>SVM-US</t>
  </si>
  <si>
    <t>SVM-OCC</t>
  </si>
  <si>
    <t>RF-NB</t>
  </si>
  <si>
    <t>RF-OS</t>
  </si>
  <si>
    <t>RF-SMOTE</t>
  </si>
  <si>
    <t>RF-US</t>
  </si>
  <si>
    <t>RF-OCC</t>
  </si>
  <si>
    <t>KNN-NB</t>
  </si>
  <si>
    <t>KNN-OS</t>
  </si>
  <si>
    <t>KNN-SMOTE</t>
  </si>
  <si>
    <t>KNN-US</t>
  </si>
  <si>
    <t>KNN-OCC</t>
  </si>
  <si>
    <t>IR</t>
  </si>
  <si>
    <t>NB</t>
  </si>
  <si>
    <t>k-NN</t>
  </si>
  <si>
    <t>Avreage</t>
  </si>
  <si>
    <t>Normal</t>
  </si>
  <si>
    <t>Risky</t>
  </si>
  <si>
    <t>Total</t>
  </si>
  <si>
    <t>Drill</t>
  </si>
  <si>
    <t>Flume</t>
  </si>
  <si>
    <t>Openjpa</t>
  </si>
  <si>
    <t>Camel</t>
  </si>
  <si>
    <t>Zookeeper</t>
  </si>
  <si>
    <t>Flink</t>
  </si>
  <si>
    <t>Carbondata</t>
  </si>
  <si>
    <t>Zeppelin</t>
  </si>
  <si>
    <t>Ignite</t>
  </si>
  <si>
    <t>Avro</t>
  </si>
  <si>
    <t>Tez</t>
  </si>
  <si>
    <t>Airavata</t>
  </si>
  <si>
    <t>Hadoop</t>
  </si>
  <si>
    <t>Hbase</t>
  </si>
  <si>
    <t>Falcon</t>
  </si>
  <si>
    <t>Derby</t>
  </si>
  <si>
    <t>Accumulo</t>
  </si>
  <si>
    <t>Parquet-mr</t>
  </si>
  <si>
    <t>Phoenix</t>
  </si>
  <si>
    <t>Oozie</t>
  </si>
  <si>
    <t>Cayenne</t>
  </si>
  <si>
    <t>Hive</t>
  </si>
  <si>
    <t>Jackrabbit</t>
  </si>
  <si>
    <t>Oodt</t>
  </si>
  <si>
    <t>Gora</t>
  </si>
  <si>
    <t>Bookkeeper</t>
  </si>
  <si>
    <t>Storm</t>
  </si>
  <si>
    <t>Spark</t>
  </si>
  <si>
    <t>Reef</t>
  </si>
  <si>
    <t>Helix</t>
  </si>
  <si>
    <t>Bigtop</t>
  </si>
  <si>
    <t>Curator</t>
  </si>
  <si>
    <t>Cocoon</t>
  </si>
  <si>
    <t>Ambari</t>
  </si>
  <si>
    <t>Average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</si>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</sst>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0.0"/>
    <numFmt numFmtId="166" formatCode="_-* #,##0_-;\-* #,##0_-;_-* &quot;-&quot;??_-;_-@_-"/>
    <numFmt numFmtId="168" formatCode="_-* #,##0.0_-;\-* #,##0.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6" fontId="0" fillId="0" borderId="1" xfId="0" applyNumberFormat="1" applyBorder="1" applyAlignment="1">
      <alignment horizontal="center"/>
    </xf>
    <xf numFmtId="166" fontId="2" fillId="0" borderId="0" xfId="0" applyNumberFormat="1" applyFont="1"/>
    <xf numFmtId="0" fontId="0" fillId="8" borderId="0" xfId="0" applyFill="1"/>
    <xf numFmtId="166" fontId="0" fillId="8" borderId="0" xfId="1" applyNumberFormat="1" applyFont="1" applyFill="1" applyBorder="1" applyAlignment="1">
      <alignment horizontal="center" vertical="center"/>
    </xf>
    <xf numFmtId="166" fontId="0" fillId="8" borderId="0" xfId="0" applyNumberFormat="1" applyFill="1" applyAlignment="1">
      <alignment horizontal="center"/>
    </xf>
    <xf numFmtId="165" fontId="1" fillId="8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0" fontId="0" fillId="7" borderId="1" xfId="0" applyFill="1" applyBorder="1"/>
    <xf numFmtId="0" fontId="1" fillId="7" borderId="1" xfId="0" applyFont="1" applyFill="1" applyBorder="1"/>
    <xf numFmtId="164" fontId="5" fillId="7" borderId="1" xfId="0" applyNumberFormat="1" applyFon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4" fontId="2" fillId="6" borderId="0" xfId="0" applyNumberFormat="1" applyFont="1" applyFill="1" applyAlignment="1">
      <alignment horizontal="center"/>
    </xf>
    <xf numFmtId="0" fontId="4" fillId="0" borderId="0" xfId="0" applyFont="1"/>
    <xf numFmtId="164" fontId="2" fillId="0" borderId="8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164" fontId="2" fillId="6" borderId="8" xfId="0" applyNumberFormat="1" applyFont="1" applyFill="1" applyBorder="1" applyAlignment="1">
      <alignment horizontal="center"/>
    </xf>
    <xf numFmtId="164" fontId="2" fillId="6" borderId="9" xfId="0" applyNumberFormat="1" applyFont="1" applyFill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0" fontId="6" fillId="0" borderId="0" xfId="0" applyFont="1"/>
    <xf numFmtId="164" fontId="5" fillId="0" borderId="1" xfId="0" applyNumberFormat="1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5" fillId="0" borderId="0" xfId="0" applyFont="1"/>
    <xf numFmtId="164" fontId="7" fillId="0" borderId="1" xfId="0" applyNumberFormat="1" applyFont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/>
    </xf>
    <xf numFmtId="164" fontId="7" fillId="7" borderId="1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/>
    <xf numFmtId="164" fontId="5" fillId="2" borderId="1" xfId="0" applyNumberFormat="1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8" fontId="0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4">
    <dxf>
      <fill>
        <patternFill>
          <bgColor theme="2" tint="-0.24994659260841701"/>
        </patternFill>
      </fill>
    </dxf>
    <dxf>
      <font>
        <b/>
        <i val="0"/>
        <strike val="0"/>
        <u/>
      </font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b/>
        <i val="0"/>
        <strike val="0"/>
        <u/>
      </font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b/>
        <i val="0"/>
        <strike val="0"/>
        <u/>
      </font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E03A1-8413-4E3A-B470-06C98CD23734}">
  <dimension ref="A1:U41"/>
  <sheetViews>
    <sheetView tabSelected="1" zoomScale="85" zoomScaleNormal="85" workbookViewId="0">
      <selection activeCell="F2" sqref="F1:G1048576"/>
    </sheetView>
  </sheetViews>
  <sheetFormatPr defaultRowHeight="15" x14ac:dyDescent="0.25"/>
  <cols>
    <col min="1" max="1" width="15" bestFit="1" customWidth="1"/>
    <col min="2" max="5" width="12.7109375" customWidth="1"/>
    <col min="6" max="6" width="13" bestFit="1" customWidth="1"/>
    <col min="7" max="7" width="13.140625" customWidth="1"/>
    <col min="8" max="8" width="13.85546875" customWidth="1"/>
    <col min="9" max="9" width="14" customWidth="1"/>
    <col min="10" max="10" width="14.5703125" customWidth="1"/>
    <col min="11" max="11" width="12.5703125" customWidth="1"/>
    <col min="12" max="12" width="13.28515625" customWidth="1"/>
    <col min="13" max="13" width="15.7109375" customWidth="1"/>
    <col min="14" max="14" width="12.140625" customWidth="1"/>
    <col min="15" max="15" width="14" customWidth="1"/>
    <col min="16" max="16" width="13.5703125" customWidth="1"/>
    <col min="17" max="17" width="12.85546875" customWidth="1"/>
    <col min="18" max="18" width="17.140625" customWidth="1"/>
    <col min="19" max="19" width="14" customWidth="1"/>
    <col min="20" max="20" width="15.7109375" customWidth="1"/>
  </cols>
  <sheetData>
    <row r="1" spans="1:20" x14ac:dyDescent="0.25">
      <c r="F1" s="55" t="s">
        <v>39</v>
      </c>
      <c r="G1" s="56"/>
      <c r="H1" s="56"/>
      <c r="I1" s="56"/>
      <c r="J1" s="57"/>
      <c r="K1" s="55" t="s">
        <v>40</v>
      </c>
      <c r="L1" s="56"/>
      <c r="M1" s="56"/>
      <c r="N1" s="56"/>
      <c r="O1" s="57"/>
      <c r="P1" s="55" t="s">
        <v>41</v>
      </c>
      <c r="Q1" s="56"/>
      <c r="R1" s="56"/>
      <c r="S1" s="56"/>
      <c r="T1" s="57"/>
    </row>
    <row r="2" spans="1:20" x14ac:dyDescent="0.25">
      <c r="A2" s="12" t="s">
        <v>0</v>
      </c>
      <c r="B2" s="2" t="s">
        <v>61</v>
      </c>
      <c r="C2" s="2" t="s">
        <v>62</v>
      </c>
      <c r="D2" s="2" t="s">
        <v>63</v>
      </c>
      <c r="E2" s="2" t="s">
        <v>57</v>
      </c>
      <c r="F2" s="2" t="s">
        <v>42</v>
      </c>
      <c r="G2" s="2" t="s">
        <v>43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50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55</v>
      </c>
      <c r="T2" s="2" t="s">
        <v>56</v>
      </c>
    </row>
    <row r="3" spans="1:20" x14ac:dyDescent="0.25">
      <c r="A3" s="1" t="s">
        <v>13</v>
      </c>
      <c r="B3" s="11">
        <v>2288</v>
      </c>
      <c r="C3" s="11">
        <v>1643</v>
      </c>
      <c r="D3" s="13">
        <f t="shared" ref="D3:D36" si="0">B3+C3</f>
        <v>3931</v>
      </c>
      <c r="E3" s="10">
        <v>1.392574558734023</v>
      </c>
      <c r="F3" s="9">
        <v>0.64838770602571305</v>
      </c>
      <c r="G3" s="4">
        <v>0.63702625485992903</v>
      </c>
      <c r="H3" s="5">
        <v>0.62855511259536501</v>
      </c>
      <c r="I3" s="6">
        <v>0.601842776909988</v>
      </c>
      <c r="J3" s="28">
        <v>0.62412173582983499</v>
      </c>
      <c r="K3" s="3">
        <v>0.72002867170295204</v>
      </c>
      <c r="L3" s="4">
        <v>0.72689794050067003</v>
      </c>
      <c r="M3" s="5">
        <v>0.72420069863435199</v>
      </c>
      <c r="N3" s="6">
        <v>0.601842776909988</v>
      </c>
      <c r="O3" s="28">
        <v>0.65437187296493804</v>
      </c>
      <c r="P3" s="3">
        <v>0.67967875123757404</v>
      </c>
      <c r="Q3" s="4">
        <v>0.68490224399999999</v>
      </c>
      <c r="R3" s="5">
        <v>0.67999962700000005</v>
      </c>
      <c r="S3" s="6">
        <v>0.68134643816901896</v>
      </c>
      <c r="T3" s="28">
        <v>0.62981713853502697</v>
      </c>
    </row>
    <row r="4" spans="1:20" x14ac:dyDescent="0.25">
      <c r="A4" s="1" t="s">
        <v>16</v>
      </c>
      <c r="B4" s="11">
        <v>1151</v>
      </c>
      <c r="C4" s="11">
        <v>661</v>
      </c>
      <c r="D4" s="13">
        <f t="shared" si="0"/>
        <v>1812</v>
      </c>
      <c r="E4" s="10">
        <v>1.7413010590015128</v>
      </c>
      <c r="F4" s="9">
        <v>0.54490000709876796</v>
      </c>
      <c r="G4" s="4">
        <v>0.40000422629663301</v>
      </c>
      <c r="H4" s="5">
        <v>0.67139215794724805</v>
      </c>
      <c r="I4" s="6">
        <v>0.36224153325032299</v>
      </c>
      <c r="J4" s="28">
        <v>0.62152086020804298</v>
      </c>
      <c r="K4" s="3">
        <v>0.64209058638069505</v>
      </c>
      <c r="L4" s="4">
        <v>0.71962233382060103</v>
      </c>
      <c r="M4" s="5">
        <v>0.75316244631882601</v>
      </c>
      <c r="N4" s="6">
        <v>0.36224153325032299</v>
      </c>
      <c r="O4" s="28">
        <v>0.70143880881787701</v>
      </c>
      <c r="P4" s="3">
        <v>0.65481141633557904</v>
      </c>
      <c r="Q4" s="4">
        <v>0.661673497</v>
      </c>
      <c r="R4" s="5">
        <v>0.65558345200000001</v>
      </c>
      <c r="S4" s="6">
        <v>0.68337078233107296</v>
      </c>
      <c r="T4" s="28">
        <v>0.59968071386516497</v>
      </c>
    </row>
    <row r="5" spans="1:20" x14ac:dyDescent="0.25">
      <c r="A5" s="1" t="s">
        <v>26</v>
      </c>
      <c r="B5" s="11">
        <v>3404</v>
      </c>
      <c r="C5" s="11">
        <v>1706</v>
      </c>
      <c r="D5" s="13">
        <f t="shared" si="0"/>
        <v>5110</v>
      </c>
      <c r="E5" s="10">
        <v>1.9953106682297772</v>
      </c>
      <c r="F5" s="9">
        <v>0.62350187071216101</v>
      </c>
      <c r="G5" s="4">
        <v>0.61826431255286396</v>
      </c>
      <c r="H5" s="5">
        <v>0.60053425737461097</v>
      </c>
      <c r="I5" s="6">
        <v>0.58594852557862298</v>
      </c>
      <c r="J5" s="28">
        <v>0.57700270052375302</v>
      </c>
      <c r="K5" s="3">
        <v>0.71489855939846003</v>
      </c>
      <c r="L5" s="4">
        <v>0.71093214249009196</v>
      </c>
      <c r="M5" s="5">
        <v>0.73358056387900095</v>
      </c>
      <c r="N5" s="6">
        <v>0.58594852557862298</v>
      </c>
      <c r="O5" s="28">
        <v>0.635696222047196</v>
      </c>
      <c r="P5" s="3">
        <v>0.62979737329982499</v>
      </c>
      <c r="Q5" s="4">
        <v>0.61973091599999997</v>
      </c>
      <c r="R5" s="5">
        <v>0.62797984200000001</v>
      </c>
      <c r="S5" s="6">
        <v>0.626767015685747</v>
      </c>
      <c r="T5" s="28">
        <v>0.589988185511642</v>
      </c>
    </row>
    <row r="6" spans="1:20" x14ac:dyDescent="0.25">
      <c r="A6" s="1" t="s">
        <v>7</v>
      </c>
      <c r="B6" s="11">
        <v>9032</v>
      </c>
      <c r="C6" s="11">
        <v>3990</v>
      </c>
      <c r="D6" s="13">
        <f t="shared" si="0"/>
        <v>13022</v>
      </c>
      <c r="E6" s="10">
        <v>2.2636591478696744</v>
      </c>
      <c r="F6" s="9">
        <v>0.62869491533270405</v>
      </c>
      <c r="G6" s="4">
        <v>0.62171711528426699</v>
      </c>
      <c r="H6" s="5">
        <v>0.61911104963589203</v>
      </c>
      <c r="I6" s="6">
        <v>0.552569538745736</v>
      </c>
      <c r="J6" s="28">
        <v>0.64899851171936795</v>
      </c>
      <c r="K6" s="3">
        <v>0.75220094679762906</v>
      </c>
      <c r="L6" s="4">
        <v>0.74729321023342998</v>
      </c>
      <c r="M6" s="5">
        <v>0.74735279723402004</v>
      </c>
      <c r="N6" s="6">
        <v>0.552569538745736</v>
      </c>
      <c r="O6" s="28">
        <v>0.65944533285253004</v>
      </c>
      <c r="P6" s="3">
        <v>0.68709491098867104</v>
      </c>
      <c r="Q6" s="4">
        <v>0.68969481099999996</v>
      </c>
      <c r="R6" s="5">
        <v>0.69455451499999998</v>
      </c>
      <c r="S6" s="6">
        <v>0.689083612710645</v>
      </c>
      <c r="T6" s="28">
        <v>0.61888876719580299</v>
      </c>
    </row>
    <row r="7" spans="1:20" x14ac:dyDescent="0.25">
      <c r="A7" s="1" t="s">
        <v>34</v>
      </c>
      <c r="B7" s="11">
        <v>1453</v>
      </c>
      <c r="C7" s="11">
        <v>577</v>
      </c>
      <c r="D7" s="13">
        <f t="shared" si="0"/>
        <v>2030</v>
      </c>
      <c r="E7" s="10">
        <v>2.5181975736568458</v>
      </c>
      <c r="F7" s="9">
        <v>0.65658039741779695</v>
      </c>
      <c r="G7" s="4">
        <v>0.60014707488750396</v>
      </c>
      <c r="H7" s="5">
        <v>0.63568615378141902</v>
      </c>
      <c r="I7" s="6">
        <v>0.643795400723436</v>
      </c>
      <c r="J7" s="28">
        <v>0.67037718471042496</v>
      </c>
      <c r="K7" s="3">
        <v>0.77038623550200602</v>
      </c>
      <c r="L7" s="4">
        <v>0.74933407305320399</v>
      </c>
      <c r="M7" s="5">
        <v>0.75507378705706096</v>
      </c>
      <c r="N7" s="6">
        <v>0.643795400723436</v>
      </c>
      <c r="O7" s="28">
        <v>0.58937827922225705</v>
      </c>
      <c r="P7" s="3">
        <v>0.67381554296095603</v>
      </c>
      <c r="Q7" s="4">
        <v>0.67999719000000003</v>
      </c>
      <c r="R7" s="5">
        <v>0.70215841000000001</v>
      </c>
      <c r="S7" s="6">
        <v>0.67475522274549904</v>
      </c>
      <c r="T7" s="28">
        <v>0.555726539882752</v>
      </c>
    </row>
    <row r="8" spans="1:20" x14ac:dyDescent="0.25">
      <c r="A8" s="1" t="s">
        <v>15</v>
      </c>
      <c r="B8" s="11">
        <v>20369</v>
      </c>
      <c r="C8" s="11">
        <v>4613</v>
      </c>
      <c r="D8" s="13">
        <f t="shared" si="0"/>
        <v>24982</v>
      </c>
      <c r="E8" s="10">
        <v>4.4155647084326901</v>
      </c>
      <c r="F8" s="9">
        <v>0.58466612499343995</v>
      </c>
      <c r="G8" s="4">
        <v>0.60781788566607897</v>
      </c>
      <c r="H8" s="5">
        <v>0.603714933829962</v>
      </c>
      <c r="I8" s="6">
        <v>0.64047596990162503</v>
      </c>
      <c r="J8" s="28">
        <v>0.66453376713414003</v>
      </c>
      <c r="K8" s="3">
        <v>0.70790062186032399</v>
      </c>
      <c r="L8" s="4">
        <v>0.68542691687995505</v>
      </c>
      <c r="M8" s="5">
        <v>0.68704685763170503</v>
      </c>
      <c r="N8" s="6">
        <v>0.64047596990162503</v>
      </c>
      <c r="O8" s="28">
        <v>0.65921283214050896</v>
      </c>
      <c r="P8" s="3">
        <v>0.60662462652124804</v>
      </c>
      <c r="Q8" s="4">
        <v>0.61538143700000003</v>
      </c>
      <c r="R8" s="5">
        <v>0.60627478499999998</v>
      </c>
      <c r="S8" s="6">
        <v>0.638269763654426</v>
      </c>
      <c r="T8" s="28">
        <v>0.67130438335625997</v>
      </c>
    </row>
    <row r="9" spans="1:20" x14ac:dyDescent="0.25">
      <c r="A9" s="1" t="s">
        <v>8</v>
      </c>
      <c r="B9" s="11">
        <v>4249</v>
      </c>
      <c r="C9" s="11">
        <v>552</v>
      </c>
      <c r="D9" s="13">
        <f t="shared" si="0"/>
        <v>4801</v>
      </c>
      <c r="E9" s="10">
        <v>7.6974637681159424</v>
      </c>
      <c r="F9" s="9">
        <v>0.64505177856145501</v>
      </c>
      <c r="G9" s="4">
        <v>0.61830511778752395</v>
      </c>
      <c r="H9" s="5">
        <v>0.59952746736301699</v>
      </c>
      <c r="I9" s="6">
        <v>0.68412751293621399</v>
      </c>
      <c r="J9" s="28">
        <v>0.637804606459491</v>
      </c>
      <c r="K9" s="3">
        <v>0.72918378753603896</v>
      </c>
      <c r="L9" s="4">
        <v>0.72163315919919102</v>
      </c>
      <c r="M9" s="5">
        <v>0.70574862164206698</v>
      </c>
      <c r="N9" s="6">
        <v>0.68412751293621399</v>
      </c>
      <c r="O9" s="28">
        <v>0.71739178955877503</v>
      </c>
      <c r="P9" s="3">
        <v>0.68571599316660703</v>
      </c>
      <c r="Q9" s="4">
        <v>0.66589355500000003</v>
      </c>
      <c r="R9" s="5">
        <v>0.67816605399999996</v>
      </c>
      <c r="S9" s="6">
        <v>0.71938540649712301</v>
      </c>
      <c r="T9" s="28">
        <v>0.64257758685520205</v>
      </c>
    </row>
    <row r="10" spans="1:20" x14ac:dyDescent="0.25">
      <c r="A10" s="1" t="s">
        <v>33</v>
      </c>
      <c r="B10" s="11">
        <v>4259</v>
      </c>
      <c r="C10" s="11">
        <v>543</v>
      </c>
      <c r="D10" s="13">
        <f t="shared" si="0"/>
        <v>4802</v>
      </c>
      <c r="E10" s="10">
        <v>7.8434622467771637</v>
      </c>
      <c r="F10" s="9">
        <v>0.62278024363557305</v>
      </c>
      <c r="G10" s="4">
        <v>0.574088231945455</v>
      </c>
      <c r="H10" s="5">
        <v>0.66251439349770103</v>
      </c>
      <c r="I10" s="6">
        <v>0.55637737510681096</v>
      </c>
      <c r="J10" s="28">
        <v>0.66506900876035502</v>
      </c>
      <c r="K10" s="3">
        <v>0.74929420293994498</v>
      </c>
      <c r="L10" s="4">
        <v>0.72549602908828903</v>
      </c>
      <c r="M10" s="5">
        <v>0.71930951069836402</v>
      </c>
      <c r="N10" s="6">
        <v>0.55637737510681096</v>
      </c>
      <c r="O10" s="28">
        <v>0.71495576456554699</v>
      </c>
      <c r="P10" s="3">
        <v>0.67127080919264304</v>
      </c>
      <c r="Q10" s="4">
        <v>0.68742262399999998</v>
      </c>
      <c r="R10" s="5">
        <v>0.68116337299999996</v>
      </c>
      <c r="S10" s="6">
        <v>0.69803088406301095</v>
      </c>
      <c r="T10" s="28">
        <v>0.67316455400103303</v>
      </c>
    </row>
    <row r="11" spans="1:20" x14ac:dyDescent="0.25">
      <c r="A11" s="1" t="s">
        <v>22</v>
      </c>
      <c r="B11" s="11">
        <v>13969</v>
      </c>
      <c r="C11" s="11">
        <v>1609</v>
      </c>
      <c r="D11" s="13">
        <f t="shared" si="0"/>
        <v>15578</v>
      </c>
      <c r="E11" s="10">
        <v>8.6817899316345564</v>
      </c>
      <c r="F11" s="9">
        <v>0.45946722496172498</v>
      </c>
      <c r="G11" s="4">
        <v>0.43317224688282402</v>
      </c>
      <c r="H11" s="5">
        <v>0.43538834800366599</v>
      </c>
      <c r="I11" s="6">
        <v>0.49104540875390001</v>
      </c>
      <c r="J11" s="28">
        <v>0.66381325419214798</v>
      </c>
      <c r="K11" s="3">
        <v>0.57954767036485</v>
      </c>
      <c r="L11" s="4">
        <v>0.55216471317795901</v>
      </c>
      <c r="M11" s="5">
        <v>0.56953553603131601</v>
      </c>
      <c r="N11" s="6">
        <v>0.49104540875390001</v>
      </c>
      <c r="O11" s="28">
        <v>0.59282419217638904</v>
      </c>
      <c r="P11" s="3">
        <v>0.52387961629054303</v>
      </c>
      <c r="Q11" s="4">
        <v>0.56207970900000004</v>
      </c>
      <c r="R11" s="5">
        <v>0.55201975199999997</v>
      </c>
      <c r="S11" s="6">
        <v>0.57055871933365898</v>
      </c>
      <c r="T11" s="28">
        <v>0.615888845678632</v>
      </c>
    </row>
    <row r="12" spans="1:20" x14ac:dyDescent="0.25">
      <c r="A12" s="1" t="s">
        <v>4</v>
      </c>
      <c r="B12" s="11">
        <v>2151</v>
      </c>
      <c r="C12" s="11">
        <v>235</v>
      </c>
      <c r="D12" s="13">
        <f t="shared" si="0"/>
        <v>2386</v>
      </c>
      <c r="E12" s="10">
        <v>9.1531914893617028</v>
      </c>
      <c r="F12" s="9">
        <v>0.54240364804892305</v>
      </c>
      <c r="G12" s="4">
        <v>0.56135968575928397</v>
      </c>
      <c r="H12" s="5">
        <v>0.65361784796293898</v>
      </c>
      <c r="I12" s="6">
        <v>0.60701048855401996</v>
      </c>
      <c r="J12" s="28">
        <v>0.46404553018258599</v>
      </c>
      <c r="K12" s="3">
        <v>0.83094365248190305</v>
      </c>
      <c r="L12" s="4">
        <v>0.82404988780552602</v>
      </c>
      <c r="M12" s="5">
        <v>0.82902900035831995</v>
      </c>
      <c r="N12" s="6">
        <v>0.60701048855401996</v>
      </c>
      <c r="O12" s="28">
        <v>0.54686161844918402</v>
      </c>
      <c r="P12" s="3">
        <v>0.684500196427416</v>
      </c>
      <c r="Q12" s="4">
        <v>0.66315835700000003</v>
      </c>
      <c r="R12" s="5">
        <v>0.67295557500000003</v>
      </c>
      <c r="S12" s="6">
        <v>0.66935778360284803</v>
      </c>
      <c r="T12" s="28">
        <v>0.48088524692845502</v>
      </c>
    </row>
    <row r="13" spans="1:20" x14ac:dyDescent="0.25">
      <c r="A13" s="1" t="s">
        <v>32</v>
      </c>
      <c r="B13" s="11">
        <v>2426</v>
      </c>
      <c r="C13" s="11">
        <v>232</v>
      </c>
      <c r="D13" s="13">
        <f t="shared" si="0"/>
        <v>2658</v>
      </c>
      <c r="E13" s="10">
        <v>10.456896551724139</v>
      </c>
      <c r="F13" s="9">
        <v>0.72852206128054797</v>
      </c>
      <c r="G13" s="4">
        <v>0.71132691054261099</v>
      </c>
      <c r="H13" s="5">
        <v>0.63102039310473101</v>
      </c>
      <c r="I13" s="6">
        <v>0.67479111112163703</v>
      </c>
      <c r="J13" s="28">
        <v>0.58006144195647602</v>
      </c>
      <c r="K13" s="3">
        <v>0.82170353450830103</v>
      </c>
      <c r="L13" s="4">
        <v>0.77073892090172702</v>
      </c>
      <c r="M13" s="5">
        <v>0.77045382452403099</v>
      </c>
      <c r="N13" s="6">
        <v>0.67479111112163703</v>
      </c>
      <c r="O13" s="28">
        <v>0.63288516001927497</v>
      </c>
      <c r="P13" s="3">
        <v>0.69152200781346695</v>
      </c>
      <c r="Q13" s="4">
        <v>0.64372384900000001</v>
      </c>
      <c r="R13" s="5">
        <v>0.63088403900000001</v>
      </c>
      <c r="S13" s="6">
        <v>0.76235135570419699</v>
      </c>
      <c r="T13" s="28">
        <v>0.604688304344285</v>
      </c>
    </row>
    <row r="14" spans="1:20" x14ac:dyDescent="0.25">
      <c r="A14" s="1" t="s">
        <v>2</v>
      </c>
      <c r="B14" s="11">
        <v>6729</v>
      </c>
      <c r="C14" s="11">
        <v>497</v>
      </c>
      <c r="D14" s="13">
        <f t="shared" si="0"/>
        <v>7226</v>
      </c>
      <c r="E14" s="10">
        <v>13.539235412474849</v>
      </c>
      <c r="F14" s="9">
        <v>0.58298760854129394</v>
      </c>
      <c r="G14" s="4">
        <v>0.43375034977110399</v>
      </c>
      <c r="H14" s="5">
        <v>0.50938550060952703</v>
      </c>
      <c r="I14" s="6">
        <v>0.52815013015870504</v>
      </c>
      <c r="J14" s="28">
        <v>0.43683688746965998</v>
      </c>
      <c r="K14" s="3">
        <v>0.57589533687765504</v>
      </c>
      <c r="L14" s="4">
        <v>0.65050201103008498</v>
      </c>
      <c r="M14" s="5">
        <v>0.65505318694363801</v>
      </c>
      <c r="N14" s="6">
        <v>0.52815013015870504</v>
      </c>
      <c r="O14" s="28">
        <v>0.57891929726052505</v>
      </c>
      <c r="P14" s="3">
        <v>0.571021200048482</v>
      </c>
      <c r="Q14" s="4">
        <v>0.55856322700000005</v>
      </c>
      <c r="R14" s="5">
        <v>0.555514748</v>
      </c>
      <c r="S14" s="6">
        <v>0.59605057513412596</v>
      </c>
      <c r="T14" s="28">
        <v>0.55825463581602197</v>
      </c>
    </row>
    <row r="15" spans="1:20" x14ac:dyDescent="0.25">
      <c r="A15" s="1" t="s">
        <v>18</v>
      </c>
      <c r="B15" s="11">
        <v>9881</v>
      </c>
      <c r="C15" s="11">
        <v>627</v>
      </c>
      <c r="D15" s="13">
        <f t="shared" si="0"/>
        <v>10508</v>
      </c>
      <c r="E15" s="10">
        <v>15.759170653907496</v>
      </c>
      <c r="F15" s="9">
        <v>0.72208940759685203</v>
      </c>
      <c r="G15" s="4">
        <v>0.47305477790880701</v>
      </c>
      <c r="H15" s="5">
        <v>0.70925364967992699</v>
      </c>
      <c r="I15" s="6">
        <v>0.63180620751022398</v>
      </c>
      <c r="J15" s="28">
        <v>0.63130103952274896</v>
      </c>
      <c r="K15" s="3">
        <v>0.74859226344460505</v>
      </c>
      <c r="L15" s="4">
        <v>0.65717023839482602</v>
      </c>
      <c r="M15" s="5">
        <v>0.56500932978359797</v>
      </c>
      <c r="N15" s="6">
        <v>0.63180620751022398</v>
      </c>
      <c r="O15" s="28">
        <v>0.60343438338356903</v>
      </c>
      <c r="P15" s="3">
        <v>0.38644490185543301</v>
      </c>
      <c r="Q15" s="4">
        <v>0.43199258299999999</v>
      </c>
      <c r="R15" s="5">
        <v>0.43576421100000001</v>
      </c>
      <c r="S15" s="6">
        <v>0.58658472187328803</v>
      </c>
      <c r="T15" s="28">
        <v>0.66927797833381197</v>
      </c>
    </row>
    <row r="16" spans="1:20" x14ac:dyDescent="0.25">
      <c r="A16" s="1" t="s">
        <v>19</v>
      </c>
      <c r="B16" s="11">
        <v>16721</v>
      </c>
      <c r="C16" s="11">
        <v>1058</v>
      </c>
      <c r="D16" s="13">
        <f t="shared" si="0"/>
        <v>17779</v>
      </c>
      <c r="E16" s="10">
        <v>15.804347826086957</v>
      </c>
      <c r="F16" s="9">
        <v>0.682876909579202</v>
      </c>
      <c r="G16" s="4">
        <v>0.70397261322115801</v>
      </c>
      <c r="H16" s="5">
        <v>0.64437005505794498</v>
      </c>
      <c r="I16" s="6">
        <v>0.63353519046208295</v>
      </c>
      <c r="J16" s="28">
        <v>0.65441388568720804</v>
      </c>
      <c r="K16" s="3">
        <v>0.69775880435962201</v>
      </c>
      <c r="L16" s="4">
        <v>0.69596691614286199</v>
      </c>
      <c r="M16" s="5">
        <v>0.65950457727103495</v>
      </c>
      <c r="N16" s="6">
        <v>0.63353519046208295</v>
      </c>
      <c r="O16" s="28">
        <v>0.70802174029711995</v>
      </c>
      <c r="P16" s="3">
        <v>0.63474686627157395</v>
      </c>
      <c r="Q16" s="4">
        <v>0.60765206699999996</v>
      </c>
      <c r="R16" s="5">
        <v>0.63027389099999998</v>
      </c>
      <c r="S16" s="6">
        <v>0.68172207910893201</v>
      </c>
      <c r="T16" s="28">
        <v>0.69861082249850903</v>
      </c>
    </row>
    <row r="17" spans="1:20" x14ac:dyDescent="0.25">
      <c r="A17" s="1" t="s">
        <v>14</v>
      </c>
      <c r="B17" s="11">
        <v>2096</v>
      </c>
      <c r="C17" s="11">
        <v>130</v>
      </c>
      <c r="D17" s="13">
        <f t="shared" si="0"/>
        <v>2226</v>
      </c>
      <c r="E17" s="10">
        <v>16.123076923076923</v>
      </c>
      <c r="F17" s="9">
        <v>0.58870991634488001</v>
      </c>
      <c r="G17" s="4">
        <v>0.61271478401684498</v>
      </c>
      <c r="H17" s="5">
        <v>0.653177510406871</v>
      </c>
      <c r="I17" s="6">
        <v>0.65819936888198305</v>
      </c>
      <c r="J17" s="28">
        <v>0.63077131633942896</v>
      </c>
      <c r="K17" s="3">
        <v>0.59835838080346904</v>
      </c>
      <c r="L17" s="4">
        <v>0.67070077618205604</v>
      </c>
      <c r="M17" s="5">
        <v>0.69663976075356604</v>
      </c>
      <c r="N17" s="6">
        <v>0.65819936888198305</v>
      </c>
      <c r="O17" s="28">
        <v>0.62664157218996897</v>
      </c>
      <c r="P17" s="3">
        <v>0.65628957536511401</v>
      </c>
      <c r="Q17" s="4">
        <v>0.63203608</v>
      </c>
      <c r="R17" s="5">
        <v>0.64744193000000005</v>
      </c>
      <c r="S17" s="6">
        <v>0.67690189400243095</v>
      </c>
      <c r="T17" s="28">
        <v>0.59373323024544</v>
      </c>
    </row>
    <row r="18" spans="1:20" x14ac:dyDescent="0.25">
      <c r="A18" s="1" t="s">
        <v>12</v>
      </c>
      <c r="B18" s="11">
        <v>7795</v>
      </c>
      <c r="C18" s="11">
        <v>473</v>
      </c>
      <c r="D18" s="13">
        <f t="shared" si="0"/>
        <v>8268</v>
      </c>
      <c r="E18" s="10">
        <v>16.479915433403807</v>
      </c>
      <c r="F18" s="9" t="s">
        <v>99</v>
      </c>
      <c r="G18" s="4" t="s">
        <v>99</v>
      </c>
      <c r="H18" s="5" t="s">
        <v>99</v>
      </c>
      <c r="I18" s="6" t="s">
        <v>99</v>
      </c>
      <c r="J18" s="28" t="s">
        <v>99</v>
      </c>
      <c r="K18" s="3" t="s">
        <v>99</v>
      </c>
      <c r="L18" s="4" t="s">
        <v>99</v>
      </c>
      <c r="M18" s="5" t="s">
        <v>99</v>
      </c>
      <c r="N18" s="6" t="s">
        <v>99</v>
      </c>
      <c r="O18" s="28" t="s">
        <v>99</v>
      </c>
      <c r="P18" s="3" t="s">
        <v>99</v>
      </c>
      <c r="Q18" s="4" t="s">
        <v>99</v>
      </c>
      <c r="R18" s="5" t="s">
        <v>99</v>
      </c>
      <c r="S18" s="6" t="s">
        <v>99</v>
      </c>
      <c r="T18" s="28" t="s">
        <v>99</v>
      </c>
    </row>
    <row r="19" spans="1:20" x14ac:dyDescent="0.25">
      <c r="A19" s="1" t="s">
        <v>1</v>
      </c>
      <c r="B19" s="11">
        <v>9541</v>
      </c>
      <c r="C19" s="11">
        <v>552</v>
      </c>
      <c r="D19" s="13">
        <f t="shared" si="0"/>
        <v>10093</v>
      </c>
      <c r="E19" s="10">
        <v>17.284420289855074</v>
      </c>
      <c r="F19" s="9">
        <v>0.51130088375371896</v>
      </c>
      <c r="G19" s="4">
        <v>0.52871136831097998</v>
      </c>
      <c r="H19" s="5">
        <v>0.47400191646829398</v>
      </c>
      <c r="I19" s="6">
        <v>0.511461027707939</v>
      </c>
      <c r="J19" s="28">
        <v>0.65393317910212001</v>
      </c>
      <c r="K19" s="3">
        <v>0.47605921361273801</v>
      </c>
      <c r="L19" s="4">
        <v>0.53643609595534103</v>
      </c>
      <c r="M19" s="5">
        <v>0.54225185884961102</v>
      </c>
      <c r="N19" s="6">
        <v>0.511461027707939</v>
      </c>
      <c r="O19" s="28">
        <v>0.62932521764291705</v>
      </c>
      <c r="P19" s="3">
        <v>0.43231762176606298</v>
      </c>
      <c r="Q19" s="4">
        <v>0.46701058200000001</v>
      </c>
      <c r="R19" s="5">
        <v>0.494822967</v>
      </c>
      <c r="S19" s="6">
        <v>0.47536863583712702</v>
      </c>
      <c r="T19" s="28">
        <v>0.64820032428433905</v>
      </c>
    </row>
    <row r="20" spans="1:20" x14ac:dyDescent="0.25">
      <c r="A20" s="1" t="s">
        <v>27</v>
      </c>
      <c r="B20" s="11">
        <v>2126</v>
      </c>
      <c r="C20" s="11">
        <v>114</v>
      </c>
      <c r="D20" s="13">
        <f t="shared" si="0"/>
        <v>2240</v>
      </c>
      <c r="E20" s="10">
        <v>18.649122807017545</v>
      </c>
      <c r="F20" s="9">
        <v>0.47944450422121099</v>
      </c>
      <c r="G20" s="4">
        <v>0.49922355920400902</v>
      </c>
      <c r="H20" s="5">
        <v>0.52895766964704405</v>
      </c>
      <c r="I20" s="6">
        <v>0.486185061777613</v>
      </c>
      <c r="J20" s="28">
        <v>0.388989881282709</v>
      </c>
      <c r="K20" s="3">
        <v>0.41643839257666998</v>
      </c>
      <c r="L20" s="4">
        <v>0.370550447300449</v>
      </c>
      <c r="M20" s="5">
        <v>0.43866982725323</v>
      </c>
      <c r="N20" s="6">
        <v>0.486185061777613</v>
      </c>
      <c r="O20" s="28">
        <v>0.69655657453512898</v>
      </c>
      <c r="P20" s="3">
        <v>0.323269995820751</v>
      </c>
      <c r="Q20" s="4">
        <v>0.31990985799999999</v>
      </c>
      <c r="R20" s="5">
        <v>0.362958165</v>
      </c>
      <c r="S20" s="6">
        <v>0.530888249933266</v>
      </c>
      <c r="T20" s="28">
        <v>0.54847868339467998</v>
      </c>
    </row>
    <row r="21" spans="1:20" x14ac:dyDescent="0.25">
      <c r="A21" s="1" t="s">
        <v>28</v>
      </c>
      <c r="B21" s="11">
        <v>3284</v>
      </c>
      <c r="C21" s="11">
        <v>168</v>
      </c>
      <c r="D21" s="13">
        <f t="shared" si="0"/>
        <v>3452</v>
      </c>
      <c r="E21" s="10">
        <v>19.547619047619047</v>
      </c>
      <c r="F21" s="9">
        <v>0.48375315538499197</v>
      </c>
      <c r="G21" s="4">
        <v>0.49477228724352501</v>
      </c>
      <c r="H21" s="5">
        <v>0.53299768793778601</v>
      </c>
      <c r="I21" s="6">
        <v>0.64316191101399001</v>
      </c>
      <c r="J21" s="28">
        <v>0.702993693807066</v>
      </c>
      <c r="K21" s="3">
        <v>0.74220342165864095</v>
      </c>
      <c r="L21" s="4">
        <v>0.65284861271787098</v>
      </c>
      <c r="M21" s="5">
        <v>0.57335631999947501</v>
      </c>
      <c r="N21" s="6">
        <v>0.64316191101399001</v>
      </c>
      <c r="O21" s="28">
        <v>0.810412166708395</v>
      </c>
      <c r="P21" s="3">
        <v>0.66683010165390699</v>
      </c>
      <c r="Q21" s="4">
        <v>0.68077668599999996</v>
      </c>
      <c r="R21" s="5">
        <v>0.71210526200000002</v>
      </c>
      <c r="S21" s="6">
        <v>0.75269792935218605</v>
      </c>
      <c r="T21" s="28">
        <v>0.71290907333754505</v>
      </c>
    </row>
    <row r="22" spans="1:20" x14ac:dyDescent="0.25">
      <c r="A22" s="1" t="s">
        <v>25</v>
      </c>
      <c r="B22" s="11">
        <v>2244</v>
      </c>
      <c r="C22" s="11">
        <v>114</v>
      </c>
      <c r="D22" s="13">
        <f t="shared" si="0"/>
        <v>2358</v>
      </c>
      <c r="E22" s="10">
        <v>19.684210526315791</v>
      </c>
      <c r="F22" s="9" t="s">
        <v>99</v>
      </c>
      <c r="G22" s="4" t="s">
        <v>99</v>
      </c>
      <c r="H22" s="5" t="s">
        <v>99</v>
      </c>
      <c r="I22" s="6" t="s">
        <v>99</v>
      </c>
      <c r="J22" s="28" t="s">
        <v>99</v>
      </c>
      <c r="K22" s="3" t="s">
        <v>99</v>
      </c>
      <c r="L22" s="4" t="s">
        <v>99</v>
      </c>
      <c r="M22" s="5" t="s">
        <v>99</v>
      </c>
      <c r="N22" s="6" t="s">
        <v>99</v>
      </c>
      <c r="O22" s="28" t="s">
        <v>99</v>
      </c>
      <c r="P22" s="3" t="s">
        <v>99</v>
      </c>
      <c r="Q22" s="4" t="s">
        <v>99</v>
      </c>
      <c r="R22" s="5" t="s">
        <v>99</v>
      </c>
      <c r="S22" s="6" t="s">
        <v>99</v>
      </c>
      <c r="T22" s="28" t="s">
        <v>99</v>
      </c>
    </row>
    <row r="23" spans="1:20" x14ac:dyDescent="0.25">
      <c r="A23" s="1" t="s">
        <v>9</v>
      </c>
      <c r="B23" s="11">
        <v>6365</v>
      </c>
      <c r="C23" s="11">
        <v>285</v>
      </c>
      <c r="D23" s="13">
        <f t="shared" si="0"/>
        <v>6650</v>
      </c>
      <c r="E23" s="10">
        <v>22.333333333333332</v>
      </c>
      <c r="F23" s="9">
        <v>0.70452280535759104</v>
      </c>
      <c r="G23" s="4">
        <v>0.69236772072361996</v>
      </c>
      <c r="H23" s="5">
        <v>0.69265368342242895</v>
      </c>
      <c r="I23" s="6">
        <v>0.73174733311814399</v>
      </c>
      <c r="J23" s="28">
        <v>0.74261206636573995</v>
      </c>
      <c r="K23" s="3">
        <v>0.74455967559063696</v>
      </c>
      <c r="L23" s="4">
        <v>0.793720620525315</v>
      </c>
      <c r="M23" s="5">
        <v>0.77406772901175003</v>
      </c>
      <c r="N23" s="6">
        <v>0.73174733311814399</v>
      </c>
      <c r="O23" s="28">
        <v>0.79817540834198297</v>
      </c>
      <c r="P23" s="3">
        <v>0.74998751143054998</v>
      </c>
      <c r="Q23" s="4">
        <v>0.90647825500000001</v>
      </c>
      <c r="R23" s="5">
        <v>0.90504072899999999</v>
      </c>
      <c r="S23" s="6">
        <v>0.87225217523889498</v>
      </c>
      <c r="T23" s="28">
        <v>0.91047080873169906</v>
      </c>
    </row>
    <row r="24" spans="1:20" x14ac:dyDescent="0.25">
      <c r="A24" s="1" t="s">
        <v>21</v>
      </c>
      <c r="B24" s="11">
        <v>11759</v>
      </c>
      <c r="C24" s="11">
        <v>518</v>
      </c>
      <c r="D24" s="13">
        <f t="shared" si="0"/>
        <v>12277</v>
      </c>
      <c r="E24" s="10">
        <v>22.700772200772199</v>
      </c>
      <c r="F24" s="9">
        <v>0.63030833938245001</v>
      </c>
      <c r="G24" s="4">
        <v>0.702986687818137</v>
      </c>
      <c r="H24" s="5">
        <v>0.807053117551637</v>
      </c>
      <c r="I24" s="6">
        <v>0.84762938826837497</v>
      </c>
      <c r="J24" s="28">
        <v>0.51052819051243803</v>
      </c>
      <c r="K24" s="3">
        <v>0.74196965589445296</v>
      </c>
      <c r="L24" s="4">
        <v>0.91201862318610005</v>
      </c>
      <c r="M24" s="5">
        <v>0.88216851150153897</v>
      </c>
      <c r="N24" s="6">
        <v>0.84762938826837497</v>
      </c>
      <c r="O24" s="28">
        <v>0.94123441985379097</v>
      </c>
      <c r="P24" s="3">
        <v>0.60505524833953295</v>
      </c>
      <c r="Q24" s="4">
        <v>0.83627486699999998</v>
      </c>
      <c r="R24" s="5">
        <v>0.86424628100000001</v>
      </c>
      <c r="S24" s="6">
        <v>0.86081594845389597</v>
      </c>
      <c r="T24" s="28">
        <v>0.85469217282790599</v>
      </c>
    </row>
    <row r="25" spans="1:20" s="50" customFormat="1" x14ac:dyDescent="0.25">
      <c r="A25" s="1" t="s">
        <v>23</v>
      </c>
      <c r="B25" s="11">
        <v>8488</v>
      </c>
      <c r="C25" s="11">
        <v>370</v>
      </c>
      <c r="D25" s="13">
        <f t="shared" si="0"/>
        <v>8858</v>
      </c>
      <c r="E25" s="10">
        <v>22.940540540540539</v>
      </c>
      <c r="F25" s="49">
        <v>0.55963631168482297</v>
      </c>
      <c r="G25" s="4">
        <v>0.59995114433395502</v>
      </c>
      <c r="H25" s="4">
        <v>0.64495788932998199</v>
      </c>
      <c r="I25" s="4">
        <v>0.67352300713473401</v>
      </c>
      <c r="J25" s="49">
        <v>0.62981874977973795</v>
      </c>
      <c r="K25" s="4">
        <v>0.74258078729277799</v>
      </c>
      <c r="L25" s="4">
        <v>0.77765540619208695</v>
      </c>
      <c r="M25" s="4">
        <v>0.76577338688772401</v>
      </c>
      <c r="N25" s="4">
        <v>0.67352300713473401</v>
      </c>
      <c r="O25" s="49">
        <v>0.675238433179288</v>
      </c>
      <c r="P25" s="4">
        <v>0.78466663884932997</v>
      </c>
      <c r="Q25" s="4">
        <v>0.79080192500000002</v>
      </c>
      <c r="R25" s="4">
        <v>0.78376145500000005</v>
      </c>
      <c r="S25" s="4">
        <v>0.75911638386463498</v>
      </c>
      <c r="T25" s="49">
        <v>0.67498572969422699</v>
      </c>
    </row>
    <row r="26" spans="1:20" x14ac:dyDescent="0.25">
      <c r="A26" s="1" t="s">
        <v>24</v>
      </c>
      <c r="B26" s="11">
        <v>2006</v>
      </c>
      <c r="C26" s="11">
        <v>85</v>
      </c>
      <c r="D26" s="13">
        <f t="shared" si="0"/>
        <v>2091</v>
      </c>
      <c r="E26" s="10">
        <v>23.6</v>
      </c>
      <c r="F26" s="9">
        <v>0.74398634282226495</v>
      </c>
      <c r="G26" s="4">
        <v>0.54671165351195905</v>
      </c>
      <c r="H26" s="5">
        <v>0.50158298331937201</v>
      </c>
      <c r="I26" s="6">
        <v>0.63001186483599902</v>
      </c>
      <c r="J26" s="28">
        <v>0.74991158936776303</v>
      </c>
      <c r="K26" s="3">
        <v>0.70973525996126396</v>
      </c>
      <c r="L26" s="4">
        <v>0.77631808085414999</v>
      </c>
      <c r="M26" s="5">
        <v>0.82286282388585297</v>
      </c>
      <c r="N26" s="6">
        <v>0.63001186483599902</v>
      </c>
      <c r="O26" s="28">
        <v>0.86519687877206797</v>
      </c>
      <c r="P26" s="3">
        <v>0.70073468549829399</v>
      </c>
      <c r="Q26" s="4">
        <v>0.92108131500000001</v>
      </c>
      <c r="R26" s="5">
        <v>0.91678211200000004</v>
      </c>
      <c r="S26" s="6">
        <v>0.90907422122776904</v>
      </c>
      <c r="T26" s="28">
        <v>0.93489165922303896</v>
      </c>
    </row>
    <row r="27" spans="1:20" x14ac:dyDescent="0.25">
      <c r="A27" s="1" t="s">
        <v>17</v>
      </c>
      <c r="B27" s="11">
        <v>1314</v>
      </c>
      <c r="C27" s="11">
        <v>52</v>
      </c>
      <c r="D27" s="13">
        <f t="shared" si="0"/>
        <v>1366</v>
      </c>
      <c r="E27" s="10">
        <v>25.26923076923077</v>
      </c>
      <c r="F27" s="9" t="s">
        <v>99</v>
      </c>
      <c r="G27" s="4" t="s">
        <v>99</v>
      </c>
      <c r="H27" s="5" t="s">
        <v>99</v>
      </c>
      <c r="I27" s="6" t="s">
        <v>99</v>
      </c>
      <c r="J27" s="28" t="s">
        <v>99</v>
      </c>
      <c r="K27" s="3" t="s">
        <v>99</v>
      </c>
      <c r="L27" s="4" t="s">
        <v>99</v>
      </c>
      <c r="M27" s="5" t="s">
        <v>99</v>
      </c>
      <c r="N27" s="6" t="s">
        <v>99</v>
      </c>
      <c r="O27" s="28" t="s">
        <v>99</v>
      </c>
      <c r="P27" s="3" t="s">
        <v>99</v>
      </c>
      <c r="Q27" s="4" t="s">
        <v>99</v>
      </c>
      <c r="R27" s="5" t="s">
        <v>99</v>
      </c>
      <c r="S27" s="6" t="s">
        <v>99</v>
      </c>
      <c r="T27" s="28" t="s">
        <v>99</v>
      </c>
    </row>
    <row r="28" spans="1:20" x14ac:dyDescent="0.25">
      <c r="A28" s="1" t="s">
        <v>6</v>
      </c>
      <c r="B28" s="11">
        <v>2289</v>
      </c>
      <c r="C28" s="11">
        <v>84</v>
      </c>
      <c r="D28" s="13">
        <f t="shared" si="0"/>
        <v>2373</v>
      </c>
      <c r="E28" s="10">
        <v>27.25</v>
      </c>
      <c r="F28" s="9" t="s">
        <v>99</v>
      </c>
      <c r="G28" s="4" t="s">
        <v>99</v>
      </c>
      <c r="H28" s="5" t="s">
        <v>99</v>
      </c>
      <c r="I28" s="6" t="s">
        <v>99</v>
      </c>
      <c r="J28" s="28" t="s">
        <v>99</v>
      </c>
      <c r="K28" s="3" t="s">
        <v>99</v>
      </c>
      <c r="L28" s="4" t="s">
        <v>99</v>
      </c>
      <c r="M28" s="5" t="s">
        <v>99</v>
      </c>
      <c r="N28" s="6" t="s">
        <v>99</v>
      </c>
      <c r="O28" s="28" t="s">
        <v>99</v>
      </c>
      <c r="P28" s="3" t="s">
        <v>99</v>
      </c>
      <c r="Q28" s="4" t="s">
        <v>99</v>
      </c>
      <c r="R28" s="5" t="s">
        <v>99</v>
      </c>
      <c r="S28" s="6" t="s">
        <v>99</v>
      </c>
      <c r="T28" s="28" t="s">
        <v>99</v>
      </c>
    </row>
    <row r="29" spans="1:20" x14ac:dyDescent="0.25">
      <c r="A29" s="1" t="s">
        <v>31</v>
      </c>
      <c r="B29" s="11">
        <v>10178</v>
      </c>
      <c r="C29" s="11">
        <v>239</v>
      </c>
      <c r="D29" s="13">
        <f t="shared" si="0"/>
        <v>10417</v>
      </c>
      <c r="E29" s="10">
        <v>42.585774058577407</v>
      </c>
      <c r="F29" s="9">
        <v>0.62689274207818202</v>
      </c>
      <c r="G29" s="4">
        <v>0.64387887825278101</v>
      </c>
      <c r="H29" s="5">
        <v>0.68020020960149796</v>
      </c>
      <c r="I29" s="6">
        <v>0.65853346699676896</v>
      </c>
      <c r="J29" s="28">
        <v>0.702188853149598</v>
      </c>
      <c r="K29" s="3">
        <v>0.69990501794583604</v>
      </c>
      <c r="L29" s="4">
        <v>0.71664606647027396</v>
      </c>
      <c r="M29" s="5">
        <v>0.68878859688665295</v>
      </c>
      <c r="N29" s="6">
        <v>0.65853346699676896</v>
      </c>
      <c r="O29" s="28">
        <v>0.74982008688138702</v>
      </c>
      <c r="P29" s="3">
        <v>0.37300172194799702</v>
      </c>
      <c r="Q29" s="4">
        <v>0.40080033900000001</v>
      </c>
      <c r="R29" s="5">
        <v>0.42624448399999998</v>
      </c>
      <c r="S29" s="6">
        <v>0.689469198410673</v>
      </c>
      <c r="T29" s="28">
        <v>0.68720374917868698</v>
      </c>
    </row>
    <row r="30" spans="1:20" x14ac:dyDescent="0.25">
      <c r="A30" s="1" t="s">
        <v>30</v>
      </c>
      <c r="B30" s="11">
        <v>19591</v>
      </c>
      <c r="C30" s="11">
        <v>376</v>
      </c>
      <c r="D30" s="13">
        <f t="shared" si="0"/>
        <v>19967</v>
      </c>
      <c r="E30" s="10">
        <v>52.103723404255319</v>
      </c>
      <c r="F30" s="9">
        <v>0.66127873969058704</v>
      </c>
      <c r="G30" s="4">
        <v>0.53656878219425297</v>
      </c>
      <c r="H30" s="5">
        <v>0.48592530711909998</v>
      </c>
      <c r="I30" s="6">
        <v>0.65281835564245005</v>
      </c>
      <c r="J30" s="28">
        <v>0.65442979054892503</v>
      </c>
      <c r="K30" s="3">
        <v>0.68585458512637498</v>
      </c>
      <c r="L30" s="4">
        <v>0.72183218949563399</v>
      </c>
      <c r="M30" s="5">
        <v>0.66923880841329897</v>
      </c>
      <c r="N30" s="6">
        <v>0.65281835564245005</v>
      </c>
      <c r="O30" s="28">
        <v>0.69288211970872104</v>
      </c>
      <c r="P30" s="3">
        <v>0.51033086158034202</v>
      </c>
      <c r="Q30" s="4">
        <v>0.51030092599999999</v>
      </c>
      <c r="R30" s="5">
        <v>0.58617984899999998</v>
      </c>
      <c r="S30" s="6">
        <v>0.66079693492790303</v>
      </c>
      <c r="T30" s="28">
        <v>0.66955508785639495</v>
      </c>
    </row>
    <row r="31" spans="1:20" x14ac:dyDescent="0.25">
      <c r="A31" s="1" t="s">
        <v>29</v>
      </c>
      <c r="B31" s="11">
        <v>3813</v>
      </c>
      <c r="C31" s="11">
        <v>60</v>
      </c>
      <c r="D31" s="13">
        <f t="shared" si="0"/>
        <v>3873</v>
      </c>
      <c r="E31" s="10">
        <v>63.55</v>
      </c>
      <c r="F31" s="9">
        <v>0.64870314222216996</v>
      </c>
      <c r="G31" s="4">
        <v>0.65883880222762103</v>
      </c>
      <c r="H31" s="5">
        <v>0.61207440860696505</v>
      </c>
      <c r="I31" s="6">
        <v>0.67818103447192701</v>
      </c>
      <c r="J31" s="28">
        <v>0.79247853774710997</v>
      </c>
      <c r="K31" s="3">
        <v>0.70611236013774803</v>
      </c>
      <c r="L31" s="4">
        <v>0.72785655051423304</v>
      </c>
      <c r="M31" s="5">
        <v>0.73863688658272897</v>
      </c>
      <c r="N31" s="6">
        <v>0.73218103447192695</v>
      </c>
      <c r="O31" s="28">
        <v>0.73141962824181395</v>
      </c>
      <c r="P31" s="3">
        <v>0.39309800405776801</v>
      </c>
      <c r="Q31" s="4">
        <v>0.39352747700000001</v>
      </c>
      <c r="R31" s="5">
        <v>0.43704244799999997</v>
      </c>
      <c r="S31" s="6">
        <v>0.66045571116906798</v>
      </c>
      <c r="T31" s="28">
        <v>0.73008836238837904</v>
      </c>
    </row>
    <row r="32" spans="1:20" x14ac:dyDescent="0.25">
      <c r="A32" s="1" t="s">
        <v>20</v>
      </c>
      <c r="B32" s="11">
        <v>3672</v>
      </c>
      <c r="C32" s="11">
        <v>56</v>
      </c>
      <c r="D32" s="13">
        <f t="shared" si="0"/>
        <v>3728</v>
      </c>
      <c r="E32" s="10">
        <v>65.571428571428569</v>
      </c>
      <c r="F32" s="9" t="s">
        <v>99</v>
      </c>
      <c r="G32" s="4" t="s">
        <v>99</v>
      </c>
      <c r="H32" s="5" t="s">
        <v>99</v>
      </c>
      <c r="I32" s="6" t="s">
        <v>99</v>
      </c>
      <c r="J32" s="28" t="s">
        <v>99</v>
      </c>
      <c r="K32" s="3" t="s">
        <v>99</v>
      </c>
      <c r="L32" s="4" t="s">
        <v>99</v>
      </c>
      <c r="M32" s="5" t="s">
        <v>99</v>
      </c>
      <c r="N32" s="6" t="s">
        <v>99</v>
      </c>
      <c r="O32" s="28" t="s">
        <v>99</v>
      </c>
      <c r="P32" s="3" t="s">
        <v>99</v>
      </c>
      <c r="Q32" s="4" t="s">
        <v>99</v>
      </c>
      <c r="R32" s="5" t="s">
        <v>99</v>
      </c>
      <c r="S32" s="6" t="s">
        <v>99</v>
      </c>
      <c r="T32" s="28" t="s">
        <v>99</v>
      </c>
    </row>
    <row r="33" spans="1:21" s="50" customFormat="1" x14ac:dyDescent="0.25">
      <c r="A33" s="1" t="s">
        <v>5</v>
      </c>
      <c r="B33" s="11">
        <v>2567</v>
      </c>
      <c r="C33" s="11">
        <v>31</v>
      </c>
      <c r="D33" s="13">
        <f t="shared" si="0"/>
        <v>2598</v>
      </c>
      <c r="E33" s="10">
        <v>82.806451612903231</v>
      </c>
      <c r="F33" s="49">
        <v>0.71566358835559796</v>
      </c>
      <c r="G33" s="4">
        <v>0.79142238735074799</v>
      </c>
      <c r="H33" s="4">
        <v>0.78104585564658602</v>
      </c>
      <c r="I33" s="4">
        <v>0.722152662066883</v>
      </c>
      <c r="J33" s="49">
        <v>0.63554104693080204</v>
      </c>
      <c r="K33" s="4">
        <v>0.55130520105499903</v>
      </c>
      <c r="L33" s="4">
        <v>0.65034544982047704</v>
      </c>
      <c r="M33" s="4">
        <v>0.84572200630164596</v>
      </c>
      <c r="N33" s="4">
        <v>0.722152662066883</v>
      </c>
      <c r="O33" s="49">
        <v>0.70375373122068396</v>
      </c>
      <c r="P33" s="4">
        <v>0.48133373220640302</v>
      </c>
      <c r="Q33" s="4">
        <v>0.47408652299999998</v>
      </c>
      <c r="R33" s="4">
        <v>0.594768556</v>
      </c>
      <c r="S33" s="4">
        <v>0.72298154745658105</v>
      </c>
      <c r="T33" s="49">
        <v>0.71727085491148401</v>
      </c>
    </row>
    <row r="34" spans="1:21" x14ac:dyDescent="0.25">
      <c r="A34" s="1" t="s">
        <v>11</v>
      </c>
      <c r="B34" s="11">
        <v>2690</v>
      </c>
      <c r="C34" s="11">
        <v>28</v>
      </c>
      <c r="D34" s="13">
        <f t="shared" si="0"/>
        <v>2718</v>
      </c>
      <c r="E34" s="10">
        <v>96.071428571428569</v>
      </c>
      <c r="F34" s="9">
        <v>0.67515590719850704</v>
      </c>
      <c r="G34" s="4">
        <v>0.594350738812364</v>
      </c>
      <c r="H34" s="5">
        <v>0.26380300537551599</v>
      </c>
      <c r="I34" s="6">
        <v>0.64583851999309105</v>
      </c>
      <c r="J34" s="28">
        <v>0.71679634873343301</v>
      </c>
      <c r="K34" s="3">
        <v>0.63862014685201396</v>
      </c>
      <c r="L34" s="4">
        <v>0.77283496873694701</v>
      </c>
      <c r="M34" s="5">
        <v>0.76279649069417099</v>
      </c>
      <c r="N34" s="6">
        <v>0.64583851999309105</v>
      </c>
      <c r="O34" s="28">
        <v>0.84342622798671796</v>
      </c>
      <c r="P34" s="3">
        <v>0.104348875403887</v>
      </c>
      <c r="Q34" s="4">
        <v>0.15671305399999999</v>
      </c>
      <c r="R34" s="5">
        <v>0.32112734700000001</v>
      </c>
      <c r="S34" s="6">
        <v>0.56231353152713803</v>
      </c>
      <c r="T34" s="28">
        <v>0.70116566638705702</v>
      </c>
    </row>
    <row r="35" spans="1:21" x14ac:dyDescent="0.25">
      <c r="A35" s="1" t="s">
        <v>10</v>
      </c>
      <c r="B35" s="11">
        <v>13094</v>
      </c>
      <c r="C35" s="11">
        <v>66</v>
      </c>
      <c r="D35" s="13">
        <f t="shared" si="0"/>
        <v>13160</v>
      </c>
      <c r="E35" s="10">
        <v>198.39393939393941</v>
      </c>
      <c r="F35" s="9">
        <v>0.65129401926871699</v>
      </c>
      <c r="G35" s="4">
        <v>0.45199519037888902</v>
      </c>
      <c r="H35" s="5">
        <v>0.70195505829763005</v>
      </c>
      <c r="I35" s="6">
        <v>0.45532159660188498</v>
      </c>
      <c r="J35" s="28">
        <v>0.71882768487128101</v>
      </c>
      <c r="K35" s="3">
        <v>0.5</v>
      </c>
      <c r="L35" s="4">
        <v>0.5</v>
      </c>
      <c r="M35" s="5">
        <v>0.5</v>
      </c>
      <c r="N35" s="6">
        <v>0.45532159660188498</v>
      </c>
      <c r="O35" s="28">
        <v>0.76387480304602295</v>
      </c>
      <c r="P35" s="3">
        <v>0.5</v>
      </c>
      <c r="Q35" s="4">
        <v>0.5</v>
      </c>
      <c r="R35" s="5">
        <v>0.5</v>
      </c>
      <c r="S35" s="6">
        <v>0.61802156157318999</v>
      </c>
      <c r="T35" s="28">
        <v>0.78643655913388599</v>
      </c>
    </row>
    <row r="36" spans="1:21" x14ac:dyDescent="0.25">
      <c r="A36" s="1" t="s">
        <v>3</v>
      </c>
      <c r="B36" s="11">
        <v>24477</v>
      </c>
      <c r="C36" s="11">
        <v>110</v>
      </c>
      <c r="D36" s="13">
        <f t="shared" si="0"/>
        <v>24587</v>
      </c>
      <c r="E36" s="10">
        <v>222.51818181818183</v>
      </c>
      <c r="F36" s="9">
        <v>0.56629212678955898</v>
      </c>
      <c r="G36" s="4">
        <v>0.81732065189944603</v>
      </c>
      <c r="H36" s="5">
        <v>0.703349811748054</v>
      </c>
      <c r="I36" s="6">
        <v>0.78172930203922097</v>
      </c>
      <c r="J36" s="28">
        <v>0.82013416850839305</v>
      </c>
      <c r="K36" s="3">
        <v>0.822811178663856</v>
      </c>
      <c r="L36" s="4">
        <v>0.86304059227535801</v>
      </c>
      <c r="M36" s="5">
        <v>0.88056946760424304</v>
      </c>
      <c r="N36" s="6">
        <v>0.81729302039221596</v>
      </c>
      <c r="O36" s="28">
        <v>0.88217620806482999</v>
      </c>
      <c r="P36" s="3">
        <v>0.65921660701999396</v>
      </c>
      <c r="Q36" s="4">
        <v>0.69219544</v>
      </c>
      <c r="R36" s="5">
        <v>0.746497097</v>
      </c>
      <c r="S36" s="6">
        <v>0.850384267707323</v>
      </c>
      <c r="T36" s="28">
        <v>0.85877901027826797</v>
      </c>
    </row>
    <row r="37" spans="1:21" ht="15.75" thickBot="1" x14ac:dyDescent="0.3"/>
    <row r="38" spans="1:21" ht="15.75" thickBot="1" x14ac:dyDescent="0.3">
      <c r="F38" s="52" t="s">
        <v>39</v>
      </c>
      <c r="G38" s="53"/>
      <c r="H38" s="53"/>
      <c r="I38" s="53"/>
      <c r="J38" s="54"/>
      <c r="K38" s="52" t="s">
        <v>40</v>
      </c>
      <c r="L38" s="53"/>
      <c r="M38" s="53"/>
      <c r="N38" s="53"/>
      <c r="O38" s="54"/>
      <c r="P38" s="52" t="s">
        <v>59</v>
      </c>
      <c r="Q38" s="53"/>
      <c r="R38" s="53"/>
      <c r="S38" s="53"/>
      <c r="T38" s="54"/>
      <c r="U38" s="30"/>
    </row>
    <row r="39" spans="1:21" x14ac:dyDescent="0.25">
      <c r="A39" s="8" t="s">
        <v>60</v>
      </c>
      <c r="B39" s="8"/>
      <c r="C39" s="14"/>
      <c r="D39" s="8"/>
      <c r="E39" s="8"/>
      <c r="F39" s="31">
        <f>AVERAGE(F3:F36)</f>
        <v>0.61792594580487614</v>
      </c>
      <c r="G39" s="7">
        <f>AVERAGE(G3:G36)</f>
        <v>0.591924877229144</v>
      </c>
      <c r="H39" s="7">
        <f t="shared" ref="H39:T39" si="1">AVERAGE(H3:H36)</f>
        <v>0.60923473913526616</v>
      </c>
      <c r="I39" s="7">
        <f t="shared" si="1"/>
        <v>0.61966245069877002</v>
      </c>
      <c r="J39" s="32">
        <f t="shared" si="1"/>
        <v>0.64102950039319939</v>
      </c>
      <c r="K39" s="31">
        <f t="shared" si="1"/>
        <v>0.68334269487332622</v>
      </c>
      <c r="L39" s="7">
        <f t="shared" si="1"/>
        <v>0.70275975768774868</v>
      </c>
      <c r="M39" s="7">
        <f t="shared" si="1"/>
        <v>0.70536562802182134</v>
      </c>
      <c r="N39" s="7">
        <f t="shared" si="1"/>
        <v>0.62275085477990777</v>
      </c>
      <c r="O39" s="32">
        <f t="shared" si="1"/>
        <v>0.70361968172860023</v>
      </c>
      <c r="P39" s="31">
        <f t="shared" si="1"/>
        <v>0.57660018597758456</v>
      </c>
      <c r="Q39" s="7">
        <f t="shared" si="1"/>
        <v>0.60185722044827583</v>
      </c>
      <c r="R39" s="7">
        <f t="shared" si="1"/>
        <v>0.6242176191724137</v>
      </c>
      <c r="S39" s="7">
        <f t="shared" si="1"/>
        <v>0.68548870866536793</v>
      </c>
      <c r="T39" s="32">
        <f t="shared" si="1"/>
        <v>0.67715912671295286</v>
      </c>
      <c r="U39" s="7"/>
    </row>
    <row r="40" spans="1:21" x14ac:dyDescent="0.25">
      <c r="F40" s="33">
        <f t="shared" ref="F40" si="2">AVERAGE(F23:F36)</f>
        <v>0.65306673316822272</v>
      </c>
      <c r="G40" s="29">
        <f t="shared" ref="G40:I40" si="3">AVERAGE(G23:G36)</f>
        <v>0.63967205795488846</v>
      </c>
      <c r="H40" s="29">
        <f t="shared" si="3"/>
        <v>0.62496375727443354</v>
      </c>
      <c r="I40" s="29">
        <f t="shared" si="3"/>
        <v>0.67977150283358878</v>
      </c>
      <c r="J40" s="34">
        <f>AVERAGE(J23:J36)</f>
        <v>0.69756972968320197</v>
      </c>
      <c r="K40" s="33">
        <f>AVERAGE(K23:K36)</f>
        <v>0.68576853350181455</v>
      </c>
      <c r="L40" s="29">
        <f t="shared" ref="L40:T40" si="4">AVERAGE(L23:L36)</f>
        <v>0.746569868006416</v>
      </c>
      <c r="M40" s="29">
        <f t="shared" si="4"/>
        <v>0.75732951888814604</v>
      </c>
      <c r="N40" s="29">
        <f t="shared" si="4"/>
        <v>0.68791365904749757</v>
      </c>
      <c r="O40" s="34">
        <f t="shared" si="4"/>
        <v>0.78610890411793688</v>
      </c>
      <c r="P40" s="33">
        <f t="shared" si="4"/>
        <v>0.53288853512128165</v>
      </c>
      <c r="Q40" s="29">
        <f t="shared" si="4"/>
        <v>0.59838728372727268</v>
      </c>
      <c r="R40" s="29">
        <f t="shared" si="4"/>
        <v>0.64379003254545453</v>
      </c>
      <c r="S40" s="29">
        <f t="shared" si="4"/>
        <v>0.74233468014155202</v>
      </c>
      <c r="T40" s="34">
        <f t="shared" si="4"/>
        <v>0.77504906005554797</v>
      </c>
      <c r="U40" s="33"/>
    </row>
    <row r="41" spans="1:21" ht="15.75" thickBot="1" x14ac:dyDescent="0.3">
      <c r="F41" s="35">
        <f t="shared" ref="F41" si="5">AVERAGE(F3:F22)</f>
        <v>0.59645102019394214</v>
      </c>
      <c r="G41" s="36">
        <f t="shared" ref="G41:I41" si="6">AVERAGE(G3:G22)</f>
        <v>0.56274604456341104</v>
      </c>
      <c r="H41" s="36">
        <f t="shared" si="6"/>
        <v>0.59962256138355263</v>
      </c>
      <c r="I41" s="36">
        <f t="shared" si="6"/>
        <v>0.58292914106082505</v>
      </c>
      <c r="J41" s="37">
        <f>AVERAGE(J3:J22)</f>
        <v>0.60647713804930892</v>
      </c>
      <c r="K41" s="35">
        <f t="shared" ref="K41:T41" si="7">AVERAGE(K3:K22)</f>
        <v>0.68186023793369466</v>
      </c>
      <c r="L41" s="36">
        <f t="shared" si="7"/>
        <v>0.67598691249300757</v>
      </c>
      <c r="M41" s="36">
        <f t="shared" si="7"/>
        <v>0.67360991693684524</v>
      </c>
      <c r="N41" s="36">
        <f t="shared" si="7"/>
        <v>0.58292914106082505</v>
      </c>
      <c r="O41" s="37">
        <f t="shared" si="7"/>
        <v>0.65320960137956119</v>
      </c>
      <c r="P41" s="35">
        <f t="shared" si="7"/>
        <v>0.60331286150088081</v>
      </c>
      <c r="Q41" s="36">
        <f t="shared" si="7"/>
        <v>0.60397773733333338</v>
      </c>
      <c r="R41" s="36">
        <f t="shared" si="7"/>
        <v>0.61225669988888876</v>
      </c>
      <c r="S41" s="36">
        <f t="shared" si="7"/>
        <v>0.65074950387436681</v>
      </c>
      <c r="T41" s="37">
        <f t="shared" si="7"/>
        <v>0.61733750078136707</v>
      </c>
      <c r="U41" s="7"/>
    </row>
  </sheetData>
  <autoFilter ref="A2:T36" xr:uid="{C35E03A1-8413-4E3A-B470-06C98CD23734}">
    <sortState xmlns:xlrd2="http://schemas.microsoft.com/office/spreadsheetml/2017/richdata2" ref="A3:T36">
      <sortCondition ref="E2:E36"/>
    </sortState>
  </autoFilter>
  <mergeCells count="6">
    <mergeCell ref="F38:J38"/>
    <mergeCell ref="K38:O38"/>
    <mergeCell ref="P38:T38"/>
    <mergeCell ref="F1:J1"/>
    <mergeCell ref="K1:O1"/>
    <mergeCell ref="P1:T1"/>
  </mergeCells>
  <conditionalFormatting sqref="J3:J36 O3:O36 T3:T36">
    <cfRule type="expression" dxfId="1" priority="57">
      <formula>J3=MAX($C3:$O3)</formula>
    </cfRule>
    <cfRule type="expression" dxfId="0" priority="58">
      <formula>J3=MAX($K3:$O3)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618C9-19C4-4252-A179-3E4AFDAB9966}">
  <dimension ref="A1:T41"/>
  <sheetViews>
    <sheetView topLeftCell="A4" zoomScale="85" zoomScaleNormal="85" workbookViewId="0">
      <pane xSplit="1" topLeftCell="C1" activePane="topRight" state="frozen"/>
      <selection pane="topRight" activeCell="F2" sqref="F1:H1048576"/>
    </sheetView>
  </sheetViews>
  <sheetFormatPr defaultRowHeight="15" x14ac:dyDescent="0.25"/>
  <cols>
    <col min="1" max="1" width="15" bestFit="1" customWidth="1"/>
    <col min="2" max="5" width="15" customWidth="1"/>
    <col min="6" max="6" width="13" bestFit="1" customWidth="1"/>
    <col min="7" max="7" width="12.85546875" bestFit="1" customWidth="1"/>
    <col min="8" max="8" width="16.7109375" bestFit="1" customWidth="1"/>
    <col min="9" max="9" width="12.85546875" bestFit="1" customWidth="1"/>
    <col min="10" max="10" width="14.140625" bestFit="1" customWidth="1"/>
    <col min="11" max="11" width="11" bestFit="1" customWidth="1"/>
    <col min="12" max="12" width="10.85546875" bestFit="1" customWidth="1"/>
    <col min="13" max="13" width="14.7109375" bestFit="1" customWidth="1"/>
    <col min="14" max="14" width="10.85546875" bestFit="1" customWidth="1"/>
    <col min="15" max="15" width="12.140625" bestFit="1" customWidth="1"/>
    <col min="16" max="16" width="12.85546875" bestFit="1" customWidth="1"/>
    <col min="17" max="17" width="12.7109375" bestFit="1" customWidth="1"/>
    <col min="18" max="18" width="16.5703125" bestFit="1" customWidth="1"/>
    <col min="19" max="19" width="12.7109375" bestFit="1" customWidth="1"/>
    <col min="20" max="20" width="14" bestFit="1" customWidth="1"/>
  </cols>
  <sheetData>
    <row r="1" spans="1:20" x14ac:dyDescent="0.25">
      <c r="F1" s="55" t="s">
        <v>39</v>
      </c>
      <c r="G1" s="56"/>
      <c r="H1" s="56"/>
      <c r="I1" s="56"/>
      <c r="J1" s="57"/>
      <c r="K1" s="55" t="s">
        <v>40</v>
      </c>
      <c r="L1" s="56"/>
      <c r="M1" s="56"/>
      <c r="N1" s="56"/>
      <c r="O1" s="57"/>
      <c r="P1" s="55" t="s">
        <v>41</v>
      </c>
      <c r="Q1" s="56"/>
      <c r="R1" s="56"/>
      <c r="S1" s="56"/>
      <c r="T1" s="57"/>
    </row>
    <row r="2" spans="1:20" x14ac:dyDescent="0.25">
      <c r="A2" s="12" t="s">
        <v>0</v>
      </c>
      <c r="B2" s="2" t="s">
        <v>61</v>
      </c>
      <c r="C2" s="2" t="s">
        <v>62</v>
      </c>
      <c r="D2" s="2" t="s">
        <v>63</v>
      </c>
      <c r="E2" s="2" t="s">
        <v>57</v>
      </c>
      <c r="F2" s="2" t="s">
        <v>42</v>
      </c>
      <c r="G2" s="2" t="s">
        <v>43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50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55</v>
      </c>
      <c r="T2" s="2" t="s">
        <v>56</v>
      </c>
    </row>
    <row r="3" spans="1:20" x14ac:dyDescent="0.25">
      <c r="A3" s="1" t="s">
        <v>13</v>
      </c>
      <c r="B3" s="11">
        <v>2288</v>
      </c>
      <c r="C3" s="11">
        <v>1643</v>
      </c>
      <c r="D3" s="11">
        <f t="shared" ref="D3:D36" si="0">B3+C3</f>
        <v>3931</v>
      </c>
      <c r="E3" s="62">
        <v>1.392574558734023</v>
      </c>
      <c r="F3" s="3">
        <v>0.65081667184640302</v>
      </c>
      <c r="G3" s="4">
        <v>0.62223747366966997</v>
      </c>
      <c r="H3" s="5">
        <v>0.59861031976242196</v>
      </c>
      <c r="I3" s="6">
        <v>0.65431461290099702</v>
      </c>
      <c r="J3" s="24">
        <v>0.60401559100797597</v>
      </c>
      <c r="K3" s="3">
        <v>0.78853130719292697</v>
      </c>
      <c r="L3" s="4">
        <v>0.78839425998825896</v>
      </c>
      <c r="M3" s="5">
        <v>0.78921168721295598</v>
      </c>
      <c r="N3" s="6">
        <v>0.65431461290099702</v>
      </c>
      <c r="O3" s="24">
        <v>0.68273464208018197</v>
      </c>
      <c r="P3" s="3">
        <v>0.70575695379674697</v>
      </c>
      <c r="Q3" s="4">
        <v>0.71003509300000001</v>
      </c>
      <c r="R3" s="5">
        <v>0.70444043700000003</v>
      </c>
      <c r="S3" s="6">
        <v>0.71065288425014606</v>
      </c>
      <c r="T3" s="24">
        <v>0.61601747297903897</v>
      </c>
    </row>
    <row r="4" spans="1:20" x14ac:dyDescent="0.25">
      <c r="A4" s="1" t="s">
        <v>16</v>
      </c>
      <c r="B4" s="11">
        <v>1151</v>
      </c>
      <c r="C4" s="11">
        <v>661</v>
      </c>
      <c r="D4" s="11">
        <f t="shared" si="0"/>
        <v>1812</v>
      </c>
      <c r="E4" s="62">
        <v>1.7413010590015128</v>
      </c>
      <c r="F4" s="3">
        <v>0.55702439387178304</v>
      </c>
      <c r="G4" s="4">
        <v>0.57232103015235503</v>
      </c>
      <c r="H4" s="5">
        <v>0.69873143367119195</v>
      </c>
      <c r="I4" s="6">
        <v>0.56649614330337195</v>
      </c>
      <c r="J4" s="24">
        <v>0.55752772996748901</v>
      </c>
      <c r="K4" s="3">
        <v>0.724466649667452</v>
      </c>
      <c r="L4" s="4">
        <v>0.762568793693291</v>
      </c>
      <c r="M4" s="5">
        <v>0.76712670788976001</v>
      </c>
      <c r="N4" s="6">
        <v>0.56649614330337195</v>
      </c>
      <c r="O4" s="24">
        <v>0.72952657189604897</v>
      </c>
      <c r="P4" s="3">
        <v>0.69911657210853895</v>
      </c>
      <c r="Q4" s="4">
        <v>0.70041541799999996</v>
      </c>
      <c r="R4" s="5">
        <v>0.70251907099999999</v>
      </c>
      <c r="S4" s="6">
        <v>0.71598563566435003</v>
      </c>
      <c r="T4" s="24">
        <v>0.60871528441809497</v>
      </c>
    </row>
    <row r="5" spans="1:20" x14ac:dyDescent="0.25">
      <c r="A5" s="1" t="s">
        <v>26</v>
      </c>
      <c r="B5" s="11">
        <v>3404</v>
      </c>
      <c r="C5" s="11">
        <v>1706</v>
      </c>
      <c r="D5" s="11">
        <f t="shared" si="0"/>
        <v>5110</v>
      </c>
      <c r="E5" s="62">
        <v>1.9953106682297772</v>
      </c>
      <c r="F5" s="3">
        <v>0.64792576952777503</v>
      </c>
      <c r="G5" s="4">
        <v>0.64151931028415499</v>
      </c>
      <c r="H5" s="5">
        <v>0.624538869827864</v>
      </c>
      <c r="I5" s="6">
        <v>0.58567246317312305</v>
      </c>
      <c r="J5" s="24">
        <v>0.58190448960440999</v>
      </c>
      <c r="K5" s="3">
        <v>0.779822194852545</v>
      </c>
      <c r="L5" s="4">
        <v>0.777237226669794</v>
      </c>
      <c r="M5" s="5">
        <v>0.78007976305680105</v>
      </c>
      <c r="N5" s="6">
        <v>0.58567246317312305</v>
      </c>
      <c r="O5" s="24">
        <v>0.67567617762919896</v>
      </c>
      <c r="P5" s="3">
        <v>0.67132048913521503</v>
      </c>
      <c r="Q5" s="4">
        <v>0.65588887900000004</v>
      </c>
      <c r="R5" s="5">
        <v>0.66693254400000002</v>
      </c>
      <c r="S5" s="6">
        <v>0.65951682746351503</v>
      </c>
      <c r="T5" s="24">
        <v>0.59694730359813397</v>
      </c>
    </row>
    <row r="6" spans="1:20" x14ac:dyDescent="0.25">
      <c r="A6" s="1" t="s">
        <v>7</v>
      </c>
      <c r="B6" s="11">
        <v>9032</v>
      </c>
      <c r="C6" s="11">
        <v>3990</v>
      </c>
      <c r="D6" s="11">
        <f t="shared" si="0"/>
        <v>13022</v>
      </c>
      <c r="E6" s="62">
        <v>2.2636591478696744</v>
      </c>
      <c r="F6" s="3">
        <v>0.64212139466173201</v>
      </c>
      <c r="G6" s="4">
        <v>0.64380548742882504</v>
      </c>
      <c r="H6" s="5">
        <v>0.63102261807437998</v>
      </c>
      <c r="I6" s="6">
        <v>0.59350910029688897</v>
      </c>
      <c r="J6" s="24">
        <v>0.60459887698463899</v>
      </c>
      <c r="K6" s="3">
        <v>0.82164221275619198</v>
      </c>
      <c r="L6" s="4">
        <v>0.81595922435924995</v>
      </c>
      <c r="M6" s="5">
        <v>0.82034794830974</v>
      </c>
      <c r="N6" s="6">
        <v>0.59350910029688897</v>
      </c>
      <c r="O6" s="24">
        <v>0.70263700643976801</v>
      </c>
      <c r="P6" s="3">
        <v>0.75917774622434397</v>
      </c>
      <c r="Q6" s="4">
        <v>0.75821586900000004</v>
      </c>
      <c r="R6" s="5">
        <v>0.75863947300000001</v>
      </c>
      <c r="S6" s="6">
        <v>0.74616503879637996</v>
      </c>
      <c r="T6" s="24">
        <v>0.60493890107998705</v>
      </c>
    </row>
    <row r="7" spans="1:20" x14ac:dyDescent="0.25">
      <c r="A7" s="1" t="s">
        <v>34</v>
      </c>
      <c r="B7" s="11">
        <v>1453</v>
      </c>
      <c r="C7" s="11">
        <v>577</v>
      </c>
      <c r="D7" s="11">
        <f t="shared" si="0"/>
        <v>2030</v>
      </c>
      <c r="E7" s="62">
        <v>2.5181975736568458</v>
      </c>
      <c r="F7" s="3">
        <v>0.63351678148063395</v>
      </c>
      <c r="G7" s="4">
        <v>0.66649084453934504</v>
      </c>
      <c r="H7" s="5">
        <v>0.66704584932679101</v>
      </c>
      <c r="I7" s="6">
        <v>0.68862324919291196</v>
      </c>
      <c r="J7" s="24">
        <v>0.51618622740791498</v>
      </c>
      <c r="K7" s="3">
        <v>0.81802409822313704</v>
      </c>
      <c r="L7" s="4">
        <v>0.805676300871908</v>
      </c>
      <c r="M7" s="5">
        <v>0.81406492285009702</v>
      </c>
      <c r="N7" s="6">
        <v>0.68862324919291196</v>
      </c>
      <c r="O7" s="24">
        <v>0.61546217917757595</v>
      </c>
      <c r="P7" s="3">
        <v>0.72694188125439496</v>
      </c>
      <c r="Q7" s="4">
        <v>0.71776735599999997</v>
      </c>
      <c r="R7" s="5">
        <v>0.72967030200000005</v>
      </c>
      <c r="S7" s="6">
        <v>0.72842048179499497</v>
      </c>
      <c r="T7" s="24">
        <v>0.56767457230737906</v>
      </c>
    </row>
    <row r="8" spans="1:20" x14ac:dyDescent="0.25">
      <c r="A8" s="1" t="s">
        <v>15</v>
      </c>
      <c r="B8" s="11">
        <v>20369</v>
      </c>
      <c r="C8" s="11">
        <v>4613</v>
      </c>
      <c r="D8" s="11">
        <f t="shared" si="0"/>
        <v>24982</v>
      </c>
      <c r="E8" s="62">
        <v>4.4155647084326901</v>
      </c>
      <c r="F8" s="3">
        <v>0.62458814275243901</v>
      </c>
      <c r="G8" s="4">
        <v>0.64795151548887997</v>
      </c>
      <c r="H8" s="5">
        <v>0.65153872695134596</v>
      </c>
      <c r="I8" s="6">
        <v>0.67323396186570705</v>
      </c>
      <c r="J8" s="24">
        <v>0.67524948343889801</v>
      </c>
      <c r="K8" s="3">
        <v>0.75948900764161398</v>
      </c>
      <c r="L8" s="4">
        <v>0.75522834496783098</v>
      </c>
      <c r="M8" s="5">
        <v>0.72994451800221505</v>
      </c>
      <c r="N8" s="6">
        <v>0.67323396186570705</v>
      </c>
      <c r="O8" s="24">
        <v>0.69028649757656901</v>
      </c>
      <c r="P8" s="3">
        <v>0.65591403371817503</v>
      </c>
      <c r="Q8" s="4">
        <v>0.65208074599999999</v>
      </c>
      <c r="R8" s="5">
        <v>0.64593431000000001</v>
      </c>
      <c r="S8" s="6">
        <v>0.66956778072450596</v>
      </c>
      <c r="T8" s="24">
        <v>0.68701124395688595</v>
      </c>
    </row>
    <row r="9" spans="1:20" x14ac:dyDescent="0.25">
      <c r="A9" s="1" t="s">
        <v>8</v>
      </c>
      <c r="B9" s="11">
        <v>4249</v>
      </c>
      <c r="C9" s="11">
        <v>552</v>
      </c>
      <c r="D9" s="11">
        <f t="shared" si="0"/>
        <v>4801</v>
      </c>
      <c r="E9" s="62">
        <v>7.6974637681159424</v>
      </c>
      <c r="F9" s="3">
        <v>0.67851021824966296</v>
      </c>
      <c r="G9" s="4">
        <v>0.63854779846015097</v>
      </c>
      <c r="H9" s="5">
        <v>0.58710159914763504</v>
      </c>
      <c r="I9" s="6">
        <v>0.70632114085708897</v>
      </c>
      <c r="J9" s="24">
        <v>0.63805846024789903</v>
      </c>
      <c r="K9" s="3">
        <v>0.78137610101097699</v>
      </c>
      <c r="L9" s="4">
        <v>0.76918844583291102</v>
      </c>
      <c r="M9" s="5">
        <v>0.78445254383554297</v>
      </c>
      <c r="N9" s="6">
        <v>0.70632114085708897</v>
      </c>
      <c r="O9" s="24">
        <v>0.769977292778525</v>
      </c>
      <c r="P9" s="3">
        <v>0.72001477656768997</v>
      </c>
      <c r="Q9" s="4">
        <v>0.70584144500000001</v>
      </c>
      <c r="R9" s="5">
        <v>0.71489962500000004</v>
      </c>
      <c r="S9" s="6">
        <v>0.76405581830365898</v>
      </c>
      <c r="T9" s="24">
        <v>0.649961069890995</v>
      </c>
    </row>
    <row r="10" spans="1:20" x14ac:dyDescent="0.25">
      <c r="A10" s="1" t="s">
        <v>33</v>
      </c>
      <c r="B10" s="11">
        <v>4259</v>
      </c>
      <c r="C10" s="11">
        <v>543</v>
      </c>
      <c r="D10" s="11">
        <f t="shared" si="0"/>
        <v>4802</v>
      </c>
      <c r="E10" s="62">
        <v>7.8434622467771637</v>
      </c>
      <c r="F10" s="3">
        <v>0.62211262640477305</v>
      </c>
      <c r="G10" s="4">
        <v>0.59940241139227901</v>
      </c>
      <c r="H10" s="5">
        <v>0.66336813107147996</v>
      </c>
      <c r="I10" s="6">
        <v>0.57504612690371204</v>
      </c>
      <c r="J10" s="24">
        <v>0.65509300718982599</v>
      </c>
      <c r="K10" s="3">
        <v>0.78525687496979302</v>
      </c>
      <c r="L10" s="4">
        <v>0.76595749217477305</v>
      </c>
      <c r="M10" s="5">
        <v>0.77008972357973204</v>
      </c>
      <c r="N10" s="6">
        <v>0.57504612690371204</v>
      </c>
      <c r="O10" s="24">
        <v>0.75850113860246104</v>
      </c>
      <c r="P10" s="3">
        <v>0.72416182654009797</v>
      </c>
      <c r="Q10" s="4">
        <v>0.72296849699999999</v>
      </c>
      <c r="R10" s="5">
        <v>0.72794935000000005</v>
      </c>
      <c r="S10" s="6">
        <v>0.73393092194105403</v>
      </c>
      <c r="T10" s="24">
        <v>0.687896414184058</v>
      </c>
    </row>
    <row r="11" spans="1:20" x14ac:dyDescent="0.25">
      <c r="A11" s="1" t="s">
        <v>22</v>
      </c>
      <c r="B11" s="11">
        <v>13969</v>
      </c>
      <c r="C11" s="11">
        <v>1609</v>
      </c>
      <c r="D11" s="11">
        <f t="shared" si="0"/>
        <v>15578</v>
      </c>
      <c r="E11" s="62">
        <v>8.6817899316345564</v>
      </c>
      <c r="F11" s="3">
        <v>0.58779369035046403</v>
      </c>
      <c r="G11" s="4">
        <v>0.573659903046704</v>
      </c>
      <c r="H11" s="5">
        <v>0.57780558448966501</v>
      </c>
      <c r="I11" s="6">
        <v>0.53446866504431001</v>
      </c>
      <c r="J11" s="24">
        <v>0.52909758248249505</v>
      </c>
      <c r="K11" s="3">
        <v>0.53732220597088198</v>
      </c>
      <c r="L11" s="4">
        <v>0.55487562681587299</v>
      </c>
      <c r="M11" s="5">
        <v>0.56001283369835797</v>
      </c>
      <c r="N11" s="6">
        <v>0.53446866504431001</v>
      </c>
      <c r="O11" s="24">
        <v>0.63581930600016501</v>
      </c>
      <c r="P11" s="3">
        <v>0.53161852275646204</v>
      </c>
      <c r="Q11" s="4">
        <v>0.53410846400000001</v>
      </c>
      <c r="R11" s="5">
        <v>0.53225319100000001</v>
      </c>
      <c r="S11" s="6">
        <v>0.55259075489138099</v>
      </c>
      <c r="T11" s="24">
        <v>0.61536564035451502</v>
      </c>
    </row>
    <row r="12" spans="1:20" x14ac:dyDescent="0.25">
      <c r="A12" s="1" t="s">
        <v>4</v>
      </c>
      <c r="B12" s="11">
        <v>2151</v>
      </c>
      <c r="C12" s="11">
        <v>235</v>
      </c>
      <c r="D12" s="11">
        <f t="shared" si="0"/>
        <v>2386</v>
      </c>
      <c r="E12" s="62">
        <v>9.1531914893617028</v>
      </c>
      <c r="F12" s="3">
        <v>0.56256178809370205</v>
      </c>
      <c r="G12" s="4">
        <v>0.56127229744250995</v>
      </c>
      <c r="H12" s="5">
        <v>0.57760584569095197</v>
      </c>
      <c r="I12" s="6">
        <v>0.56754781861164805</v>
      </c>
      <c r="J12" s="24">
        <v>0.65686653771760095</v>
      </c>
      <c r="K12" s="3">
        <v>0.79426176660219205</v>
      </c>
      <c r="L12" s="4">
        <v>0.80616806361487203</v>
      </c>
      <c r="M12" s="5">
        <v>0.80021491510853204</v>
      </c>
      <c r="N12" s="6">
        <v>0.56754781861164805</v>
      </c>
      <c r="O12" s="24">
        <v>0.59383193638512699</v>
      </c>
      <c r="P12" s="3">
        <v>0.64515366430260002</v>
      </c>
      <c r="Q12" s="4">
        <v>0.62905652300000003</v>
      </c>
      <c r="R12" s="5">
        <v>0.652073931</v>
      </c>
      <c r="S12" s="6">
        <v>0.60964968837309197</v>
      </c>
      <c r="T12" s="24">
        <v>0.51674188695465295</v>
      </c>
    </row>
    <row r="13" spans="1:20" x14ac:dyDescent="0.25">
      <c r="A13" s="1" t="s">
        <v>32</v>
      </c>
      <c r="B13" s="11">
        <v>2426</v>
      </c>
      <c r="C13" s="11">
        <v>232</v>
      </c>
      <c r="D13" s="11">
        <f t="shared" si="0"/>
        <v>2658</v>
      </c>
      <c r="E13" s="62">
        <v>10.456896551724139</v>
      </c>
      <c r="F13" s="3">
        <v>0.67366412213740401</v>
      </c>
      <c r="G13" s="4">
        <v>0.70797992649137598</v>
      </c>
      <c r="H13" s="5">
        <v>0.63546084252191104</v>
      </c>
      <c r="I13" s="6">
        <v>0.70515267175572505</v>
      </c>
      <c r="J13" s="24">
        <v>0.55566157760814205</v>
      </c>
      <c r="K13" s="3">
        <v>0.82677763641504098</v>
      </c>
      <c r="L13" s="4">
        <v>0.81315380265761905</v>
      </c>
      <c r="M13" s="5">
        <v>0.8125</v>
      </c>
      <c r="N13" s="6">
        <v>0.70515267175572505</v>
      </c>
      <c r="O13" s="24">
        <v>0.68437234944868497</v>
      </c>
      <c r="P13" s="3">
        <v>0.70746748657054004</v>
      </c>
      <c r="Q13" s="4">
        <v>0.68841885800000002</v>
      </c>
      <c r="R13" s="5">
        <v>0.70405711100000001</v>
      </c>
      <c r="S13" s="6">
        <v>0.77912072377721198</v>
      </c>
      <c r="T13" s="24">
        <v>0.58623126943737602</v>
      </c>
    </row>
    <row r="14" spans="1:20" x14ac:dyDescent="0.25">
      <c r="A14" s="1" t="s">
        <v>2</v>
      </c>
      <c r="B14" s="11">
        <v>6729</v>
      </c>
      <c r="C14" s="11">
        <v>497</v>
      </c>
      <c r="D14" s="11">
        <f t="shared" si="0"/>
        <v>7226</v>
      </c>
      <c r="E14" s="62">
        <v>13.539235412474849</v>
      </c>
      <c r="F14" s="3">
        <v>0.56021846151721599</v>
      </c>
      <c r="G14" s="4">
        <v>0.50642588027885305</v>
      </c>
      <c r="H14" s="5">
        <v>0.54599843956059102</v>
      </c>
      <c r="I14" s="6">
        <v>0.56850743280098803</v>
      </c>
      <c r="J14" s="24">
        <v>0.57595404298803399</v>
      </c>
      <c r="K14" s="3">
        <v>0.63944528450400795</v>
      </c>
      <c r="L14" s="4">
        <v>0.672273201179305</v>
      </c>
      <c r="M14" s="5">
        <v>0.66647448865689396</v>
      </c>
      <c r="N14" s="6">
        <v>0.56850743280098803</v>
      </c>
      <c r="O14" s="24">
        <v>0.57567900978842002</v>
      </c>
      <c r="P14" s="3">
        <v>0.57442007120943195</v>
      </c>
      <c r="Q14" s="4">
        <v>0.55782831899999996</v>
      </c>
      <c r="R14" s="5">
        <v>0.56837739600000003</v>
      </c>
      <c r="S14" s="6">
        <v>0.61042640502838896</v>
      </c>
      <c r="T14" s="24">
        <v>0.53960362997792799</v>
      </c>
    </row>
    <row r="15" spans="1:20" x14ac:dyDescent="0.25">
      <c r="A15" s="1" t="s">
        <v>18</v>
      </c>
      <c r="B15" s="11">
        <v>9881</v>
      </c>
      <c r="C15" s="11">
        <v>627</v>
      </c>
      <c r="D15" s="11">
        <f t="shared" si="0"/>
        <v>10508</v>
      </c>
      <c r="E15" s="62">
        <v>15.759170653907496</v>
      </c>
      <c r="F15" s="3">
        <v>0.72230137622424795</v>
      </c>
      <c r="G15" s="4">
        <v>0.62430579008593101</v>
      </c>
      <c r="H15" s="5">
        <v>0.69243510544485698</v>
      </c>
      <c r="I15" s="6">
        <v>0.64398787243423705</v>
      </c>
      <c r="J15" s="24">
        <v>0.62487775104131404</v>
      </c>
      <c r="K15" s="3">
        <v>0.79939971950166899</v>
      </c>
      <c r="L15" s="4">
        <v>0.69386984502232696</v>
      </c>
      <c r="M15" s="5">
        <v>0.64845362396337503</v>
      </c>
      <c r="N15" s="6">
        <v>0.64398787243423705</v>
      </c>
      <c r="O15" s="24">
        <v>0.64071089675034698</v>
      </c>
      <c r="P15" s="3">
        <v>0.52137099422117095</v>
      </c>
      <c r="Q15" s="4">
        <v>0.52982464200000001</v>
      </c>
      <c r="R15" s="5">
        <v>0.53243584399999999</v>
      </c>
      <c r="S15" s="6">
        <v>0.587567192952831</v>
      </c>
      <c r="T15" s="24">
        <v>0.67286178655859497</v>
      </c>
    </row>
    <row r="16" spans="1:20" x14ac:dyDescent="0.25">
      <c r="A16" s="1" t="s">
        <v>19</v>
      </c>
      <c r="B16" s="11">
        <v>16721</v>
      </c>
      <c r="C16" s="11">
        <v>1058</v>
      </c>
      <c r="D16" s="11">
        <f t="shared" si="0"/>
        <v>17779</v>
      </c>
      <c r="E16" s="62">
        <v>15.804347826086957</v>
      </c>
      <c r="F16" s="3">
        <v>0.67673736928856898</v>
      </c>
      <c r="G16" s="4">
        <v>0.68385309269751005</v>
      </c>
      <c r="H16" s="5">
        <v>0.65556245120217804</v>
      </c>
      <c r="I16" s="6">
        <v>0.63615426451255497</v>
      </c>
      <c r="J16" s="24">
        <v>0.58219054673580095</v>
      </c>
      <c r="K16" s="3">
        <v>0.74034845815565897</v>
      </c>
      <c r="L16" s="4">
        <v>0.75120326253061298</v>
      </c>
      <c r="M16" s="5">
        <v>0.74674305819703302</v>
      </c>
      <c r="N16" s="6">
        <v>0.63615426451255497</v>
      </c>
      <c r="O16" s="24">
        <v>0.74886597198587901</v>
      </c>
      <c r="P16" s="3">
        <v>0.60788614508885297</v>
      </c>
      <c r="Q16" s="4">
        <v>0.59626600699999999</v>
      </c>
      <c r="R16" s="5">
        <v>0.62033417700000004</v>
      </c>
      <c r="S16" s="6">
        <v>0.73782640320847703</v>
      </c>
      <c r="T16" s="24">
        <v>0.70010109907709495</v>
      </c>
    </row>
    <row r="17" spans="1:20" x14ac:dyDescent="0.25">
      <c r="A17" s="1" t="s">
        <v>14</v>
      </c>
      <c r="B17" s="11">
        <v>2096</v>
      </c>
      <c r="C17" s="11">
        <v>130</v>
      </c>
      <c r="D17" s="11">
        <f t="shared" si="0"/>
        <v>2226</v>
      </c>
      <c r="E17" s="62">
        <v>16.123076923076923</v>
      </c>
      <c r="F17" s="3">
        <v>0.61014896561771503</v>
      </c>
      <c r="G17" s="4">
        <v>0.61447406759906698</v>
      </c>
      <c r="H17" s="5">
        <v>0.66063277000776999</v>
      </c>
      <c r="I17" s="6">
        <v>0.67116173756798703</v>
      </c>
      <c r="J17" s="24">
        <v>0.54465326340326303</v>
      </c>
      <c r="K17" s="3">
        <v>0.65425893550893499</v>
      </c>
      <c r="L17" s="4">
        <v>0.74068206099456102</v>
      </c>
      <c r="M17" s="5">
        <v>0.73110916860916797</v>
      </c>
      <c r="N17" s="6">
        <v>0.67116173756798703</v>
      </c>
      <c r="O17" s="24">
        <v>0.66292431526806495</v>
      </c>
      <c r="P17" s="3">
        <v>0.68598545551670498</v>
      </c>
      <c r="Q17" s="4">
        <v>0.67405424400000002</v>
      </c>
      <c r="R17" s="5">
        <v>0.68915112700000003</v>
      </c>
      <c r="S17" s="6">
        <v>0.71392409673659596</v>
      </c>
      <c r="T17" s="24">
        <v>0.57785183566433496</v>
      </c>
    </row>
    <row r="18" spans="1:20" x14ac:dyDescent="0.25">
      <c r="A18" s="1" t="s">
        <v>12</v>
      </c>
      <c r="B18" s="11">
        <v>7795</v>
      </c>
      <c r="C18" s="11">
        <v>473</v>
      </c>
      <c r="D18" s="11">
        <f t="shared" si="0"/>
        <v>8268</v>
      </c>
      <c r="E18" s="62">
        <v>16.479915433403807</v>
      </c>
      <c r="F18" s="9" t="s">
        <v>99</v>
      </c>
      <c r="G18" s="4" t="s">
        <v>99</v>
      </c>
      <c r="H18" s="5" t="s">
        <v>99</v>
      </c>
      <c r="I18" s="6" t="s">
        <v>99</v>
      </c>
      <c r="J18" s="24" t="s">
        <v>99</v>
      </c>
      <c r="K18" s="3" t="s">
        <v>99</v>
      </c>
      <c r="L18" s="4" t="s">
        <v>99</v>
      </c>
      <c r="M18" s="5" t="s">
        <v>99</v>
      </c>
      <c r="N18" s="6" t="s">
        <v>99</v>
      </c>
      <c r="O18" s="28" t="s">
        <v>99</v>
      </c>
      <c r="P18" s="3" t="s">
        <v>99</v>
      </c>
      <c r="Q18" s="4" t="s">
        <v>99</v>
      </c>
      <c r="R18" s="5" t="s">
        <v>99</v>
      </c>
      <c r="S18" s="6" t="s">
        <v>99</v>
      </c>
      <c r="T18" s="28" t="s">
        <v>99</v>
      </c>
    </row>
    <row r="19" spans="1:20" x14ac:dyDescent="0.25">
      <c r="A19" s="1" t="s">
        <v>1</v>
      </c>
      <c r="B19" s="11">
        <v>9541</v>
      </c>
      <c r="C19" s="11">
        <v>552</v>
      </c>
      <c r="D19" s="11">
        <f t="shared" si="0"/>
        <v>10093</v>
      </c>
      <c r="E19" s="62">
        <v>17.284420289855074</v>
      </c>
      <c r="F19" s="3">
        <v>0.54299740274566799</v>
      </c>
      <c r="G19" s="4">
        <v>0.54681095369510402</v>
      </c>
      <c r="H19" s="5">
        <v>0.54911730675922799</v>
      </c>
      <c r="I19" s="6">
        <v>0.533953117693164</v>
      </c>
      <c r="J19" s="24">
        <v>0.50958162909100402</v>
      </c>
      <c r="K19" s="3">
        <v>0.51941024982381201</v>
      </c>
      <c r="L19" s="4">
        <v>0.53144258487181595</v>
      </c>
      <c r="M19" s="5">
        <v>0.53488400174760298</v>
      </c>
      <c r="N19" s="6">
        <v>0.533953117693164</v>
      </c>
      <c r="O19" s="24">
        <v>0.648743855396822</v>
      </c>
      <c r="P19" s="3">
        <v>0.55563678836219299</v>
      </c>
      <c r="Q19" s="4">
        <v>0.55173322300000005</v>
      </c>
      <c r="R19" s="5">
        <v>0.542193857</v>
      </c>
      <c r="S19" s="6">
        <v>0.52951275684386301</v>
      </c>
      <c r="T19" s="24">
        <v>0.55774664585350398</v>
      </c>
    </row>
    <row r="20" spans="1:20" x14ac:dyDescent="0.25">
      <c r="A20" s="1" t="s">
        <v>27</v>
      </c>
      <c r="B20" s="11">
        <v>2126</v>
      </c>
      <c r="C20" s="11">
        <v>114</v>
      </c>
      <c r="D20" s="11">
        <f t="shared" si="0"/>
        <v>2240</v>
      </c>
      <c r="E20" s="62">
        <v>18.649122807017545</v>
      </c>
      <c r="F20" s="3">
        <v>0.54936883844446804</v>
      </c>
      <c r="G20" s="4">
        <v>0.54363927389137401</v>
      </c>
      <c r="H20" s="5">
        <v>0.51910582414784001</v>
      </c>
      <c r="I20" s="6">
        <v>0.57526283240568898</v>
      </c>
      <c r="J20" s="24">
        <v>0.68659281894575996</v>
      </c>
      <c r="K20" s="3">
        <v>0.63122339845028896</v>
      </c>
      <c r="L20" s="4">
        <v>0.64456691767616103</v>
      </c>
      <c r="M20" s="5">
        <v>0.60159336461857404</v>
      </c>
      <c r="N20" s="6">
        <v>0.57526283240568898</v>
      </c>
      <c r="O20" s="24">
        <v>0.71866564807741196</v>
      </c>
      <c r="P20" s="3">
        <v>0.55241005493106299</v>
      </c>
      <c r="Q20" s="4">
        <v>0.54944886999999998</v>
      </c>
      <c r="R20" s="5">
        <v>0.55053293999999997</v>
      </c>
      <c r="S20" s="6">
        <v>0.57469533267852602</v>
      </c>
      <c r="T20" s="24">
        <v>0.60903343155443901</v>
      </c>
    </row>
    <row r="21" spans="1:20" x14ac:dyDescent="0.25">
      <c r="A21" s="1" t="s">
        <v>28</v>
      </c>
      <c r="B21" s="11">
        <v>3284</v>
      </c>
      <c r="C21" s="11">
        <v>168</v>
      </c>
      <c r="D21" s="11">
        <f t="shared" si="0"/>
        <v>3452</v>
      </c>
      <c r="E21" s="62">
        <v>19.547619047619047</v>
      </c>
      <c r="F21" s="3">
        <v>0.57473544973544899</v>
      </c>
      <c r="G21" s="4">
        <v>0.538743622448979</v>
      </c>
      <c r="H21" s="5">
        <v>0.581821617535903</v>
      </c>
      <c r="I21" s="6">
        <v>0.65839947089947004</v>
      </c>
      <c r="J21" s="24">
        <v>0.64002267573696103</v>
      </c>
      <c r="K21" s="3">
        <v>0.77655541383219895</v>
      </c>
      <c r="L21" s="4">
        <v>0.64806547619047605</v>
      </c>
      <c r="M21" s="5">
        <v>0.63501511715797399</v>
      </c>
      <c r="N21" s="6">
        <v>0.65839947089947004</v>
      </c>
      <c r="O21" s="24">
        <v>0.82524919690098197</v>
      </c>
      <c r="P21" s="3">
        <v>0.72715891912320396</v>
      </c>
      <c r="Q21" s="4">
        <v>0.70285336399999998</v>
      </c>
      <c r="R21" s="5">
        <v>0.71868504300000002</v>
      </c>
      <c r="S21" s="6">
        <v>0.77657312925169997</v>
      </c>
      <c r="T21" s="24">
        <v>0.74215206916099696</v>
      </c>
    </row>
    <row r="22" spans="1:20" x14ac:dyDescent="0.25">
      <c r="A22" s="1" t="s">
        <v>25</v>
      </c>
      <c r="B22" s="11">
        <v>2244</v>
      </c>
      <c r="C22" s="11">
        <v>114</v>
      </c>
      <c r="D22" s="11">
        <f t="shared" si="0"/>
        <v>2358</v>
      </c>
      <c r="E22" s="62">
        <v>19.684210526315791</v>
      </c>
      <c r="F22" s="9" t="s">
        <v>99</v>
      </c>
      <c r="G22" s="4" t="s">
        <v>99</v>
      </c>
      <c r="H22" s="5" t="s">
        <v>99</v>
      </c>
      <c r="I22" s="6" t="s">
        <v>99</v>
      </c>
      <c r="J22" s="28" t="s">
        <v>99</v>
      </c>
      <c r="K22" s="3" t="s">
        <v>99</v>
      </c>
      <c r="L22" s="4" t="s">
        <v>99</v>
      </c>
      <c r="M22" s="5" t="s">
        <v>99</v>
      </c>
      <c r="N22" s="6" t="s">
        <v>99</v>
      </c>
      <c r="O22" s="28" t="s">
        <v>99</v>
      </c>
      <c r="P22" s="3" t="s">
        <v>99</v>
      </c>
      <c r="Q22" s="4" t="s">
        <v>99</v>
      </c>
      <c r="R22" s="5" t="s">
        <v>99</v>
      </c>
      <c r="S22" s="6" t="s">
        <v>99</v>
      </c>
      <c r="T22" s="28" t="s">
        <v>99</v>
      </c>
    </row>
    <row r="23" spans="1:20" x14ac:dyDescent="0.25">
      <c r="A23" s="1" t="s">
        <v>9</v>
      </c>
      <c r="B23" s="11">
        <v>6365</v>
      </c>
      <c r="C23" s="11">
        <v>285</v>
      </c>
      <c r="D23" s="11">
        <f t="shared" si="0"/>
        <v>6650</v>
      </c>
      <c r="E23" s="62">
        <v>22.333333333333332</v>
      </c>
      <c r="F23" s="3">
        <v>0.67956798103856897</v>
      </c>
      <c r="G23" s="4">
        <v>0.66903588358420196</v>
      </c>
      <c r="H23" s="5">
        <v>0.69179498722565902</v>
      </c>
      <c r="I23" s="6">
        <v>0.73031870440483904</v>
      </c>
      <c r="J23" s="24">
        <v>0.773361286822421</v>
      </c>
      <c r="K23" s="24">
        <v>0.77384607689229501</v>
      </c>
      <c r="L23" s="4">
        <v>0.85081724997691299</v>
      </c>
      <c r="M23" s="5">
        <v>0.84168186505371301</v>
      </c>
      <c r="N23" s="6">
        <v>0.77031870440483896</v>
      </c>
      <c r="O23" s="27">
        <v>0.87231334841628905</v>
      </c>
      <c r="P23" s="3">
        <v>0.76493020285036994</v>
      </c>
      <c r="Q23" s="4">
        <v>0.96002150900000005</v>
      </c>
      <c r="R23" s="5">
        <v>0.95901822299999995</v>
      </c>
      <c r="S23" s="6">
        <v>0.94602648751808405</v>
      </c>
      <c r="T23" s="24">
        <v>0.96493020285037001</v>
      </c>
    </row>
    <row r="24" spans="1:20" s="43" customFormat="1" x14ac:dyDescent="0.25">
      <c r="A24" s="1" t="s">
        <v>21</v>
      </c>
      <c r="B24" s="11">
        <v>11759</v>
      </c>
      <c r="C24" s="11">
        <v>518</v>
      </c>
      <c r="D24" s="11">
        <f t="shared" si="0"/>
        <v>12277</v>
      </c>
      <c r="E24" s="62">
        <v>22.700772200772199</v>
      </c>
      <c r="F24" s="39">
        <v>0.64448304383699995</v>
      </c>
      <c r="G24" s="40">
        <v>0.64989275350128195</v>
      </c>
      <c r="H24" s="41">
        <v>0.726910459687933</v>
      </c>
      <c r="I24" s="42">
        <v>0.73364666133938905</v>
      </c>
      <c r="J24" s="27">
        <v>0.80560520671236902</v>
      </c>
      <c r="K24" s="39">
        <v>0.69612791072605096</v>
      </c>
      <c r="L24" s="40">
        <v>0.95516675779114202</v>
      </c>
      <c r="M24" s="41">
        <v>0.91415373400064404</v>
      </c>
      <c r="N24" s="42">
        <v>0.73364666133938905</v>
      </c>
      <c r="O24" s="27">
        <v>0.97026713490628103</v>
      </c>
      <c r="P24" s="24">
        <v>0.52852196099872395</v>
      </c>
      <c r="Q24" s="40">
        <v>0.84248959099999998</v>
      </c>
      <c r="R24" s="41">
        <v>0.85758996799999998</v>
      </c>
      <c r="S24" s="42">
        <v>0.85348235689952401</v>
      </c>
      <c r="T24" s="24">
        <v>0.86698630329029402</v>
      </c>
    </row>
    <row r="25" spans="1:20" s="50" customFormat="1" x14ac:dyDescent="0.25">
      <c r="A25" s="1" t="s">
        <v>23</v>
      </c>
      <c r="B25" s="11">
        <v>8488</v>
      </c>
      <c r="C25" s="11">
        <v>370</v>
      </c>
      <c r="D25" s="11">
        <f t="shared" si="0"/>
        <v>8858</v>
      </c>
      <c r="E25" s="62">
        <v>22.940540540540539</v>
      </c>
      <c r="F25" s="4">
        <v>0.60381154901894296</v>
      </c>
      <c r="G25" s="4">
        <v>0.63293966812384905</v>
      </c>
      <c r="H25" s="4">
        <v>0.67632120708936205</v>
      </c>
      <c r="I25" s="4">
        <v>0.69213488540219303</v>
      </c>
      <c r="J25" s="51">
        <v>0.64644896472262703</v>
      </c>
      <c r="K25" s="4">
        <v>0.78720686909078497</v>
      </c>
      <c r="L25" s="4">
        <v>0.81766014888113203</v>
      </c>
      <c r="M25" s="4">
        <v>0.80087148553548604</v>
      </c>
      <c r="N25" s="4">
        <v>0.69213488540219303</v>
      </c>
      <c r="O25" s="51">
        <v>0.71373705197284398</v>
      </c>
      <c r="P25" s="4">
        <v>0.82579537881098397</v>
      </c>
      <c r="Q25" s="4">
        <v>0.82302221399999997</v>
      </c>
      <c r="R25" s="4">
        <v>0.838052939</v>
      </c>
      <c r="S25" s="4">
        <v>0.81686025167462994</v>
      </c>
      <c r="T25" s="4">
        <v>0.71862962711941003</v>
      </c>
    </row>
    <row r="26" spans="1:20" x14ac:dyDescent="0.25">
      <c r="A26" s="1" t="s">
        <v>24</v>
      </c>
      <c r="B26" s="11">
        <v>2006</v>
      </c>
      <c r="C26" s="11">
        <v>85</v>
      </c>
      <c r="D26" s="11">
        <f t="shared" si="0"/>
        <v>2091</v>
      </c>
      <c r="E26" s="62">
        <v>23.6</v>
      </c>
      <c r="F26" s="3">
        <v>0.68552127445049404</v>
      </c>
      <c r="G26" s="4">
        <v>0.64621323423501198</v>
      </c>
      <c r="H26" s="5">
        <v>0.59346642468239497</v>
      </c>
      <c r="I26" s="6">
        <v>0.61875954253449705</v>
      </c>
      <c r="J26" s="24">
        <v>0.72992826894823204</v>
      </c>
      <c r="K26" s="3">
        <v>0.70787601186875204</v>
      </c>
      <c r="L26" s="4">
        <v>0.84092414945409499</v>
      </c>
      <c r="M26" s="5">
        <v>0.86513698038198905</v>
      </c>
      <c r="N26" s="6">
        <v>0.61875954253449705</v>
      </c>
      <c r="O26" s="24">
        <v>0.88047705470572901</v>
      </c>
      <c r="P26" s="24">
        <v>0.71379598421340695</v>
      </c>
      <c r="Q26" s="4">
        <v>0.94180854400000003</v>
      </c>
      <c r="R26" s="5">
        <v>0.94978826400000005</v>
      </c>
      <c r="S26" s="6">
        <v>0.93884135626422305</v>
      </c>
      <c r="T26" s="24">
        <v>0.95117103102584</v>
      </c>
    </row>
    <row r="27" spans="1:20" s="38" customFormat="1" x14ac:dyDescent="0.25">
      <c r="A27" s="1" t="s">
        <v>17</v>
      </c>
      <c r="B27" s="11">
        <v>1314</v>
      </c>
      <c r="C27" s="11">
        <v>52</v>
      </c>
      <c r="D27" s="11">
        <f t="shared" si="0"/>
        <v>1366</v>
      </c>
      <c r="E27" s="62">
        <v>25.26923076923077</v>
      </c>
      <c r="F27" s="9" t="s">
        <v>99</v>
      </c>
      <c r="G27" s="4" t="s">
        <v>99</v>
      </c>
      <c r="H27" s="5" t="s">
        <v>99</v>
      </c>
      <c r="I27" s="6" t="s">
        <v>99</v>
      </c>
      <c r="J27" s="28" t="s">
        <v>99</v>
      </c>
      <c r="K27" s="3" t="s">
        <v>99</v>
      </c>
      <c r="L27" s="4" t="s">
        <v>99</v>
      </c>
      <c r="M27" s="5" t="s">
        <v>99</v>
      </c>
      <c r="N27" s="6" t="s">
        <v>99</v>
      </c>
      <c r="O27" s="28" t="s">
        <v>99</v>
      </c>
      <c r="P27" s="3" t="s">
        <v>99</v>
      </c>
      <c r="Q27" s="4" t="s">
        <v>99</v>
      </c>
      <c r="R27" s="5" t="s">
        <v>99</v>
      </c>
      <c r="S27" s="6" t="s">
        <v>99</v>
      </c>
      <c r="T27" s="24" t="s">
        <v>99</v>
      </c>
    </row>
    <row r="28" spans="1:20" s="38" customFormat="1" x14ac:dyDescent="0.25">
      <c r="A28" s="1" t="s">
        <v>6</v>
      </c>
      <c r="B28" s="11">
        <v>2289</v>
      </c>
      <c r="C28" s="11">
        <v>84</v>
      </c>
      <c r="D28" s="11">
        <f t="shared" si="0"/>
        <v>2373</v>
      </c>
      <c r="E28" s="62">
        <v>27.25</v>
      </c>
      <c r="F28" s="9" t="s">
        <v>99</v>
      </c>
      <c r="G28" s="4" t="s">
        <v>99</v>
      </c>
      <c r="H28" s="5" t="s">
        <v>99</v>
      </c>
      <c r="I28" s="6" t="s">
        <v>99</v>
      </c>
      <c r="J28" s="28" t="s">
        <v>99</v>
      </c>
      <c r="K28" s="3" t="s">
        <v>99</v>
      </c>
      <c r="L28" s="4" t="s">
        <v>99</v>
      </c>
      <c r="M28" s="5" t="s">
        <v>99</v>
      </c>
      <c r="N28" s="6" t="s">
        <v>99</v>
      </c>
      <c r="O28" s="28" t="s">
        <v>99</v>
      </c>
      <c r="P28" s="3" t="s">
        <v>99</v>
      </c>
      <c r="Q28" s="4" t="s">
        <v>99</v>
      </c>
      <c r="R28" s="5" t="s">
        <v>99</v>
      </c>
      <c r="S28" s="6" t="s">
        <v>99</v>
      </c>
      <c r="T28" s="24" t="s">
        <v>99</v>
      </c>
    </row>
    <row r="29" spans="1:20" x14ac:dyDescent="0.25">
      <c r="A29" s="1" t="s">
        <v>31</v>
      </c>
      <c r="B29" s="11">
        <v>10178</v>
      </c>
      <c r="C29" s="11">
        <v>239</v>
      </c>
      <c r="D29" s="11">
        <f t="shared" si="0"/>
        <v>10417</v>
      </c>
      <c r="E29" s="62">
        <v>42.585774058577407</v>
      </c>
      <c r="F29" s="3">
        <v>0.61416980785142905</v>
      </c>
      <c r="G29" s="4">
        <v>0.67981827096932301</v>
      </c>
      <c r="H29" s="5">
        <v>0.66801201311636105</v>
      </c>
      <c r="I29" s="6">
        <v>0.68455839539088503</v>
      </c>
      <c r="J29" s="24">
        <v>0.72019663050473404</v>
      </c>
      <c r="K29" s="3">
        <v>0.73823051699304298</v>
      </c>
      <c r="L29" s="4">
        <v>0.77786269191872703</v>
      </c>
      <c r="M29" s="5">
        <v>0.71980900064355902</v>
      </c>
      <c r="N29" s="6">
        <v>0.68455839539088503</v>
      </c>
      <c r="O29" s="24">
        <v>0.79006351322362101</v>
      </c>
      <c r="P29" s="3">
        <v>0.57080268762832898</v>
      </c>
      <c r="Q29" s="4">
        <v>0.57621165500000004</v>
      </c>
      <c r="R29" s="5">
        <v>0.58066026199999998</v>
      </c>
      <c r="S29" s="6">
        <v>0.69057874413900799</v>
      </c>
      <c r="T29" s="24">
        <v>0.72381171278845202</v>
      </c>
    </row>
    <row r="30" spans="1:20" x14ac:dyDescent="0.25">
      <c r="A30" s="1" t="s">
        <v>30</v>
      </c>
      <c r="B30" s="11">
        <v>19591</v>
      </c>
      <c r="C30" s="11">
        <v>376</v>
      </c>
      <c r="D30" s="11">
        <f t="shared" si="0"/>
        <v>19967</v>
      </c>
      <c r="E30" s="62">
        <v>52.103723404255319</v>
      </c>
      <c r="F30" s="44">
        <v>0.68754110172266902</v>
      </c>
      <c r="G30" s="45">
        <v>0.550387600707408</v>
      </c>
      <c r="H30" s="46">
        <v>0.538596973865199</v>
      </c>
      <c r="I30" s="47">
        <v>0.69462500818759398</v>
      </c>
      <c r="J30" s="48">
        <v>0.700660738848496</v>
      </c>
      <c r="K30" s="44">
        <v>0.72621012641645299</v>
      </c>
      <c r="L30" s="45">
        <v>0.76859992139909605</v>
      </c>
      <c r="M30" s="46">
        <v>0.69863447304644</v>
      </c>
      <c r="N30" s="47">
        <v>0.69462500818759398</v>
      </c>
      <c r="O30" s="48">
        <v>0.77409232331171796</v>
      </c>
      <c r="P30" s="44">
        <v>0.63294000131001504</v>
      </c>
      <c r="Q30" s="45">
        <v>0.63227827999999997</v>
      </c>
      <c r="R30" s="46">
        <v>0.65766326100000005</v>
      </c>
      <c r="S30" s="47">
        <v>0.69564681993842903</v>
      </c>
      <c r="T30" s="24">
        <v>0.72452413702757501</v>
      </c>
    </row>
    <row r="31" spans="1:20" x14ac:dyDescent="0.25">
      <c r="A31" s="1" t="s">
        <v>29</v>
      </c>
      <c r="B31" s="11">
        <v>3813</v>
      </c>
      <c r="C31" s="11">
        <v>60</v>
      </c>
      <c r="D31" s="11">
        <f t="shared" si="0"/>
        <v>3873</v>
      </c>
      <c r="E31" s="62">
        <v>63.55</v>
      </c>
      <c r="F31" s="3">
        <v>0.68427089567125399</v>
      </c>
      <c r="G31" s="4">
        <v>0.69139300319170105</v>
      </c>
      <c r="H31" s="5">
        <v>0.64771593855974396</v>
      </c>
      <c r="I31" s="6">
        <v>0.67144449431478104</v>
      </c>
      <c r="J31" s="24">
        <v>0.83286617295032905</v>
      </c>
      <c r="K31" s="3">
        <v>0.72991783861958803</v>
      </c>
      <c r="L31" s="4">
        <v>0.75055792439656799</v>
      </c>
      <c r="M31" s="5">
        <v>0.75259325753042094</v>
      </c>
      <c r="N31" s="6">
        <v>0.76144449431478101</v>
      </c>
      <c r="O31" s="24">
        <v>0.78294870835826802</v>
      </c>
      <c r="P31" s="3">
        <v>0.60887317973269395</v>
      </c>
      <c r="Q31" s="4">
        <v>0.61052513500000005</v>
      </c>
      <c r="R31" s="5">
        <v>0.62164622000000003</v>
      </c>
      <c r="S31" s="6">
        <v>0.70467409734689801</v>
      </c>
      <c r="T31" s="24">
        <v>0.74221399361659601</v>
      </c>
    </row>
    <row r="32" spans="1:20" s="38" customFormat="1" x14ac:dyDescent="0.25">
      <c r="A32" s="1" t="s">
        <v>20</v>
      </c>
      <c r="B32" s="11">
        <v>3672</v>
      </c>
      <c r="C32" s="11">
        <v>56</v>
      </c>
      <c r="D32" s="11">
        <f t="shared" si="0"/>
        <v>3728</v>
      </c>
      <c r="E32" s="62">
        <v>65.571428571428569</v>
      </c>
      <c r="F32" s="9" t="s">
        <v>99</v>
      </c>
      <c r="G32" s="4" t="s">
        <v>99</v>
      </c>
      <c r="H32" s="5" t="s">
        <v>99</v>
      </c>
      <c r="I32" s="6" t="s">
        <v>99</v>
      </c>
      <c r="J32" s="28" t="s">
        <v>99</v>
      </c>
      <c r="K32" s="3" t="s">
        <v>99</v>
      </c>
      <c r="L32" s="4" t="s">
        <v>99</v>
      </c>
      <c r="M32" s="5" t="s">
        <v>99</v>
      </c>
      <c r="N32" s="6" t="s">
        <v>99</v>
      </c>
      <c r="O32" s="28" t="s">
        <v>99</v>
      </c>
      <c r="P32" s="3" t="s">
        <v>99</v>
      </c>
      <c r="Q32" s="4" t="s">
        <v>99</v>
      </c>
      <c r="R32" s="5" t="s">
        <v>99</v>
      </c>
      <c r="S32" s="6" t="s">
        <v>99</v>
      </c>
      <c r="T32" s="24" t="s">
        <v>99</v>
      </c>
    </row>
    <row r="33" spans="1:20" s="50" customFormat="1" x14ac:dyDescent="0.25">
      <c r="A33" s="1" t="s">
        <v>5</v>
      </c>
      <c r="B33" s="11">
        <v>2567</v>
      </c>
      <c r="C33" s="11">
        <v>31</v>
      </c>
      <c r="D33" s="11">
        <f t="shared" si="0"/>
        <v>2598</v>
      </c>
      <c r="E33" s="62">
        <v>82.806451612903231</v>
      </c>
      <c r="F33" s="4">
        <v>0.68400969328703698</v>
      </c>
      <c r="G33" s="4">
        <v>0.77152054398148096</v>
      </c>
      <c r="H33" s="4">
        <v>0.78257016782407396</v>
      </c>
      <c r="I33" s="4">
        <v>0.74508101851851805</v>
      </c>
      <c r="J33" s="49">
        <v>0.54237196180555503</v>
      </c>
      <c r="K33" s="4">
        <v>0.61008029513888895</v>
      </c>
      <c r="L33" s="4">
        <v>0.65002893518518501</v>
      </c>
      <c r="M33" s="4">
        <v>0.833803530092592</v>
      </c>
      <c r="N33" s="4">
        <v>0.74508101851851805</v>
      </c>
      <c r="O33" s="49">
        <v>0.63322844328703698</v>
      </c>
      <c r="P33" s="4">
        <v>0.62548828125</v>
      </c>
      <c r="Q33" s="4">
        <v>0.61725983799999995</v>
      </c>
      <c r="R33" s="4">
        <v>0.67080801499999998</v>
      </c>
      <c r="S33" s="4">
        <v>0.70713975694444398</v>
      </c>
      <c r="T33" s="4">
        <v>0.60237630208333304</v>
      </c>
    </row>
    <row r="34" spans="1:20" x14ac:dyDescent="0.25">
      <c r="A34" s="1" t="s">
        <v>11</v>
      </c>
      <c r="B34" s="11">
        <v>2690</v>
      </c>
      <c r="C34" s="11">
        <v>28</v>
      </c>
      <c r="D34" s="11">
        <f t="shared" si="0"/>
        <v>2718</v>
      </c>
      <c r="E34" s="62">
        <v>96.071428571428569</v>
      </c>
      <c r="F34" s="3">
        <v>0.62704686617729999</v>
      </c>
      <c r="G34" s="4">
        <v>0.56668548842461897</v>
      </c>
      <c r="H34" s="5">
        <v>0.65676642198381296</v>
      </c>
      <c r="I34" s="6">
        <v>0.51872764916243097</v>
      </c>
      <c r="J34" s="24">
        <v>0.707871259175607</v>
      </c>
      <c r="K34" s="3">
        <v>0.66962168266515998</v>
      </c>
      <c r="L34" s="4">
        <v>0.77206851119894504</v>
      </c>
      <c r="M34" s="5">
        <v>0.74551101072840198</v>
      </c>
      <c r="N34" s="6">
        <v>0.51872764916243097</v>
      </c>
      <c r="O34" s="24">
        <v>0.84588744588744502</v>
      </c>
      <c r="P34" s="3">
        <v>0.52140033879164305</v>
      </c>
      <c r="Q34" s="4">
        <v>0.51835121399999995</v>
      </c>
      <c r="R34" s="5">
        <v>0.54357237000000003</v>
      </c>
      <c r="S34" s="6">
        <v>0.59587803500846903</v>
      </c>
      <c r="T34" s="24">
        <v>0.70532655750047002</v>
      </c>
    </row>
    <row r="35" spans="1:20" x14ac:dyDescent="0.25">
      <c r="A35" s="1" t="s">
        <v>10</v>
      </c>
      <c r="B35" s="11">
        <v>13094</v>
      </c>
      <c r="C35" s="11">
        <v>66</v>
      </c>
      <c r="D35" s="11">
        <f t="shared" si="0"/>
        <v>13160</v>
      </c>
      <c r="E35" s="62">
        <v>198.39393939393941</v>
      </c>
      <c r="F35" s="3">
        <v>0.62014015027444402</v>
      </c>
      <c r="G35" s="4">
        <v>0.60908594626249302</v>
      </c>
      <c r="H35" s="5">
        <v>0.72507121658775697</v>
      </c>
      <c r="I35" s="6">
        <v>0.62087067861715695</v>
      </c>
      <c r="J35" s="24">
        <v>0.75416937140815299</v>
      </c>
      <c r="K35" s="3">
        <v>0.51404182671788301</v>
      </c>
      <c r="L35" s="4">
        <v>0.50123772940674305</v>
      </c>
      <c r="M35" s="5">
        <v>0.51404182671788301</v>
      </c>
      <c r="N35" s="6">
        <v>0.62087067861715695</v>
      </c>
      <c r="O35" s="24">
        <v>0.80822042898688795</v>
      </c>
      <c r="P35" s="3">
        <v>0.50140845070422502</v>
      </c>
      <c r="Q35" s="4">
        <v>0.50140845099999998</v>
      </c>
      <c r="R35" s="5">
        <v>0.50140845099999998</v>
      </c>
      <c r="S35" s="6">
        <v>0.61780265809089896</v>
      </c>
      <c r="T35" s="24">
        <v>0.76518278097053005</v>
      </c>
    </row>
    <row r="36" spans="1:20" s="43" customFormat="1" x14ac:dyDescent="0.25">
      <c r="A36" s="1" t="s">
        <v>3</v>
      </c>
      <c r="B36" s="11">
        <v>24477</v>
      </c>
      <c r="C36" s="11">
        <v>110</v>
      </c>
      <c r="D36" s="11">
        <f t="shared" si="0"/>
        <v>24587</v>
      </c>
      <c r="E36" s="62">
        <v>222.51818181818183</v>
      </c>
      <c r="F36" s="39">
        <v>0.57261317135549805</v>
      </c>
      <c r="G36" s="40">
        <v>0.74659793265132102</v>
      </c>
      <c r="H36" s="41">
        <v>0.71449941389599303</v>
      </c>
      <c r="I36" s="6">
        <v>0.67563938618925801</v>
      </c>
      <c r="J36" s="27">
        <v>0.77385725703324804</v>
      </c>
      <c r="K36" s="39">
        <v>0.79062420076726303</v>
      </c>
      <c r="L36" s="40">
        <v>0.91843696717817502</v>
      </c>
      <c r="M36" s="5">
        <v>0.93130594629156005</v>
      </c>
      <c r="N36" s="42">
        <v>0.769613171355498</v>
      </c>
      <c r="O36" s="27">
        <v>0.93756900042625702</v>
      </c>
      <c r="P36" s="39">
        <v>0.744152280477408</v>
      </c>
      <c r="Q36" s="40">
        <v>0.75917119600000005</v>
      </c>
      <c r="R36" s="41">
        <v>0.78353180899999997</v>
      </c>
      <c r="S36" s="42">
        <v>0.73086796675191801</v>
      </c>
      <c r="T36" s="24">
        <v>0.86647751491901104</v>
      </c>
    </row>
    <row r="37" spans="1:20" ht="15.75" thickBot="1" x14ac:dyDescent="0.3">
      <c r="A37" s="15"/>
      <c r="B37" s="16"/>
      <c r="C37" s="16"/>
      <c r="D37" s="17"/>
      <c r="E37" s="18"/>
      <c r="F37" s="19"/>
      <c r="G37" s="20"/>
      <c r="H37" s="21"/>
      <c r="I37" s="22"/>
      <c r="J37" s="23"/>
      <c r="K37" s="19"/>
      <c r="L37" s="20"/>
      <c r="M37" s="21"/>
      <c r="N37" s="22"/>
      <c r="O37" s="23"/>
      <c r="P37" s="19"/>
      <c r="Q37" s="20"/>
      <c r="R37" s="21"/>
      <c r="S37" s="22"/>
      <c r="T37" s="23"/>
    </row>
    <row r="38" spans="1:20" x14ac:dyDescent="0.25">
      <c r="F38" s="58" t="s">
        <v>39</v>
      </c>
      <c r="G38" s="59"/>
      <c r="H38" s="59"/>
      <c r="I38" s="59"/>
      <c r="J38" s="60"/>
      <c r="K38" s="58" t="s">
        <v>40</v>
      </c>
      <c r="L38" s="59"/>
      <c r="M38" s="59"/>
      <c r="N38" s="59"/>
      <c r="O38" s="60"/>
      <c r="P38" s="58" t="s">
        <v>59</v>
      </c>
      <c r="Q38" s="59"/>
      <c r="R38" s="59"/>
      <c r="S38" s="59"/>
      <c r="T38" s="60"/>
    </row>
    <row r="39" spans="1:20" x14ac:dyDescent="0.25">
      <c r="A39" s="8" t="s">
        <v>60</v>
      </c>
      <c r="B39" s="8"/>
      <c r="C39" s="14"/>
      <c r="D39" s="8"/>
      <c r="E39" s="8"/>
      <c r="F39" s="31">
        <f t="shared" ref="F39:I39" si="1">AVERAGE(F3:F36)</f>
        <v>0.62828686198740491</v>
      </c>
      <c r="G39" s="7">
        <f t="shared" si="1"/>
        <v>0.62575900016295705</v>
      </c>
      <c r="H39" s="7">
        <f t="shared" si="1"/>
        <v>0.63928374343835503</v>
      </c>
      <c r="I39" s="7">
        <f t="shared" si="1"/>
        <v>0.63874548642348683</v>
      </c>
      <c r="J39" s="32">
        <f t="shared" ref="J39" si="2">AVERAGE(J3:J36)</f>
        <v>0.64570584174245516</v>
      </c>
      <c r="K39" s="31">
        <f t="shared" ref="K39:T39" si="3">AVERAGE(K3:K36)</f>
        <v>0.72142740934398208</v>
      </c>
      <c r="L39" s="7">
        <f t="shared" si="3"/>
        <v>0.74827144541028823</v>
      </c>
      <c r="M39" s="7">
        <f t="shared" si="3"/>
        <v>0.74516763781093243</v>
      </c>
      <c r="N39" s="7">
        <f t="shared" si="3"/>
        <v>0.64646872039473646</v>
      </c>
      <c r="O39" s="32">
        <f t="shared" si="3"/>
        <v>0.73684373950567628</v>
      </c>
      <c r="P39" s="31">
        <f t="shared" si="3"/>
        <v>0.64860762511018022</v>
      </c>
      <c r="Q39" s="7">
        <f t="shared" si="3"/>
        <v>0.66963287737931032</v>
      </c>
      <c r="R39" s="7">
        <f t="shared" si="3"/>
        <v>0.68016619003448275</v>
      </c>
      <c r="S39" s="7">
        <f t="shared" si="3"/>
        <v>0.70682691045714474</v>
      </c>
      <c r="T39" s="32">
        <f t="shared" si="3"/>
        <v>0.68167178345516866</v>
      </c>
    </row>
    <row r="40" spans="1:20" x14ac:dyDescent="0.25">
      <c r="F40" s="33">
        <f t="shared" ref="F40:I40" si="4">AVERAGE(F23:F36)</f>
        <v>0.64574323042587611</v>
      </c>
      <c r="G40" s="29">
        <f t="shared" si="4"/>
        <v>0.65577912051206277</v>
      </c>
      <c r="H40" s="29">
        <f t="shared" si="4"/>
        <v>0.67470229313802643</v>
      </c>
      <c r="I40" s="29">
        <f t="shared" si="4"/>
        <v>0.67143694764195849</v>
      </c>
      <c r="J40" s="34">
        <f>AVERAGE(J23:J36)</f>
        <v>0.72612155626652464</v>
      </c>
      <c r="K40" s="33">
        <f>AVERAGE(K23:K36)</f>
        <v>0.70398030508146936</v>
      </c>
      <c r="L40" s="29">
        <f t="shared" ref="L40:T40" si="5">AVERAGE(L23:L36)</f>
        <v>0.78212372607152003</v>
      </c>
      <c r="M40" s="29">
        <f t="shared" si="5"/>
        <v>0.78341301000206265</v>
      </c>
      <c r="N40" s="29">
        <f t="shared" si="5"/>
        <v>0.69179820083888932</v>
      </c>
      <c r="O40" s="34">
        <f>AVERAGE(O23:O36)</f>
        <v>0.81898222304385238</v>
      </c>
      <c r="P40" s="33">
        <f t="shared" si="5"/>
        <v>0.63982806788798163</v>
      </c>
      <c r="Q40" s="29">
        <f t="shared" si="5"/>
        <v>0.70750432972727273</v>
      </c>
      <c r="R40" s="29">
        <f t="shared" si="5"/>
        <v>0.72397634381818166</v>
      </c>
      <c r="S40" s="29">
        <f t="shared" si="5"/>
        <v>0.75434532096150242</v>
      </c>
      <c r="T40" s="34">
        <f t="shared" si="5"/>
        <v>0.78469365119926193</v>
      </c>
    </row>
    <row r="41" spans="1:20" ht="15.75" thickBot="1" x14ac:dyDescent="0.3">
      <c r="F41" s="35">
        <f t="shared" ref="F41:I41" si="6">AVERAGE(F3:F22)</f>
        <v>0.61761908127500587</v>
      </c>
      <c r="G41" s="36">
        <f t="shared" si="6"/>
        <v>0.6074133710607259</v>
      </c>
      <c r="H41" s="36">
        <f t="shared" si="6"/>
        <v>0.61763907417744468</v>
      </c>
      <c r="I41" s="36">
        <f t="shared" si="6"/>
        <v>0.61876737123442083</v>
      </c>
      <c r="J41" s="37">
        <f>AVERAGE(J3:J22)</f>
        <v>0.59656290508885712</v>
      </c>
      <c r="K41" s="35">
        <f t="shared" ref="K41:T41" si="7">AVERAGE(K3:K22)</f>
        <v>0.73208952861551779</v>
      </c>
      <c r="L41" s="36">
        <f t="shared" si="7"/>
        <v>0.72758394056175779</v>
      </c>
      <c r="M41" s="36">
        <f t="shared" si="7"/>
        <v>0.72179546591635302</v>
      </c>
      <c r="N41" s="36">
        <f t="shared" si="7"/>
        <v>0.61876737123442083</v>
      </c>
      <c r="O41" s="37">
        <f t="shared" si="7"/>
        <v>0.68664799956567946</v>
      </c>
      <c r="P41" s="35">
        <f t="shared" si="7"/>
        <v>0.65397291007930147</v>
      </c>
      <c r="Q41" s="36">
        <f t="shared" si="7"/>
        <v>0.64648921205555554</v>
      </c>
      <c r="R41" s="36">
        <f t="shared" si="7"/>
        <v>0.65339331827777791</v>
      </c>
      <c r="S41" s="36">
        <f t="shared" si="7"/>
        <v>0.67778788181559291</v>
      </c>
      <c r="T41" s="37">
        <f t="shared" si="7"/>
        <v>0.61871397538933381</v>
      </c>
    </row>
  </sheetData>
  <autoFilter ref="A2:T36" xr:uid="{C04618C9-19C4-4252-A179-3E4AFDAB9966}">
    <sortState xmlns:xlrd2="http://schemas.microsoft.com/office/spreadsheetml/2017/richdata2" ref="A3:T36">
      <sortCondition ref="E2:E36"/>
    </sortState>
  </autoFilter>
  <mergeCells count="6">
    <mergeCell ref="F1:J1"/>
    <mergeCell ref="K1:O1"/>
    <mergeCell ref="P1:T1"/>
    <mergeCell ref="F38:J38"/>
    <mergeCell ref="K38:O38"/>
    <mergeCell ref="P38:T38"/>
  </mergeCells>
  <conditionalFormatting sqref="J3:J21 J23:J26 J28:J36">
    <cfRule type="expression" dxfId="13" priority="48">
      <formula>AND(J3=MAX($F3:$J3), NOT(ISBLANK(J2)))</formula>
    </cfRule>
  </conditionalFormatting>
  <conditionalFormatting sqref="O3:O7 O9:O13 O15:O18 O20:O21 O23:O26 O28:O36">
    <cfRule type="expression" dxfId="12" priority="47">
      <formula>AND(O3=MAX($K3:$O3), NOT(ISBLANK(O3)))</formula>
    </cfRule>
  </conditionalFormatting>
  <conditionalFormatting sqref="P24 T3:T7 T9:T13 T15:T18 T20:T21 T23:T24 T34:T36">
    <cfRule type="expression" dxfId="11" priority="6">
      <formula>AND(P3=MAX($P3:$T3), NOT(ISBLANK(P3)))</formula>
    </cfRule>
  </conditionalFormatting>
  <conditionalFormatting sqref="P26">
    <cfRule type="expression" dxfId="10" priority="4">
      <formula>AND(P26=MAX($P26:$T26), NOT(ISBLANK(P26)))</formula>
    </cfRule>
  </conditionalFormatting>
  <conditionalFormatting sqref="T26:T32">
    <cfRule type="expression" dxfId="9" priority="46">
      <formula>AND(T26=MAX($P26:$T26), NOT(ISBLANK(T26)))</formula>
    </cfRule>
  </conditionalFormatting>
  <conditionalFormatting sqref="K23">
    <cfRule type="expression" dxfId="8" priority="52">
      <formula>AND(K23=MAX(#REF!), NOT(ISBLANK(K23)))</formula>
    </cfRule>
  </conditionalFormatting>
  <conditionalFormatting sqref="J22 J27 O8 O14 O19 O22 O27 T8 T14 T19 T22 T27">
    <cfRule type="expression" dxfId="7" priority="55">
      <formula>J8=MAX($C8:$N8)</formula>
    </cfRule>
    <cfRule type="expression" dxfId="6" priority="56">
      <formula>J8=MAX($J8:$N8)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9307E-3C66-480B-9B9C-CEF0F5D17134}">
  <dimension ref="A1:R38"/>
  <sheetViews>
    <sheetView topLeftCell="D1" workbookViewId="0">
      <selection activeCell="D3" sqref="D3:R36"/>
    </sheetView>
  </sheetViews>
  <sheetFormatPr defaultRowHeight="15" x14ac:dyDescent="0.25"/>
  <cols>
    <col min="1" max="1" width="12.7109375" bestFit="1" customWidth="1"/>
  </cols>
  <sheetData>
    <row r="1" spans="1:18" x14ac:dyDescent="0.25">
      <c r="D1" s="61" t="s">
        <v>39</v>
      </c>
      <c r="E1" s="61"/>
      <c r="F1" s="61"/>
      <c r="G1" s="61"/>
      <c r="H1" s="61"/>
      <c r="I1" s="61" t="s">
        <v>40</v>
      </c>
      <c r="J1" s="61"/>
      <c r="K1" s="61"/>
      <c r="L1" s="61"/>
      <c r="M1" s="61"/>
      <c r="N1" s="61" t="s">
        <v>59</v>
      </c>
      <c r="O1" s="61"/>
      <c r="P1" s="61"/>
      <c r="Q1" s="61"/>
      <c r="R1" s="61"/>
    </row>
    <row r="2" spans="1:18" x14ac:dyDescent="0.25">
      <c r="A2" s="12" t="s">
        <v>0</v>
      </c>
      <c r="B2" s="12"/>
      <c r="C2" s="2" t="s">
        <v>57</v>
      </c>
      <c r="D2" s="2" t="s">
        <v>58</v>
      </c>
      <c r="E2" s="2" t="s">
        <v>35</v>
      </c>
      <c r="F2" s="2" t="s">
        <v>37</v>
      </c>
      <c r="G2" s="2" t="s">
        <v>36</v>
      </c>
      <c r="H2" s="2" t="s">
        <v>38</v>
      </c>
      <c r="I2" s="2" t="s">
        <v>58</v>
      </c>
      <c r="J2" s="2" t="s">
        <v>35</v>
      </c>
      <c r="K2" s="2" t="s">
        <v>37</v>
      </c>
      <c r="L2" s="2" t="s">
        <v>36</v>
      </c>
      <c r="M2" s="2" t="s">
        <v>38</v>
      </c>
      <c r="N2" s="2" t="s">
        <v>58</v>
      </c>
      <c r="O2" s="2" t="s">
        <v>35</v>
      </c>
      <c r="P2" s="2" t="s">
        <v>37</v>
      </c>
      <c r="Q2" s="2" t="s">
        <v>36</v>
      </c>
      <c r="R2" s="2" t="s">
        <v>38</v>
      </c>
    </row>
    <row r="3" spans="1:18" x14ac:dyDescent="0.25">
      <c r="A3" s="1" t="s">
        <v>64</v>
      </c>
      <c r="B3" s="1"/>
      <c r="C3" s="10">
        <v>1.392574558734023</v>
      </c>
      <c r="D3" s="9">
        <v>0.64838770602571305</v>
      </c>
      <c r="E3" s="9">
        <v>0.63702625485992903</v>
      </c>
      <c r="F3" s="9">
        <v>0.62855511259536501</v>
      </c>
      <c r="G3" s="9">
        <v>0.601842776909988</v>
      </c>
      <c r="H3" s="9">
        <v>0.62412173582983499</v>
      </c>
      <c r="I3" s="9">
        <v>0.72002867170295204</v>
      </c>
      <c r="J3" s="9">
        <v>0.72689794050067003</v>
      </c>
      <c r="K3" s="9">
        <v>0.72420069863435199</v>
      </c>
      <c r="L3" s="9">
        <v>0.601842776909988</v>
      </c>
      <c r="M3" s="9">
        <v>0.65437187296493804</v>
      </c>
      <c r="N3" s="9">
        <v>0.67967875123757404</v>
      </c>
      <c r="O3" s="9">
        <v>0.68490224399999999</v>
      </c>
      <c r="P3" s="9">
        <v>0.67999962700000005</v>
      </c>
      <c r="Q3" s="9">
        <v>0.68134643816901896</v>
      </c>
      <c r="R3" s="9">
        <v>0.62981713853502697</v>
      </c>
    </row>
    <row r="4" spans="1:18" x14ac:dyDescent="0.25">
      <c r="A4" s="1" t="s">
        <v>65</v>
      </c>
      <c r="B4" s="1"/>
      <c r="C4" s="10">
        <v>1.7413010590015128</v>
      </c>
      <c r="D4" s="9">
        <v>0.54490000709876796</v>
      </c>
      <c r="E4" s="9">
        <v>0.40000422629663301</v>
      </c>
      <c r="F4" s="9">
        <v>0.67139215794724805</v>
      </c>
      <c r="G4" s="9">
        <v>0.36224153325032299</v>
      </c>
      <c r="H4" s="9">
        <v>0.62152086020804298</v>
      </c>
      <c r="I4" s="9">
        <v>0.64209058638069505</v>
      </c>
      <c r="J4" s="9">
        <v>0.71962233382060103</v>
      </c>
      <c r="K4" s="9">
        <v>0.75316244631882601</v>
      </c>
      <c r="L4" s="9">
        <v>0.36224153325032299</v>
      </c>
      <c r="M4" s="9">
        <v>0.70143880881787701</v>
      </c>
      <c r="N4" s="9">
        <v>0.65481141633557904</v>
      </c>
      <c r="O4" s="9">
        <v>0.661673497</v>
      </c>
      <c r="P4" s="9">
        <v>0.65558345200000001</v>
      </c>
      <c r="Q4" s="9">
        <v>0.68337078233107296</v>
      </c>
      <c r="R4" s="9">
        <v>0.59968071386516497</v>
      </c>
    </row>
    <row r="5" spans="1:18" x14ac:dyDescent="0.25">
      <c r="A5" s="1" t="s">
        <v>66</v>
      </c>
      <c r="B5" s="1"/>
      <c r="C5" s="10">
        <v>1.9953106682297772</v>
      </c>
      <c r="D5" s="24">
        <v>0.62350187071216101</v>
      </c>
      <c r="E5" s="24">
        <v>0.61826431255286396</v>
      </c>
      <c r="F5" s="24">
        <v>0.60053425737461097</v>
      </c>
      <c r="G5" s="24">
        <v>0.58594852557862298</v>
      </c>
      <c r="H5" s="24">
        <v>0.57700270052375302</v>
      </c>
      <c r="I5" s="9">
        <v>0.71489855939846003</v>
      </c>
      <c r="J5" s="9">
        <v>0.71093214249009196</v>
      </c>
      <c r="K5" s="9">
        <v>0.73358056387900095</v>
      </c>
      <c r="L5" s="9">
        <v>0.58594852557862298</v>
      </c>
      <c r="M5" s="9">
        <v>0.635696222047196</v>
      </c>
      <c r="N5" s="9">
        <v>0.62979737329982499</v>
      </c>
      <c r="O5" s="9">
        <v>0.61973091599999997</v>
      </c>
      <c r="P5" s="9">
        <v>0.62797984200000001</v>
      </c>
      <c r="Q5" s="9">
        <v>0.626767015685747</v>
      </c>
      <c r="R5" s="9">
        <v>0.589988185511642</v>
      </c>
    </row>
    <row r="6" spans="1:18" x14ac:dyDescent="0.25">
      <c r="A6" s="1" t="s">
        <v>67</v>
      </c>
      <c r="B6" s="1"/>
      <c r="C6" s="10">
        <v>2.2636591478696744</v>
      </c>
      <c r="D6" s="9">
        <v>0.62869491533270405</v>
      </c>
      <c r="E6" s="9">
        <v>0.62171711528426699</v>
      </c>
      <c r="F6" s="9">
        <v>0.61911104963589203</v>
      </c>
      <c r="G6" s="9">
        <v>0.552569538745736</v>
      </c>
      <c r="H6" s="9">
        <v>0.64899851171936795</v>
      </c>
      <c r="I6" s="9">
        <v>0.75220094679762906</v>
      </c>
      <c r="J6" s="9">
        <v>0.74729321023342998</v>
      </c>
      <c r="K6" s="9">
        <v>0.74735279723402004</v>
      </c>
      <c r="L6" s="9">
        <v>0.552569538745736</v>
      </c>
      <c r="M6" s="9">
        <v>0.65944533285253004</v>
      </c>
      <c r="N6" s="9">
        <v>0.68709491098867104</v>
      </c>
      <c r="O6" s="9">
        <v>0.68969481099999996</v>
      </c>
      <c r="P6" s="9">
        <v>0.69455451499999998</v>
      </c>
      <c r="Q6" s="9">
        <v>0.689083612710645</v>
      </c>
      <c r="R6" s="9">
        <v>0.61888876719580299</v>
      </c>
    </row>
    <row r="7" spans="1:18" x14ac:dyDescent="0.25">
      <c r="A7" s="1" t="s">
        <v>68</v>
      </c>
      <c r="B7" s="1"/>
      <c r="C7" s="10">
        <v>2.5181975736568458</v>
      </c>
      <c r="D7" s="24">
        <v>0.65658039741779695</v>
      </c>
      <c r="E7" s="24">
        <v>0.60014707488750396</v>
      </c>
      <c r="F7" s="24">
        <v>0.63568615378141902</v>
      </c>
      <c r="G7" s="24">
        <v>0.643795400723436</v>
      </c>
      <c r="H7" s="24">
        <v>0.67037718471042496</v>
      </c>
      <c r="I7" s="9">
        <v>0.77038623550200602</v>
      </c>
      <c r="J7" s="9">
        <v>0.74933407305320399</v>
      </c>
      <c r="K7" s="9">
        <v>0.75507378705706096</v>
      </c>
      <c r="L7" s="9">
        <v>0.643795400723436</v>
      </c>
      <c r="M7" s="9">
        <v>0.58937827922225705</v>
      </c>
      <c r="N7" s="9">
        <v>0.67381554296095603</v>
      </c>
      <c r="O7" s="9">
        <v>0.67999719000000003</v>
      </c>
      <c r="P7" s="9">
        <v>0.70215841000000001</v>
      </c>
      <c r="Q7" s="9">
        <v>0.67475522274549904</v>
      </c>
      <c r="R7" s="9">
        <v>0.555726539882752</v>
      </c>
    </row>
    <row r="8" spans="1:18" x14ac:dyDescent="0.25">
      <c r="A8" s="1" t="s">
        <v>69</v>
      </c>
      <c r="B8" s="1"/>
      <c r="C8" s="10">
        <v>4.4155647084326901</v>
      </c>
      <c r="D8" s="24">
        <v>0.58466612499343995</v>
      </c>
      <c r="E8" s="24">
        <v>0.60781788566607897</v>
      </c>
      <c r="F8" s="24">
        <v>0.603714933829962</v>
      </c>
      <c r="G8" s="24">
        <v>0.64047596990162503</v>
      </c>
      <c r="H8" s="24">
        <v>0.66453376713414003</v>
      </c>
      <c r="I8" s="9">
        <v>0.70790062186032399</v>
      </c>
      <c r="J8" s="9">
        <v>0.68542691687995505</v>
      </c>
      <c r="K8" s="9">
        <v>0.68704685763170503</v>
      </c>
      <c r="L8" s="9">
        <v>0.64047596990162503</v>
      </c>
      <c r="M8" s="9">
        <v>0.65921283214050896</v>
      </c>
      <c r="N8" s="9">
        <v>0.60662462652124804</v>
      </c>
      <c r="O8" s="9">
        <v>0.61538143700000003</v>
      </c>
      <c r="P8" s="9">
        <v>0.60627478499999998</v>
      </c>
      <c r="Q8" s="9">
        <v>0.638269763654426</v>
      </c>
      <c r="R8" s="9">
        <v>0.67130438335625997</v>
      </c>
    </row>
    <row r="9" spans="1:18" x14ac:dyDescent="0.25">
      <c r="A9" s="1" t="s">
        <v>70</v>
      </c>
      <c r="B9" s="1"/>
      <c r="C9" s="10">
        <v>7.6974637681159424</v>
      </c>
      <c r="D9" s="9">
        <v>0.64505177856145501</v>
      </c>
      <c r="E9" s="9">
        <v>0.61830511778752395</v>
      </c>
      <c r="F9" s="9">
        <v>0.59952746736301699</v>
      </c>
      <c r="G9" s="9">
        <v>0.68412751293621399</v>
      </c>
      <c r="H9" s="9">
        <v>0.637804606459491</v>
      </c>
      <c r="I9" s="9">
        <v>0.72918378753603896</v>
      </c>
      <c r="J9" s="9">
        <v>0.72163315919919102</v>
      </c>
      <c r="K9" s="9">
        <v>0.70574862164206698</v>
      </c>
      <c r="L9" s="9">
        <v>0.68412751293621399</v>
      </c>
      <c r="M9" s="9">
        <v>0.71739178955877503</v>
      </c>
      <c r="N9" s="9">
        <v>0.68571599316660703</v>
      </c>
      <c r="O9" s="9">
        <v>0.66589355500000003</v>
      </c>
      <c r="P9" s="9">
        <v>0.67816605399999996</v>
      </c>
      <c r="Q9" s="9">
        <v>0.71938540649712301</v>
      </c>
      <c r="R9" s="9">
        <v>0.64257758685520205</v>
      </c>
    </row>
    <row r="10" spans="1:18" x14ac:dyDescent="0.25">
      <c r="A10" s="1" t="s">
        <v>71</v>
      </c>
      <c r="B10" s="1"/>
      <c r="C10" s="10">
        <v>7.8434622467771637</v>
      </c>
      <c r="D10" s="9">
        <v>0.62278024363557305</v>
      </c>
      <c r="E10" s="9">
        <v>0.574088231945455</v>
      </c>
      <c r="F10" s="9">
        <v>0.66251439349770103</v>
      </c>
      <c r="G10" s="9">
        <v>0.55637737510681096</v>
      </c>
      <c r="H10" s="9">
        <v>0.66506900876035502</v>
      </c>
      <c r="I10" s="9">
        <v>0.74929420293994498</v>
      </c>
      <c r="J10" s="9">
        <v>0.72549602908828903</v>
      </c>
      <c r="K10" s="9">
        <v>0.71930951069836402</v>
      </c>
      <c r="L10" s="9">
        <v>0.55637737510681096</v>
      </c>
      <c r="M10" s="9">
        <v>0.71495576456554699</v>
      </c>
      <c r="N10" s="9">
        <v>0.67127080919264304</v>
      </c>
      <c r="O10" s="9">
        <v>0.68742262399999998</v>
      </c>
      <c r="P10" s="9">
        <v>0.68116337299999996</v>
      </c>
      <c r="Q10" s="9">
        <v>0.69803088406301095</v>
      </c>
      <c r="R10" s="9">
        <v>0.67316455400103303</v>
      </c>
    </row>
    <row r="11" spans="1:18" x14ac:dyDescent="0.25">
      <c r="A11" s="1" t="s">
        <v>72</v>
      </c>
      <c r="B11" s="1"/>
      <c r="C11" s="10">
        <v>8.6817899316345564</v>
      </c>
      <c r="D11" s="24">
        <v>0.45946722496172498</v>
      </c>
      <c r="E11" s="24">
        <v>0.43317224688282402</v>
      </c>
      <c r="F11" s="24">
        <v>0.43538834800366599</v>
      </c>
      <c r="G11" s="24">
        <v>0.49104540875390001</v>
      </c>
      <c r="H11" s="24">
        <v>0.66381325419214798</v>
      </c>
      <c r="I11" s="9">
        <v>0.57954767036485</v>
      </c>
      <c r="J11" s="9">
        <v>0.55216471317795901</v>
      </c>
      <c r="K11" s="9">
        <v>0.56953553603131601</v>
      </c>
      <c r="L11" s="9">
        <v>0.49104540875390001</v>
      </c>
      <c r="M11" s="9">
        <v>0.59282419217638904</v>
      </c>
      <c r="N11" s="9">
        <v>0.52387961629054303</v>
      </c>
      <c r="O11" s="9">
        <v>0.56207970900000004</v>
      </c>
      <c r="P11" s="9">
        <v>0.55201975199999997</v>
      </c>
      <c r="Q11" s="9">
        <v>0.57055871933365898</v>
      </c>
      <c r="R11" s="9">
        <v>0.615888845678632</v>
      </c>
    </row>
    <row r="12" spans="1:18" x14ac:dyDescent="0.25">
      <c r="A12" s="1" t="s">
        <v>73</v>
      </c>
      <c r="B12" s="1"/>
      <c r="C12" s="10">
        <v>9.1531914893617028</v>
      </c>
      <c r="D12" s="24">
        <v>0.54240364804892305</v>
      </c>
      <c r="E12" s="24">
        <v>0.56135968575928397</v>
      </c>
      <c r="F12" s="24">
        <v>0.65361784796293898</v>
      </c>
      <c r="G12" s="24">
        <v>0.60701048855401996</v>
      </c>
      <c r="H12" s="24">
        <v>0.46404553018258599</v>
      </c>
      <c r="I12" s="9">
        <v>0.83094365248190305</v>
      </c>
      <c r="J12" s="9">
        <v>0.82404988780552602</v>
      </c>
      <c r="K12" s="9">
        <v>0.82902900035831995</v>
      </c>
      <c r="L12" s="9">
        <v>0.60701048855401996</v>
      </c>
      <c r="M12" s="9">
        <v>0.54686161844918402</v>
      </c>
      <c r="N12" s="9">
        <v>0.684500196427416</v>
      </c>
      <c r="O12" s="9">
        <v>0.66315835700000003</v>
      </c>
      <c r="P12" s="9">
        <v>0.67295557500000003</v>
      </c>
      <c r="Q12" s="9">
        <v>0.66935778360284803</v>
      </c>
      <c r="R12" s="9">
        <v>0.48088524692845502</v>
      </c>
    </row>
    <row r="13" spans="1:18" x14ac:dyDescent="0.25">
      <c r="A13" s="1" t="s">
        <v>74</v>
      </c>
      <c r="B13" s="1"/>
      <c r="C13" s="10">
        <v>10.456896551724139</v>
      </c>
      <c r="D13" s="24">
        <v>0.72852206128054797</v>
      </c>
      <c r="E13" s="24">
        <v>0.71132691054261099</v>
      </c>
      <c r="F13" s="24">
        <v>0.63102039310473101</v>
      </c>
      <c r="G13" s="24">
        <v>0.67479111112163703</v>
      </c>
      <c r="H13" s="24">
        <v>0.58006144195647602</v>
      </c>
      <c r="I13" s="9">
        <v>0.82170353450830103</v>
      </c>
      <c r="J13" s="9">
        <v>0.77073892090172702</v>
      </c>
      <c r="K13" s="9">
        <v>0.77045382452403099</v>
      </c>
      <c r="L13" s="9">
        <v>0.67479111112163703</v>
      </c>
      <c r="M13" s="9">
        <v>0.63288516001927497</v>
      </c>
      <c r="N13" s="9">
        <v>0.69152200781346695</v>
      </c>
      <c r="O13" s="9">
        <v>0.64372384900000001</v>
      </c>
      <c r="P13" s="9">
        <v>0.63088403900000001</v>
      </c>
      <c r="Q13" s="9">
        <v>0.76235135570419699</v>
      </c>
      <c r="R13" s="9">
        <v>0.604688304344285</v>
      </c>
    </row>
    <row r="14" spans="1:18" x14ac:dyDescent="0.25">
      <c r="A14" s="1" t="s">
        <v>75</v>
      </c>
      <c r="B14" s="1"/>
      <c r="C14" s="10">
        <v>13.539235412474849</v>
      </c>
      <c r="D14" s="9">
        <v>0.58298760854129394</v>
      </c>
      <c r="E14" s="9">
        <v>0.43375034977110399</v>
      </c>
      <c r="F14" s="9">
        <v>0.50938550060952703</v>
      </c>
      <c r="G14" s="9">
        <v>0.52815013015870504</v>
      </c>
      <c r="H14" s="9">
        <v>0.43683688746965998</v>
      </c>
      <c r="I14" s="9">
        <v>0.57589533687765504</v>
      </c>
      <c r="J14" s="9">
        <v>0.65050201103008498</v>
      </c>
      <c r="K14" s="9">
        <v>0.65505318694363801</v>
      </c>
      <c r="L14" s="9">
        <v>0.52815013015870504</v>
      </c>
      <c r="M14" s="9">
        <v>0.57891929726052505</v>
      </c>
      <c r="N14" s="9">
        <v>0.571021200048482</v>
      </c>
      <c r="O14" s="9">
        <v>0.55856322700000005</v>
      </c>
      <c r="P14" s="9">
        <v>0.555514748</v>
      </c>
      <c r="Q14" s="9">
        <v>0.59605057513412596</v>
      </c>
      <c r="R14" s="9">
        <v>0.55825463581602197</v>
      </c>
    </row>
    <row r="15" spans="1:18" x14ac:dyDescent="0.25">
      <c r="A15" s="1" t="s">
        <v>76</v>
      </c>
      <c r="B15" s="1"/>
      <c r="C15" s="10">
        <v>15.759170653907496</v>
      </c>
      <c r="D15" s="9">
        <v>0.72208940759685203</v>
      </c>
      <c r="E15" s="9">
        <v>0.47305477790880701</v>
      </c>
      <c r="F15" s="9">
        <v>0.70925364967992699</v>
      </c>
      <c r="G15" s="9">
        <v>0.63180620751022398</v>
      </c>
      <c r="H15" s="9">
        <v>0.63130103952274896</v>
      </c>
      <c r="I15" s="9">
        <v>0.74859226344460505</v>
      </c>
      <c r="J15" s="9">
        <v>0.65717023839482602</v>
      </c>
      <c r="K15" s="9">
        <v>0.56500932978359797</v>
      </c>
      <c r="L15" s="9">
        <v>0.63180620751022398</v>
      </c>
      <c r="M15" s="9">
        <v>0.60343438338356903</v>
      </c>
      <c r="N15" s="9">
        <v>0.38644490185543301</v>
      </c>
      <c r="O15" s="9">
        <v>0.43199258299999999</v>
      </c>
      <c r="P15" s="9">
        <v>0.43576421100000001</v>
      </c>
      <c r="Q15" s="9">
        <v>0.58658472187328803</v>
      </c>
      <c r="R15" s="9">
        <v>0.66927797833381197</v>
      </c>
    </row>
    <row r="16" spans="1:18" x14ac:dyDescent="0.25">
      <c r="A16" s="1" t="s">
        <v>77</v>
      </c>
      <c r="B16" s="1"/>
      <c r="C16" s="10">
        <v>15.804347826086957</v>
      </c>
      <c r="D16" s="9">
        <v>0.682876909579202</v>
      </c>
      <c r="E16" s="9">
        <v>0.70397261322115801</v>
      </c>
      <c r="F16" s="9">
        <v>0.64437005505794498</v>
      </c>
      <c r="G16" s="9">
        <v>0.63353519046208295</v>
      </c>
      <c r="H16" s="9">
        <v>0.65441388568720804</v>
      </c>
      <c r="I16" s="9">
        <v>0.69775880435962201</v>
      </c>
      <c r="J16" s="9">
        <v>0.69596691614286199</v>
      </c>
      <c r="K16" s="9">
        <v>0.65950457727103495</v>
      </c>
      <c r="L16" s="9">
        <v>0.63353519046208295</v>
      </c>
      <c r="M16" s="9">
        <v>0.70802174029711995</v>
      </c>
      <c r="N16" s="9">
        <v>0.63474686627157395</v>
      </c>
      <c r="O16" s="9">
        <v>0.60765206699999996</v>
      </c>
      <c r="P16" s="9">
        <v>0.63027389099999998</v>
      </c>
      <c r="Q16" s="9">
        <v>0.68172207910893201</v>
      </c>
      <c r="R16" s="9">
        <v>0.69861082249850903</v>
      </c>
    </row>
    <row r="17" spans="1:18" x14ac:dyDescent="0.25">
      <c r="A17" s="1" t="s">
        <v>78</v>
      </c>
      <c r="B17" s="1"/>
      <c r="C17" s="10">
        <v>16.123076923076923</v>
      </c>
      <c r="D17" s="9">
        <v>0.58870991634488001</v>
      </c>
      <c r="E17" s="9">
        <v>0.61271478401684498</v>
      </c>
      <c r="F17" s="9">
        <v>0.653177510406871</v>
      </c>
      <c r="G17" s="9">
        <v>0.65819936888198305</v>
      </c>
      <c r="H17" s="9">
        <v>0.63077131633942896</v>
      </c>
      <c r="I17" s="9">
        <v>0.59835838080346904</v>
      </c>
      <c r="J17" s="9">
        <v>0.67070077618205604</v>
      </c>
      <c r="K17" s="9">
        <v>0.69663976075356604</v>
      </c>
      <c r="L17" s="9">
        <v>0.65819936888198305</v>
      </c>
      <c r="M17" s="9">
        <v>0.62664157218996897</v>
      </c>
      <c r="N17" s="9">
        <v>0.65628957536511401</v>
      </c>
      <c r="O17" s="9">
        <v>0.63203608</v>
      </c>
      <c r="P17" s="9">
        <v>0.64744193000000005</v>
      </c>
      <c r="Q17" s="9">
        <v>0.67690189400243095</v>
      </c>
      <c r="R17" s="9">
        <v>0.59373323024544</v>
      </c>
    </row>
    <row r="18" spans="1:18" x14ac:dyDescent="0.25">
      <c r="A18" s="1" t="s">
        <v>79</v>
      </c>
      <c r="B18" s="1"/>
      <c r="C18" s="10">
        <v>16.479915433403807</v>
      </c>
      <c r="D18" s="9" t="s">
        <v>99</v>
      </c>
      <c r="E18" s="9" t="s">
        <v>99</v>
      </c>
      <c r="F18" s="9" t="s">
        <v>99</v>
      </c>
      <c r="G18" s="9" t="s">
        <v>99</v>
      </c>
      <c r="H18" s="9" t="s">
        <v>99</v>
      </c>
      <c r="I18" s="9" t="s">
        <v>99</v>
      </c>
      <c r="J18" s="9" t="s">
        <v>99</v>
      </c>
      <c r="K18" s="9" t="s">
        <v>99</v>
      </c>
      <c r="L18" s="9" t="s">
        <v>99</v>
      </c>
      <c r="M18" s="9" t="s">
        <v>99</v>
      </c>
      <c r="N18" s="9" t="s">
        <v>99</v>
      </c>
      <c r="O18" s="9" t="s">
        <v>99</v>
      </c>
      <c r="P18" s="9" t="s">
        <v>99</v>
      </c>
      <c r="Q18" s="9" t="s">
        <v>99</v>
      </c>
      <c r="R18" s="9" t="s">
        <v>99</v>
      </c>
    </row>
    <row r="19" spans="1:18" x14ac:dyDescent="0.25">
      <c r="A19" s="1" t="s">
        <v>80</v>
      </c>
      <c r="B19" s="1"/>
      <c r="C19" s="10">
        <v>17.284420289855074</v>
      </c>
      <c r="D19" s="24">
        <v>0.51130088375371896</v>
      </c>
      <c r="E19" s="24">
        <v>0.52871136831097998</v>
      </c>
      <c r="F19" s="24">
        <v>0.47400191646829398</v>
      </c>
      <c r="G19" s="24">
        <v>0.511461027707939</v>
      </c>
      <c r="H19" s="24">
        <v>0.65393317910212001</v>
      </c>
      <c r="I19" s="9">
        <v>0.47605921361273801</v>
      </c>
      <c r="J19" s="9">
        <v>0.53643609595534103</v>
      </c>
      <c r="K19" s="9">
        <v>0.54225185884961102</v>
      </c>
      <c r="L19" s="9">
        <v>0.511461027707939</v>
      </c>
      <c r="M19" s="9">
        <v>0.62932521764291705</v>
      </c>
      <c r="N19" s="9">
        <v>0.43231762176606298</v>
      </c>
      <c r="O19" s="9">
        <v>0.46701058200000001</v>
      </c>
      <c r="P19" s="9">
        <v>0.494822967</v>
      </c>
      <c r="Q19" s="9">
        <v>0.47536863583712702</v>
      </c>
      <c r="R19" s="9">
        <v>0.64820032428433905</v>
      </c>
    </row>
    <row r="20" spans="1:18" x14ac:dyDescent="0.25">
      <c r="A20" s="1" t="s">
        <v>81</v>
      </c>
      <c r="B20" s="1"/>
      <c r="C20" s="10">
        <v>18.649122807017545</v>
      </c>
      <c r="D20" s="9">
        <v>0.47944450422121099</v>
      </c>
      <c r="E20" s="9">
        <v>0.49922355920400902</v>
      </c>
      <c r="F20" s="9">
        <v>0.52895766964704405</v>
      </c>
      <c r="G20" s="9">
        <v>0.486185061777613</v>
      </c>
      <c r="H20" s="9">
        <v>0.388989881282709</v>
      </c>
      <c r="I20" s="9">
        <v>0.41643839257666998</v>
      </c>
      <c r="J20" s="9">
        <v>0.370550447300449</v>
      </c>
      <c r="K20" s="9">
        <v>0.43866982725323</v>
      </c>
      <c r="L20" s="9">
        <v>0.486185061777613</v>
      </c>
      <c r="M20" s="9">
        <v>0.69655657453512898</v>
      </c>
      <c r="N20" s="9">
        <v>0.323269995820751</v>
      </c>
      <c r="O20" s="9">
        <v>0.31990985799999999</v>
      </c>
      <c r="P20" s="9">
        <v>0.362958165</v>
      </c>
      <c r="Q20" s="9">
        <v>0.530888249933266</v>
      </c>
      <c r="R20" s="9">
        <v>0.54847868339467998</v>
      </c>
    </row>
    <row r="21" spans="1:18" x14ac:dyDescent="0.25">
      <c r="A21" s="1" t="s">
        <v>82</v>
      </c>
      <c r="B21" s="1"/>
      <c r="C21" s="10">
        <v>19.547619047619047</v>
      </c>
      <c r="D21" s="9">
        <v>0.48375315538499197</v>
      </c>
      <c r="E21" s="9">
        <v>0.49477228724352501</v>
      </c>
      <c r="F21" s="9">
        <v>0.53299768793778601</v>
      </c>
      <c r="G21" s="9">
        <v>0.64316191101399001</v>
      </c>
      <c r="H21" s="9">
        <v>0.702993693807066</v>
      </c>
      <c r="I21" s="9">
        <v>0.74220342165864095</v>
      </c>
      <c r="J21" s="9">
        <v>0.65284861271787098</v>
      </c>
      <c r="K21" s="9">
        <v>0.57335631999947501</v>
      </c>
      <c r="L21" s="9">
        <v>0.64316191101399001</v>
      </c>
      <c r="M21" s="9">
        <v>0.810412166708395</v>
      </c>
      <c r="N21" s="9">
        <v>0.66683010165390699</v>
      </c>
      <c r="O21" s="9">
        <v>0.68077668599999996</v>
      </c>
      <c r="P21" s="9">
        <v>0.71210526200000002</v>
      </c>
      <c r="Q21" s="9">
        <v>0.75269792935218605</v>
      </c>
      <c r="R21" s="9">
        <v>0.71290907333754505</v>
      </c>
    </row>
    <row r="22" spans="1:18" x14ac:dyDescent="0.25">
      <c r="A22" s="1" t="s">
        <v>83</v>
      </c>
      <c r="B22" s="1"/>
      <c r="C22" s="10">
        <v>19.684210526315791</v>
      </c>
      <c r="D22" s="24" t="s">
        <v>99</v>
      </c>
      <c r="E22" s="24" t="s">
        <v>99</v>
      </c>
      <c r="F22" s="24" t="s">
        <v>99</v>
      </c>
      <c r="G22" s="24" t="s">
        <v>99</v>
      </c>
      <c r="H22" s="24" t="s">
        <v>99</v>
      </c>
      <c r="I22" s="9" t="s">
        <v>99</v>
      </c>
      <c r="J22" s="9" t="s">
        <v>99</v>
      </c>
      <c r="K22" s="9" t="s">
        <v>99</v>
      </c>
      <c r="L22" s="9" t="s">
        <v>99</v>
      </c>
      <c r="M22" s="9" t="s">
        <v>99</v>
      </c>
      <c r="N22" s="9" t="s">
        <v>99</v>
      </c>
      <c r="O22" s="9" t="s">
        <v>99</v>
      </c>
      <c r="P22" s="9" t="s">
        <v>99</v>
      </c>
      <c r="Q22" s="9" t="s">
        <v>99</v>
      </c>
      <c r="R22" s="9" t="s">
        <v>99</v>
      </c>
    </row>
    <row r="23" spans="1:18" x14ac:dyDescent="0.25">
      <c r="A23" s="25" t="s">
        <v>84</v>
      </c>
      <c r="B23" s="26"/>
      <c r="C23" s="10">
        <v>22.333333333333332</v>
      </c>
      <c r="D23" s="24">
        <v>0.70452280535759104</v>
      </c>
      <c r="E23" s="24">
        <v>0.69236772072361996</v>
      </c>
      <c r="F23" s="24">
        <v>0.69265368342242895</v>
      </c>
      <c r="G23" s="24">
        <v>0.73174733311814399</v>
      </c>
      <c r="H23" s="24">
        <v>0.74261206636573995</v>
      </c>
      <c r="I23" s="9">
        <v>0.74455967559063696</v>
      </c>
      <c r="J23" s="9">
        <v>0.793720620525315</v>
      </c>
      <c r="K23" s="9">
        <v>0.77406772901175003</v>
      </c>
      <c r="L23" s="9">
        <v>0.73174733311814399</v>
      </c>
      <c r="M23" s="9">
        <v>0.79817540834198297</v>
      </c>
      <c r="N23" s="9">
        <v>0.74998751143054998</v>
      </c>
      <c r="O23" s="9">
        <v>0.90647825500000001</v>
      </c>
      <c r="P23" s="9">
        <v>0.90504072899999999</v>
      </c>
      <c r="Q23" s="9">
        <v>0.87225217523889498</v>
      </c>
      <c r="R23" s="9">
        <v>0.91047080873169906</v>
      </c>
    </row>
    <row r="24" spans="1:18" x14ac:dyDescent="0.25">
      <c r="A24" s="25" t="s">
        <v>85</v>
      </c>
      <c r="B24" s="26"/>
      <c r="C24" s="10">
        <v>22.700772200772199</v>
      </c>
      <c r="D24" s="9">
        <v>0.63030833938245001</v>
      </c>
      <c r="E24" s="9">
        <v>0.702986687818137</v>
      </c>
      <c r="F24" s="9">
        <v>0.807053117551637</v>
      </c>
      <c r="G24" s="9">
        <v>0.84762938826837497</v>
      </c>
      <c r="H24" s="9">
        <v>0.51052819051243803</v>
      </c>
      <c r="I24" s="9">
        <v>0.74196965589445296</v>
      </c>
      <c r="J24" s="9">
        <v>0.91201862318610005</v>
      </c>
      <c r="K24" s="9">
        <v>0.88216851150153897</v>
      </c>
      <c r="L24" s="9">
        <v>0.84762938826837497</v>
      </c>
      <c r="M24" s="9">
        <v>0.94123441985379097</v>
      </c>
      <c r="N24" s="9">
        <v>0.60505524833953295</v>
      </c>
      <c r="O24" s="9">
        <v>0.83627486699999998</v>
      </c>
      <c r="P24" s="9">
        <v>0.86424628100000001</v>
      </c>
      <c r="Q24" s="9">
        <v>0.86081594845389597</v>
      </c>
      <c r="R24" s="9">
        <v>0.85469217282790599</v>
      </c>
    </row>
    <row r="25" spans="1:18" x14ac:dyDescent="0.25">
      <c r="A25" s="25" t="s">
        <v>86</v>
      </c>
      <c r="B25" s="26"/>
      <c r="C25" s="10">
        <v>22.940540540540539</v>
      </c>
      <c r="D25" s="24">
        <v>0.55963631168482297</v>
      </c>
      <c r="E25" s="24">
        <v>0.59995114433395502</v>
      </c>
      <c r="F25" s="24">
        <v>0.64495788932998199</v>
      </c>
      <c r="G25" s="24">
        <v>0.67352300713473401</v>
      </c>
      <c r="H25" s="24">
        <v>0.62981874977973795</v>
      </c>
      <c r="I25" s="9">
        <v>0.74258078729277799</v>
      </c>
      <c r="J25" s="9">
        <v>0.77765540619208695</v>
      </c>
      <c r="K25" s="9">
        <v>0.76577338688772401</v>
      </c>
      <c r="L25" s="9">
        <v>0.67352300713473401</v>
      </c>
      <c r="M25" s="9">
        <v>0.675238433179288</v>
      </c>
      <c r="N25" s="9">
        <v>0.78466663884932997</v>
      </c>
      <c r="O25" s="9">
        <v>0.79080192500000002</v>
      </c>
      <c r="P25" s="9">
        <v>0.78376145500000005</v>
      </c>
      <c r="Q25" s="9">
        <v>0.75911638386463498</v>
      </c>
      <c r="R25" s="9">
        <v>0.67498572969422699</v>
      </c>
    </row>
    <row r="26" spans="1:18" x14ac:dyDescent="0.25">
      <c r="A26" s="25" t="s">
        <v>87</v>
      </c>
      <c r="B26" s="26"/>
      <c r="C26" s="10">
        <v>23.6</v>
      </c>
      <c r="D26" s="24">
        <v>0.74398634282226495</v>
      </c>
      <c r="E26" s="24">
        <v>0.54671165351195905</v>
      </c>
      <c r="F26" s="24">
        <v>0.50158298331937201</v>
      </c>
      <c r="G26" s="24">
        <v>0.63001186483599902</v>
      </c>
      <c r="H26" s="24">
        <v>0.74991158936776303</v>
      </c>
      <c r="I26" s="9">
        <v>0.70973525996126396</v>
      </c>
      <c r="J26" s="9">
        <v>0.77631808085414999</v>
      </c>
      <c r="K26" s="9">
        <v>0.82286282388585297</v>
      </c>
      <c r="L26" s="9">
        <v>0.63001186483599902</v>
      </c>
      <c r="M26" s="9">
        <v>0.86519687877206797</v>
      </c>
      <c r="N26" s="9">
        <v>0.70073468549829399</v>
      </c>
      <c r="O26" s="9">
        <v>0.92108131500000001</v>
      </c>
      <c r="P26" s="9">
        <v>0.91678211200000004</v>
      </c>
      <c r="Q26" s="9">
        <v>0.90907422122776904</v>
      </c>
      <c r="R26" s="9">
        <v>0.93489165922303896</v>
      </c>
    </row>
    <row r="27" spans="1:18" x14ac:dyDescent="0.25">
      <c r="A27" s="25" t="s">
        <v>88</v>
      </c>
      <c r="B27" s="26"/>
      <c r="C27" s="10">
        <v>25.26923076923077</v>
      </c>
      <c r="D27" s="9" t="s">
        <v>99</v>
      </c>
      <c r="E27" s="9" t="s">
        <v>99</v>
      </c>
      <c r="F27" s="9" t="s">
        <v>99</v>
      </c>
      <c r="G27" s="9" t="s">
        <v>99</v>
      </c>
      <c r="H27" s="9" t="s">
        <v>99</v>
      </c>
      <c r="I27" s="9" t="s">
        <v>99</v>
      </c>
      <c r="J27" s="9" t="s">
        <v>99</v>
      </c>
      <c r="K27" s="9" t="s">
        <v>99</v>
      </c>
      <c r="L27" s="9" t="s">
        <v>99</v>
      </c>
      <c r="M27" s="9" t="s">
        <v>99</v>
      </c>
      <c r="N27" s="9" t="s">
        <v>99</v>
      </c>
      <c r="O27" s="9" t="s">
        <v>99</v>
      </c>
      <c r="P27" s="9" t="s">
        <v>99</v>
      </c>
      <c r="Q27" s="9" t="s">
        <v>99</v>
      </c>
      <c r="R27" s="9" t="s">
        <v>99</v>
      </c>
    </row>
    <row r="28" spans="1:18" x14ac:dyDescent="0.25">
      <c r="A28" s="25" t="s">
        <v>89</v>
      </c>
      <c r="B28" s="26"/>
      <c r="C28" s="10">
        <v>27.25</v>
      </c>
      <c r="D28" s="9" t="s">
        <v>99</v>
      </c>
      <c r="E28" s="9" t="s">
        <v>99</v>
      </c>
      <c r="F28" s="9" t="s">
        <v>99</v>
      </c>
      <c r="G28" s="9" t="s">
        <v>99</v>
      </c>
      <c r="H28" s="9" t="s">
        <v>99</v>
      </c>
      <c r="I28" s="9" t="s">
        <v>99</v>
      </c>
      <c r="J28" s="9" t="s">
        <v>99</v>
      </c>
      <c r="K28" s="9" t="s">
        <v>99</v>
      </c>
      <c r="L28" s="9" t="s">
        <v>99</v>
      </c>
      <c r="M28" s="9" t="s">
        <v>99</v>
      </c>
      <c r="N28" s="9" t="s">
        <v>99</v>
      </c>
      <c r="O28" s="9" t="s">
        <v>99</v>
      </c>
      <c r="P28" s="9" t="s">
        <v>99</v>
      </c>
      <c r="Q28" s="9" t="s">
        <v>99</v>
      </c>
      <c r="R28" s="9" t="s">
        <v>99</v>
      </c>
    </row>
    <row r="29" spans="1:18" x14ac:dyDescent="0.25">
      <c r="A29" s="25" t="s">
        <v>90</v>
      </c>
      <c r="B29" s="26"/>
      <c r="C29" s="10">
        <v>42.585774058577407</v>
      </c>
      <c r="D29" s="9">
        <v>0.62689274207818202</v>
      </c>
      <c r="E29" s="9">
        <v>0.64387887825278101</v>
      </c>
      <c r="F29" s="9">
        <v>0.68020020960149796</v>
      </c>
      <c r="G29" s="9">
        <v>0.65853346699676896</v>
      </c>
      <c r="H29" s="9">
        <v>0.702188853149598</v>
      </c>
      <c r="I29" s="9">
        <v>0.69990501794583604</v>
      </c>
      <c r="J29" s="9">
        <v>0.71664606647027396</v>
      </c>
      <c r="K29" s="9">
        <v>0.68878859688665295</v>
      </c>
      <c r="L29" s="9">
        <v>0.65853346699676896</v>
      </c>
      <c r="M29" s="9">
        <v>0.74982008688138702</v>
      </c>
      <c r="N29" s="9">
        <v>0.37300172194799702</v>
      </c>
      <c r="O29" s="9">
        <v>0.40080033900000001</v>
      </c>
      <c r="P29" s="9">
        <v>0.42624448399999998</v>
      </c>
      <c r="Q29" s="9">
        <v>0.689469198410673</v>
      </c>
      <c r="R29" s="9">
        <v>0.68720374917868698</v>
      </c>
    </row>
    <row r="30" spans="1:18" x14ac:dyDescent="0.25">
      <c r="A30" s="25" t="s">
        <v>91</v>
      </c>
      <c r="B30" s="26"/>
      <c r="C30" s="10">
        <v>52.103723404255319</v>
      </c>
      <c r="D30" s="9">
        <v>0.66127873969058704</v>
      </c>
      <c r="E30" s="9">
        <v>0.53656878219425297</v>
      </c>
      <c r="F30" s="9">
        <v>0.48592530711909998</v>
      </c>
      <c r="G30" s="9">
        <v>0.65281835564245005</v>
      </c>
      <c r="H30" s="9">
        <v>0.65442979054892503</v>
      </c>
      <c r="I30" s="9">
        <v>0.68585458512637498</v>
      </c>
      <c r="J30" s="9">
        <v>0.72183218949563399</v>
      </c>
      <c r="K30" s="9">
        <v>0.66923880841329897</v>
      </c>
      <c r="L30" s="9">
        <v>0.65281835564245005</v>
      </c>
      <c r="M30" s="9">
        <v>0.69288211970872104</v>
      </c>
      <c r="N30" s="9">
        <v>0.51033086158034202</v>
      </c>
      <c r="O30" s="9">
        <v>0.51030092599999999</v>
      </c>
      <c r="P30" s="9">
        <v>0.58617984899999998</v>
      </c>
      <c r="Q30" s="9">
        <v>0.66079693492790303</v>
      </c>
      <c r="R30" s="9">
        <v>0.66955508785639495</v>
      </c>
    </row>
    <row r="31" spans="1:18" x14ac:dyDescent="0.25">
      <c r="A31" s="25" t="s">
        <v>92</v>
      </c>
      <c r="B31" s="26"/>
      <c r="C31" s="10">
        <v>63.55</v>
      </c>
      <c r="D31" s="24">
        <v>0.64870314222216996</v>
      </c>
      <c r="E31" s="24">
        <v>0.65883880222762103</v>
      </c>
      <c r="F31" s="24">
        <v>0.61207440860696505</v>
      </c>
      <c r="G31" s="24">
        <v>0.67818103447192701</v>
      </c>
      <c r="H31" s="24">
        <v>0.79247853774710997</v>
      </c>
      <c r="I31" s="9">
        <v>0.70611236013774803</v>
      </c>
      <c r="J31" s="9">
        <v>0.72785655051423304</v>
      </c>
      <c r="K31" s="9">
        <v>0.73863688658272897</v>
      </c>
      <c r="L31" s="9">
        <v>0.73218103447192695</v>
      </c>
      <c r="M31" s="9">
        <v>0.73141962824181395</v>
      </c>
      <c r="N31" s="9">
        <v>0.39309800405776801</v>
      </c>
      <c r="O31" s="9">
        <v>0.39352747700000001</v>
      </c>
      <c r="P31" s="9">
        <v>0.43704244799999997</v>
      </c>
      <c r="Q31" s="9">
        <v>0.66045571116906798</v>
      </c>
      <c r="R31" s="9">
        <v>0.73008836238837904</v>
      </c>
    </row>
    <row r="32" spans="1:18" x14ac:dyDescent="0.25">
      <c r="A32" s="25" t="s">
        <v>93</v>
      </c>
      <c r="B32" s="26"/>
      <c r="C32" s="10">
        <v>65.571428571428569</v>
      </c>
      <c r="D32" s="24" t="s">
        <v>99</v>
      </c>
      <c r="E32" s="24" t="s">
        <v>99</v>
      </c>
      <c r="F32" s="24" t="s">
        <v>99</v>
      </c>
      <c r="G32" s="24" t="s">
        <v>99</v>
      </c>
      <c r="H32" s="24" t="s">
        <v>99</v>
      </c>
      <c r="I32" s="9" t="s">
        <v>99</v>
      </c>
      <c r="J32" s="9" t="s">
        <v>99</v>
      </c>
      <c r="K32" s="9" t="s">
        <v>99</v>
      </c>
      <c r="L32" s="9" t="s">
        <v>99</v>
      </c>
      <c r="M32" s="9" t="s">
        <v>99</v>
      </c>
      <c r="N32" s="9" t="s">
        <v>99</v>
      </c>
      <c r="O32" s="9" t="s">
        <v>99</v>
      </c>
      <c r="P32" s="9" t="s">
        <v>99</v>
      </c>
      <c r="Q32" s="9" t="s">
        <v>99</v>
      </c>
      <c r="R32" s="9" t="s">
        <v>99</v>
      </c>
    </row>
    <row r="33" spans="1:18" x14ac:dyDescent="0.25">
      <c r="A33" s="25" t="s">
        <v>94</v>
      </c>
      <c r="B33" s="26"/>
      <c r="C33" s="10">
        <v>82.806451612903231</v>
      </c>
      <c r="D33" s="24">
        <v>0.71566358835559796</v>
      </c>
      <c r="E33" s="24">
        <v>0.79142238735074799</v>
      </c>
      <c r="F33" s="24">
        <v>0.78104585564658602</v>
      </c>
      <c r="G33" s="24">
        <v>0.722152662066883</v>
      </c>
      <c r="H33" s="24">
        <v>0.63554104693080204</v>
      </c>
      <c r="I33" s="9">
        <v>0.55130520105499903</v>
      </c>
      <c r="J33" s="9">
        <v>0.65034544982047704</v>
      </c>
      <c r="K33" s="9">
        <v>0.84572200630164596</v>
      </c>
      <c r="L33" s="9">
        <v>0.722152662066883</v>
      </c>
      <c r="M33" s="9">
        <v>0.70375373122068396</v>
      </c>
      <c r="N33" s="9">
        <v>0.48133373220640302</v>
      </c>
      <c r="O33" s="9">
        <v>0.47408652299999998</v>
      </c>
      <c r="P33" s="9">
        <v>0.594768556</v>
      </c>
      <c r="Q33" s="9">
        <v>0.72298154745658105</v>
      </c>
      <c r="R33" s="9">
        <v>0.71727085491148401</v>
      </c>
    </row>
    <row r="34" spans="1:18" x14ac:dyDescent="0.25">
      <c r="A34" s="25" t="s">
        <v>95</v>
      </c>
      <c r="B34" s="26"/>
      <c r="C34" s="10">
        <v>96.071428571428569</v>
      </c>
      <c r="D34" s="9">
        <v>0.67515590719850704</v>
      </c>
      <c r="E34" s="9">
        <v>0.594350738812364</v>
      </c>
      <c r="F34" s="9">
        <v>0.26380300537551599</v>
      </c>
      <c r="G34" s="9">
        <v>0.64583851999309105</v>
      </c>
      <c r="H34" s="9">
        <v>0.71679634873343301</v>
      </c>
      <c r="I34" s="9">
        <v>0.63862014685201396</v>
      </c>
      <c r="J34" s="9">
        <v>0.77283496873694701</v>
      </c>
      <c r="K34" s="9">
        <v>0.76279649069417099</v>
      </c>
      <c r="L34" s="9">
        <v>0.64583851999309105</v>
      </c>
      <c r="M34" s="9">
        <v>0.84342622798671796</v>
      </c>
      <c r="N34" s="9">
        <v>0.104348875403887</v>
      </c>
      <c r="O34" s="9">
        <v>0.15671305399999999</v>
      </c>
      <c r="P34" s="9">
        <v>0.32112734700000001</v>
      </c>
      <c r="Q34" s="9">
        <v>0.56231353152713803</v>
      </c>
      <c r="R34" s="9">
        <v>0.70116566638705702</v>
      </c>
    </row>
    <row r="35" spans="1:18" x14ac:dyDescent="0.25">
      <c r="A35" s="25" t="s">
        <v>96</v>
      </c>
      <c r="B35" s="26"/>
      <c r="C35" s="10">
        <v>198.39393939393941</v>
      </c>
      <c r="D35" s="9">
        <v>0.65129401926871699</v>
      </c>
      <c r="E35" s="9">
        <v>0.45199519037888902</v>
      </c>
      <c r="F35" s="9">
        <v>0.70195505829763005</v>
      </c>
      <c r="G35" s="9">
        <v>0.45532159660188498</v>
      </c>
      <c r="H35" s="9">
        <v>0.71882768487128101</v>
      </c>
      <c r="I35" s="9">
        <v>0.5</v>
      </c>
      <c r="J35" s="9">
        <v>0.5</v>
      </c>
      <c r="K35" s="9">
        <v>0.5</v>
      </c>
      <c r="L35" s="9">
        <v>0.45532159660188498</v>
      </c>
      <c r="M35" s="9">
        <v>0.76387480304602295</v>
      </c>
      <c r="N35" s="9">
        <v>0.5</v>
      </c>
      <c r="O35" s="9">
        <v>0.5</v>
      </c>
      <c r="P35" s="9">
        <v>0.5</v>
      </c>
      <c r="Q35" s="9">
        <v>0.61802156157318999</v>
      </c>
      <c r="R35" s="9">
        <v>0.78643655913388599</v>
      </c>
    </row>
    <row r="36" spans="1:18" x14ac:dyDescent="0.25">
      <c r="A36" s="25" t="s">
        <v>97</v>
      </c>
      <c r="B36" s="26"/>
      <c r="C36" s="10">
        <v>222.51818181818183</v>
      </c>
      <c r="D36" s="9">
        <v>0.56629212678955898</v>
      </c>
      <c r="E36" s="9">
        <v>0.81732065189944603</v>
      </c>
      <c r="F36" s="9">
        <v>0.703349811748054</v>
      </c>
      <c r="G36" s="9">
        <v>0.78172930203922097</v>
      </c>
      <c r="H36" s="9">
        <v>0.82013416850839305</v>
      </c>
      <c r="I36" s="9">
        <v>0.822811178663856</v>
      </c>
      <c r="J36" s="9">
        <v>0.86304059227535801</v>
      </c>
      <c r="K36" s="9">
        <v>0.88056946760424304</v>
      </c>
      <c r="L36" s="9">
        <v>0.81729302039221596</v>
      </c>
      <c r="M36" s="9">
        <v>0.88217620806482999</v>
      </c>
      <c r="N36" s="9">
        <v>0.65921660701999396</v>
      </c>
      <c r="O36" s="9">
        <v>0.69219544</v>
      </c>
      <c r="P36" s="9">
        <v>0.746497097</v>
      </c>
      <c r="Q36" s="9">
        <v>0.850384267707323</v>
      </c>
      <c r="R36" s="9">
        <v>0.85877901027826797</v>
      </c>
    </row>
    <row r="38" spans="1:18" x14ac:dyDescent="0.25">
      <c r="A38" s="8" t="s">
        <v>98</v>
      </c>
      <c r="B38" s="8"/>
      <c r="C38" s="8"/>
      <c r="D38" s="7">
        <f>AVERAGE(D3:D36)</f>
        <v>0.61792594580487614</v>
      </c>
      <c r="E38" s="7">
        <f t="shared" ref="E38:R38" si="0">AVERAGE(E3:E36)</f>
        <v>0.591924877229144</v>
      </c>
      <c r="F38" s="7">
        <f t="shared" si="0"/>
        <v>0.60923473913526616</v>
      </c>
      <c r="G38" s="7">
        <f t="shared" si="0"/>
        <v>0.61966245069877002</v>
      </c>
      <c r="H38" s="7">
        <f t="shared" si="0"/>
        <v>0.64102950039319939</v>
      </c>
      <c r="I38" s="7">
        <f t="shared" si="0"/>
        <v>0.68334269487332622</v>
      </c>
      <c r="J38" s="7">
        <f t="shared" si="0"/>
        <v>0.70275975768774868</v>
      </c>
      <c r="K38" s="7">
        <f t="shared" si="0"/>
        <v>0.70536562802182134</v>
      </c>
      <c r="L38" s="7">
        <f t="shared" si="0"/>
        <v>0.62275085477990777</v>
      </c>
      <c r="M38" s="7">
        <f t="shared" si="0"/>
        <v>0.70361968172860023</v>
      </c>
      <c r="N38" s="7">
        <f t="shared" si="0"/>
        <v>0.57660018597758456</v>
      </c>
      <c r="O38" s="7">
        <f t="shared" si="0"/>
        <v>0.60185722044827583</v>
      </c>
      <c r="P38" s="7">
        <f t="shared" si="0"/>
        <v>0.6242176191724137</v>
      </c>
      <c r="Q38" s="7">
        <f t="shared" si="0"/>
        <v>0.68548870866536793</v>
      </c>
      <c r="R38" s="7">
        <f t="shared" si="0"/>
        <v>0.67715912671295286</v>
      </c>
    </row>
  </sheetData>
  <mergeCells count="3">
    <mergeCell ref="D1:H1"/>
    <mergeCell ref="I1:M1"/>
    <mergeCell ref="N1:R1"/>
  </mergeCells>
  <conditionalFormatting sqref="D3:H36 N4:R36">
    <cfRule type="expression" dxfId="5" priority="7">
      <formula>D3=MAX($D3:$H3)</formula>
    </cfRule>
  </conditionalFormatting>
  <conditionalFormatting sqref="D3:R36">
    <cfRule type="expression" dxfId="4" priority="4">
      <formula>D3=MAX($D3:$R3)</formula>
    </cfRule>
  </conditionalFormatting>
  <conditionalFormatting sqref="I3:R36">
    <cfRule type="expression" dxfId="3" priority="2">
      <formula>I3=MAX($I3:$M3)</formula>
    </cfRule>
  </conditionalFormatting>
  <conditionalFormatting sqref="N3:R36">
    <cfRule type="expression" dxfId="2" priority="1">
      <formula>N3=MAX($N3:$R3)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F1 Score</vt:lpstr>
      <vt:lpstr>AUC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bin Shihab</dc:creator>
  <cp:lastModifiedBy>Mohammed Shehab</cp:lastModifiedBy>
  <dcterms:created xsi:type="dcterms:W3CDTF">2015-06-05T18:17:20Z</dcterms:created>
  <dcterms:modified xsi:type="dcterms:W3CDTF">2023-09-28T00:00:06Z</dcterms:modified>
  <cp:contentStatus/>
</cp:coreProperties>
</file>