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hihab Documents\PhD\OCC_Code\JIT_OCC\Results\"/>
    </mc:Choice>
  </mc:AlternateContent>
  <xr:revisionPtr revIDLastSave="0" documentId="13_ncr:1_{219C1A87-283A-44BF-97A7-5CACAC83750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1 Score" sheetId="7" r:id="rId1"/>
    <sheet name="AUC" sheetId="10" r:id="rId2"/>
    <sheet name="Sheet1" sheetId="12" r:id="rId3"/>
  </sheets>
  <definedNames>
    <definedName name="_xlnm._FilterDatabase" localSheetId="1" hidden="1">AUC!$A$2:$T$36</definedName>
    <definedName name="_xlnm._FilterDatabase" localSheetId="0" hidden="1">'F1 Score'!$A$2:$T$36</definedName>
    <definedName name="_xlnm._FilterDatabase" localSheetId="2" hidden="1">Sheet1!$A$2:$R$2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7" l="1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F41" i="7"/>
  <c r="F40" i="7"/>
  <c r="F39" i="7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F41" i="10"/>
  <c r="F40" i="10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D38" i="12"/>
  <c r="D14" i="10" l="1"/>
  <c r="D36" i="10"/>
  <c r="D12" i="10"/>
  <c r="D33" i="10"/>
  <c r="D28" i="10"/>
  <c r="D6" i="10"/>
  <c r="D9" i="10"/>
  <c r="D23" i="10"/>
  <c r="D35" i="10"/>
  <c r="D34" i="10"/>
  <c r="D18" i="10"/>
  <c r="D3" i="10"/>
  <c r="D17" i="10"/>
  <c r="D8" i="10"/>
  <c r="D4" i="10"/>
  <c r="D27" i="10"/>
  <c r="D15" i="10"/>
  <c r="D16" i="10"/>
  <c r="D32" i="10"/>
  <c r="D24" i="10"/>
  <c r="D11" i="10"/>
  <c r="D25" i="10"/>
  <c r="D26" i="10"/>
  <c r="D22" i="10"/>
  <c r="D5" i="10"/>
  <c r="D20" i="10"/>
  <c r="D21" i="10"/>
  <c r="D31" i="10"/>
  <c r="D30" i="10"/>
  <c r="D29" i="10"/>
  <c r="D13" i="10"/>
  <c r="D10" i="10"/>
  <c r="D7" i="10"/>
  <c r="D19" i="10"/>
  <c r="D14" i="7"/>
  <c r="D36" i="7"/>
  <c r="D12" i="7"/>
  <c r="D33" i="7"/>
  <c r="D28" i="7"/>
  <c r="D6" i="7"/>
  <c r="D9" i="7"/>
  <c r="D23" i="7"/>
  <c r="D35" i="7"/>
  <c r="D34" i="7"/>
  <c r="D18" i="7"/>
  <c r="D3" i="7"/>
  <c r="D17" i="7"/>
  <c r="D8" i="7"/>
  <c r="D4" i="7"/>
  <c r="D27" i="7"/>
  <c r="D15" i="7"/>
  <c r="D16" i="7"/>
  <c r="D32" i="7"/>
  <c r="D24" i="7"/>
  <c r="D11" i="7"/>
  <c r="D25" i="7"/>
  <c r="D26" i="7"/>
  <c r="D22" i="7"/>
  <c r="D5" i="7"/>
  <c r="D20" i="7"/>
  <c r="D21" i="7"/>
  <c r="D31" i="7"/>
  <c r="D30" i="7"/>
  <c r="D29" i="7"/>
  <c r="D13" i="7"/>
  <c r="D10" i="7"/>
  <c r="D7" i="7"/>
  <c r="D19" i="7"/>
  <c r="G39" i="10" l="1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F39" i="10"/>
</calcChain>
</file>

<file path=xl/sharedStrings.xml><?xml version="1.0" encoding="utf-8"?>
<sst xmlns="http://schemas.openxmlformats.org/spreadsheetml/2006/main" count="179" uniqueCount="67">
  <si>
    <t>Project name</t>
  </si>
  <si>
    <t>OS</t>
  </si>
  <si>
    <t>US</t>
  </si>
  <si>
    <t>SMOTE</t>
  </si>
  <si>
    <t>OCC</t>
  </si>
  <si>
    <t>SVM</t>
  </si>
  <si>
    <t>RF</t>
  </si>
  <si>
    <t>KNN</t>
  </si>
  <si>
    <t>SVM-NB</t>
  </si>
  <si>
    <t>SVM-OS</t>
  </si>
  <si>
    <t>SVM-SMOTE</t>
  </si>
  <si>
    <t>SVM-US</t>
  </si>
  <si>
    <t>SVM-OCC</t>
  </si>
  <si>
    <t>RF-NB</t>
  </si>
  <si>
    <t>RF-OS</t>
  </si>
  <si>
    <t>RF-SMOTE</t>
  </si>
  <si>
    <t>RF-US</t>
  </si>
  <si>
    <t>RF-OCC</t>
  </si>
  <si>
    <t>KNN-NB</t>
  </si>
  <si>
    <t>KNN-OS</t>
  </si>
  <si>
    <t>KNN-SMOTE</t>
  </si>
  <si>
    <t>KNN-US</t>
  </si>
  <si>
    <t>KNN-OCC</t>
  </si>
  <si>
    <t>IR</t>
  </si>
  <si>
    <t>NB</t>
  </si>
  <si>
    <t>k-NN</t>
  </si>
  <si>
    <t>Avreage</t>
  </si>
  <si>
    <t>IR &gt; 21</t>
  </si>
  <si>
    <t>IR &lt; 21</t>
  </si>
  <si>
    <t>Normal</t>
  </si>
  <si>
    <t>Risky</t>
  </si>
  <si>
    <t>Total</t>
  </si>
  <si>
    <t>Drill</t>
  </si>
  <si>
    <t>Flume</t>
  </si>
  <si>
    <t>Openjpa</t>
  </si>
  <si>
    <t>Camel</t>
  </si>
  <si>
    <t>Zookeeper</t>
  </si>
  <si>
    <t>Flink</t>
  </si>
  <si>
    <t>Carbondata</t>
  </si>
  <si>
    <t>Zeppelin</t>
  </si>
  <si>
    <t>Ignite</t>
  </si>
  <si>
    <t>Avro</t>
  </si>
  <si>
    <t>Tez</t>
  </si>
  <si>
    <t>Airavata</t>
  </si>
  <si>
    <t>Hadoop</t>
  </si>
  <si>
    <t>Hbase</t>
  </si>
  <si>
    <t>Falcon</t>
  </si>
  <si>
    <t>Derby</t>
  </si>
  <si>
    <t>Accumulo</t>
  </si>
  <si>
    <t>Parquet-mr</t>
  </si>
  <si>
    <t>Phoenix</t>
  </si>
  <si>
    <t>Oozie</t>
  </si>
  <si>
    <t>Cayenne</t>
  </si>
  <si>
    <t>Hive</t>
  </si>
  <si>
    <t>Jackrabbit</t>
  </si>
  <si>
    <t>Oodt</t>
  </si>
  <si>
    <t>Gora</t>
  </si>
  <si>
    <t>Bookkeeper</t>
  </si>
  <si>
    <t>Storm</t>
  </si>
  <si>
    <t>Spark</t>
  </si>
  <si>
    <t>Reef</t>
  </si>
  <si>
    <t>Helix</t>
  </si>
  <si>
    <t>Bigtop</t>
  </si>
  <si>
    <t>Curator</t>
  </si>
  <si>
    <t>Cocoon</t>
  </si>
  <si>
    <t>Ambari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</si>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</sst>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4" fontId="2" fillId="6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1" applyNumberFormat="1" applyFon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0" fillId="8" borderId="0" xfId="0" applyFill="1"/>
    <xf numFmtId="166" fontId="0" fillId="8" borderId="0" xfId="1" applyNumberFormat="1" applyFon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/>
    </xf>
    <xf numFmtId="165" fontId="1" fillId="8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ont>
        <b/>
        <i val="0"/>
        <strike val="0"/>
        <u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3A1-8413-4E3A-B470-06C98CD23734}">
  <dimension ref="A1:T41"/>
  <sheetViews>
    <sheetView zoomScale="85" zoomScaleNormal="85" workbookViewId="0">
      <selection activeCell="F3" sqref="F3:T36"/>
    </sheetView>
  </sheetViews>
  <sheetFormatPr defaultRowHeight="15" x14ac:dyDescent="0.25"/>
  <cols>
    <col min="1" max="1" width="15" bestFit="1" customWidth="1"/>
    <col min="2" max="5" width="12.7109375" customWidth="1"/>
    <col min="6" max="6" width="13.5703125" bestFit="1" customWidth="1"/>
    <col min="7" max="7" width="18.140625" bestFit="1" customWidth="1"/>
    <col min="8" max="8" width="12.140625" bestFit="1" customWidth="1"/>
    <col min="9" max="9" width="17.85546875" bestFit="1" customWidth="1"/>
    <col min="10" max="10" width="9.5703125" bestFit="1" customWidth="1"/>
    <col min="11" max="11" width="15.85546875" bestFit="1" customWidth="1"/>
    <col min="12" max="12" width="11.7109375" bestFit="1" customWidth="1"/>
    <col min="13" max="13" width="10.140625" bestFit="1" customWidth="1"/>
    <col min="14" max="14" width="11.7109375" bestFit="1" customWidth="1"/>
    <col min="15" max="15" width="12.7109375" bestFit="1" customWidth="1"/>
    <col min="16" max="16" width="8.28515625" bestFit="1" customWidth="1"/>
    <col min="17" max="17" width="8.140625" bestFit="1" customWidth="1"/>
    <col min="18" max="18" width="12" bestFit="1" customWidth="1"/>
    <col min="19" max="19" width="8.140625" bestFit="1" customWidth="1"/>
    <col min="20" max="20" width="9.42578125" bestFit="1" customWidth="1"/>
  </cols>
  <sheetData>
    <row r="1" spans="1:20" x14ac:dyDescent="0.25">
      <c r="F1" s="36" t="s">
        <v>5</v>
      </c>
      <c r="G1" s="37"/>
      <c r="H1" s="37"/>
      <c r="I1" s="37"/>
      <c r="J1" s="38"/>
      <c r="K1" s="36" t="s">
        <v>6</v>
      </c>
      <c r="L1" s="37"/>
      <c r="M1" s="37"/>
      <c r="N1" s="37"/>
      <c r="O1" s="38"/>
      <c r="P1" s="36" t="s">
        <v>7</v>
      </c>
      <c r="Q1" s="37"/>
      <c r="R1" s="37"/>
      <c r="S1" s="37"/>
      <c r="T1" s="38"/>
    </row>
    <row r="2" spans="1:20" x14ac:dyDescent="0.25">
      <c r="A2" s="15" t="s">
        <v>0</v>
      </c>
      <c r="B2" s="2" t="s">
        <v>29</v>
      </c>
      <c r="C2" s="2" t="s">
        <v>30</v>
      </c>
      <c r="D2" s="2" t="s">
        <v>31</v>
      </c>
      <c r="E2" s="2" t="s">
        <v>23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</row>
    <row r="3" spans="1:20" x14ac:dyDescent="0.25">
      <c r="A3" s="1" t="s">
        <v>32</v>
      </c>
      <c r="B3" s="14">
        <v>2288</v>
      </c>
      <c r="C3" s="14">
        <v>1643</v>
      </c>
      <c r="D3" s="16">
        <f t="shared" ref="D3:D36" si="0">B3+C3</f>
        <v>3931</v>
      </c>
      <c r="E3" s="13">
        <v>1.392574558734023</v>
      </c>
      <c r="F3" s="11">
        <v>0.75600000000000001</v>
      </c>
      <c r="G3" s="4">
        <v>0.80300000000000005</v>
      </c>
      <c r="H3" s="5">
        <v>0.72199999999999998</v>
      </c>
      <c r="I3" s="6">
        <v>0.81</v>
      </c>
      <c r="J3" s="31">
        <v>0.59699999999999998</v>
      </c>
      <c r="K3" s="3">
        <v>0.755</v>
      </c>
      <c r="L3" s="4">
        <v>0.77900000000000003</v>
      </c>
      <c r="M3" s="5">
        <v>0.5</v>
      </c>
      <c r="N3" s="6">
        <v>0.77900000000000003</v>
      </c>
      <c r="O3" s="31">
        <v>0.74299999999999999</v>
      </c>
      <c r="P3" s="3">
        <v>0.78800000000000003</v>
      </c>
      <c r="Q3" s="4">
        <v>0.78200000000000003</v>
      </c>
      <c r="R3" s="5">
        <v>0.79700000000000004</v>
      </c>
      <c r="S3" s="6">
        <v>0.78800000000000003</v>
      </c>
      <c r="T3" s="31">
        <v>0.745</v>
      </c>
    </row>
    <row r="4" spans="1:20" x14ac:dyDescent="0.25">
      <c r="A4" s="1" t="s">
        <v>33</v>
      </c>
      <c r="B4" s="14">
        <v>1151</v>
      </c>
      <c r="C4" s="14">
        <v>661</v>
      </c>
      <c r="D4" s="16">
        <f t="shared" si="0"/>
        <v>1812</v>
      </c>
      <c r="E4" s="13">
        <v>1.7413010590015128</v>
      </c>
      <c r="F4" s="11">
        <v>0.873</v>
      </c>
      <c r="G4" s="4">
        <v>0.83399999999999996</v>
      </c>
      <c r="H4" s="5">
        <v>0.70599999999999996</v>
      </c>
      <c r="I4" s="6">
        <v>0.83199999999999996</v>
      </c>
      <c r="J4" s="31">
        <v>0.54900000000000004</v>
      </c>
      <c r="K4" s="3">
        <v>0.71099999999999997</v>
      </c>
      <c r="L4" s="4">
        <v>0.73799999999999999</v>
      </c>
      <c r="M4" s="5">
        <v>0.748</v>
      </c>
      <c r="N4" s="6">
        <v>0.77300000000000002</v>
      </c>
      <c r="O4" s="31">
        <v>0.5</v>
      </c>
      <c r="P4" s="3">
        <v>0.80900000000000005</v>
      </c>
      <c r="Q4" s="4">
        <v>0.78900000000000003</v>
      </c>
      <c r="R4" s="5">
        <v>0.81499999999999995</v>
      </c>
      <c r="S4" s="6">
        <v>0.79900000000000004</v>
      </c>
      <c r="T4" s="31">
        <v>0.72399999999999998</v>
      </c>
    </row>
    <row r="5" spans="1:20" x14ac:dyDescent="0.25">
      <c r="A5" s="1" t="s">
        <v>34</v>
      </c>
      <c r="B5" s="14">
        <v>3404</v>
      </c>
      <c r="C5" s="14">
        <v>1706</v>
      </c>
      <c r="D5" s="16">
        <f t="shared" si="0"/>
        <v>5110</v>
      </c>
      <c r="E5" s="13">
        <v>1.9953106682297772</v>
      </c>
      <c r="F5" s="11">
        <v>0.73799999999999999</v>
      </c>
      <c r="G5" s="4">
        <v>0.77</v>
      </c>
      <c r="H5" s="5">
        <v>0.82699999999999996</v>
      </c>
      <c r="I5" s="6">
        <v>0.78500000000000003</v>
      </c>
      <c r="J5" s="31">
        <v>0.53100000000000003</v>
      </c>
      <c r="K5" s="3">
        <v>0.70599999999999996</v>
      </c>
      <c r="L5" s="4">
        <v>0.78200000000000003</v>
      </c>
      <c r="M5" s="5">
        <v>0.752</v>
      </c>
      <c r="N5" s="6">
        <v>0.78800000000000003</v>
      </c>
      <c r="O5" s="31">
        <v>0.5</v>
      </c>
      <c r="P5" s="3">
        <v>0.76</v>
      </c>
      <c r="Q5" s="4">
        <v>0.75800000000000001</v>
      </c>
      <c r="R5" s="5">
        <v>0.77600000000000002</v>
      </c>
      <c r="S5" s="6">
        <v>0.74099999999999999</v>
      </c>
      <c r="T5" s="31">
        <v>0.71199999999999997</v>
      </c>
    </row>
    <row r="6" spans="1:20" x14ac:dyDescent="0.25">
      <c r="A6" s="1" t="s">
        <v>35</v>
      </c>
      <c r="B6" s="14">
        <v>9032</v>
      </c>
      <c r="C6" s="14">
        <v>3990</v>
      </c>
      <c r="D6" s="16">
        <f t="shared" si="0"/>
        <v>13022</v>
      </c>
      <c r="E6" s="13">
        <v>2.2636591478696744</v>
      </c>
      <c r="F6" s="11">
        <v>0.754</v>
      </c>
      <c r="G6" s="4">
        <v>0.81100000000000005</v>
      </c>
      <c r="H6" s="5">
        <v>0.85</v>
      </c>
      <c r="I6" s="6">
        <v>0.81599999999999995</v>
      </c>
      <c r="J6" s="31">
        <v>0.59499999999999997</v>
      </c>
      <c r="K6" s="3">
        <v>0.78900000000000003</v>
      </c>
      <c r="L6" s="4">
        <v>0.80400000000000005</v>
      </c>
      <c r="M6" s="5">
        <v>0.8</v>
      </c>
      <c r="N6" s="6">
        <v>0.80900000000000005</v>
      </c>
      <c r="O6" s="31">
        <v>0.75800000000000001</v>
      </c>
      <c r="P6" s="3">
        <v>0.79900000000000004</v>
      </c>
      <c r="Q6" s="4">
        <v>0.79400000000000004</v>
      </c>
      <c r="R6" s="5">
        <v>0.81299999999999994</v>
      </c>
      <c r="S6" s="6">
        <v>0.78500000000000003</v>
      </c>
      <c r="T6" s="31">
        <v>0.75700000000000001</v>
      </c>
    </row>
    <row r="7" spans="1:20" x14ac:dyDescent="0.25">
      <c r="A7" s="1" t="s">
        <v>36</v>
      </c>
      <c r="B7" s="14">
        <v>1453</v>
      </c>
      <c r="C7" s="14">
        <v>577</v>
      </c>
      <c r="D7" s="16">
        <f t="shared" si="0"/>
        <v>2030</v>
      </c>
      <c r="E7" s="13">
        <v>2.5181975736568458</v>
      </c>
      <c r="F7" s="11">
        <v>0.76500000000000001</v>
      </c>
      <c r="G7" s="4">
        <v>0.84399999999999997</v>
      </c>
      <c r="H7" s="5">
        <v>0.69299999999999995</v>
      </c>
      <c r="I7" s="6">
        <v>0.85</v>
      </c>
      <c r="J7" s="31">
        <v>0.57599999999999996</v>
      </c>
      <c r="K7" s="3">
        <v>0.80200000000000005</v>
      </c>
      <c r="L7" s="4">
        <v>0.78</v>
      </c>
      <c r="M7" s="5">
        <v>0.89300000000000002</v>
      </c>
      <c r="N7" s="6">
        <v>0.80200000000000005</v>
      </c>
      <c r="O7" s="31">
        <v>0.66700000000000004</v>
      </c>
      <c r="P7" s="3">
        <v>0.79900000000000004</v>
      </c>
      <c r="Q7" s="4">
        <v>0.79800000000000004</v>
      </c>
      <c r="R7" s="5">
        <v>0.83099999999999996</v>
      </c>
      <c r="S7" s="6">
        <v>0.78200000000000003</v>
      </c>
      <c r="T7" s="31">
        <v>0.627</v>
      </c>
    </row>
    <row r="8" spans="1:20" x14ac:dyDescent="0.25">
      <c r="A8" s="1" t="s">
        <v>37</v>
      </c>
      <c r="B8" s="14">
        <v>20369</v>
      </c>
      <c r="C8" s="14">
        <v>4613</v>
      </c>
      <c r="D8" s="16">
        <f t="shared" si="0"/>
        <v>24982</v>
      </c>
      <c r="E8" s="13">
        <v>4.4155647084326901</v>
      </c>
      <c r="F8" s="11">
        <v>0.67700000000000005</v>
      </c>
      <c r="G8" s="4">
        <v>0.77100000000000002</v>
      </c>
      <c r="H8" s="5">
        <v>0.88300000000000001</v>
      </c>
      <c r="I8" s="6">
        <v>0.77100000000000002</v>
      </c>
      <c r="J8" s="31">
        <v>0.60099999999999998</v>
      </c>
      <c r="K8" s="3">
        <v>0.72799999999999998</v>
      </c>
      <c r="L8" s="4">
        <v>0.77900000000000003</v>
      </c>
      <c r="M8" s="5">
        <v>0.77100000000000002</v>
      </c>
      <c r="N8" s="6">
        <v>0.78200000000000003</v>
      </c>
      <c r="O8" s="31">
        <v>0.72</v>
      </c>
      <c r="P8" s="3">
        <v>0.76100000000000001</v>
      </c>
      <c r="Q8" s="4">
        <v>0.72</v>
      </c>
      <c r="R8" s="5">
        <v>0.754</v>
      </c>
      <c r="S8" s="6">
        <v>0.76800000000000002</v>
      </c>
      <c r="T8" s="31">
        <v>0.68200000000000005</v>
      </c>
    </row>
    <row r="9" spans="1:20" x14ac:dyDescent="0.25">
      <c r="A9" s="1" t="s">
        <v>38</v>
      </c>
      <c r="B9" s="14">
        <v>4249</v>
      </c>
      <c r="C9" s="14">
        <v>552</v>
      </c>
      <c r="D9" s="16">
        <f t="shared" si="0"/>
        <v>4801</v>
      </c>
      <c r="E9" s="13">
        <v>7.6974637681159424</v>
      </c>
      <c r="F9" s="11">
        <v>0.66</v>
      </c>
      <c r="G9" s="4">
        <v>0.84</v>
      </c>
      <c r="H9" s="5">
        <v>0.80200000000000005</v>
      </c>
      <c r="I9" s="6">
        <v>0.83399999999999996</v>
      </c>
      <c r="J9" s="31">
        <v>0.622</v>
      </c>
      <c r="K9" s="3">
        <v>0.83</v>
      </c>
      <c r="L9" s="4">
        <v>0.83499999999999996</v>
      </c>
      <c r="M9" s="5">
        <v>0.78200000000000003</v>
      </c>
      <c r="N9" s="6">
        <v>0.83599999999999997</v>
      </c>
      <c r="O9" s="31">
        <v>0.81899999999999995</v>
      </c>
      <c r="P9" s="3">
        <v>0.81499999999999995</v>
      </c>
      <c r="Q9" s="4">
        <v>0.81599999999999995</v>
      </c>
      <c r="R9" s="5">
        <v>0.82</v>
      </c>
      <c r="S9" s="6">
        <v>0.82299999999999995</v>
      </c>
      <c r="T9" s="31">
        <v>0.78</v>
      </c>
    </row>
    <row r="10" spans="1:20" x14ac:dyDescent="0.25">
      <c r="A10" s="1" t="s">
        <v>39</v>
      </c>
      <c r="B10" s="14">
        <v>4259</v>
      </c>
      <c r="C10" s="14">
        <v>543</v>
      </c>
      <c r="D10" s="16">
        <f t="shared" si="0"/>
        <v>4802</v>
      </c>
      <c r="E10" s="13">
        <v>7.8434622467771637</v>
      </c>
      <c r="F10" s="11">
        <v>0.65900000000000003</v>
      </c>
      <c r="G10" s="4">
        <v>0.78100000000000003</v>
      </c>
      <c r="H10" s="5">
        <v>0.80100000000000005</v>
      </c>
      <c r="I10" s="6">
        <v>0.82799999999999996</v>
      </c>
      <c r="J10" s="31">
        <v>0.56399999999999995</v>
      </c>
      <c r="K10" s="3">
        <v>0.78300000000000003</v>
      </c>
      <c r="L10" s="4">
        <v>0.80400000000000005</v>
      </c>
      <c r="M10" s="5">
        <v>0.83399999999999996</v>
      </c>
      <c r="N10" s="6">
        <v>0.82099999999999995</v>
      </c>
      <c r="O10" s="31">
        <v>0.79500000000000004</v>
      </c>
      <c r="P10" s="3">
        <v>0.75700000000000001</v>
      </c>
      <c r="Q10" s="4">
        <v>0.67600000000000005</v>
      </c>
      <c r="R10" s="5">
        <v>0.76800000000000002</v>
      </c>
      <c r="S10" s="6">
        <v>0.78</v>
      </c>
      <c r="T10" s="31">
        <v>0.72099999999999997</v>
      </c>
    </row>
    <row r="11" spans="1:20" x14ac:dyDescent="0.25">
      <c r="A11" s="1" t="s">
        <v>40</v>
      </c>
      <c r="B11" s="14">
        <v>13969</v>
      </c>
      <c r="C11" s="14">
        <v>1609</v>
      </c>
      <c r="D11" s="16">
        <f t="shared" si="0"/>
        <v>15578</v>
      </c>
      <c r="E11" s="13">
        <v>8.6817899316345564</v>
      </c>
      <c r="F11" s="11">
        <v>0.56000000000000005</v>
      </c>
      <c r="G11" s="4">
        <v>0.76700000000000002</v>
      </c>
      <c r="H11" s="5">
        <v>0.80700000000000005</v>
      </c>
      <c r="I11" s="6">
        <v>0.63800000000000001</v>
      </c>
      <c r="J11" s="31">
        <v>0.79400000000000004</v>
      </c>
      <c r="K11" s="3">
        <v>0.65100000000000002</v>
      </c>
      <c r="L11" s="4">
        <v>0.74099999999999999</v>
      </c>
      <c r="M11" s="5">
        <v>0.78200000000000003</v>
      </c>
      <c r="N11" s="6">
        <v>0.70399999999999996</v>
      </c>
      <c r="O11" s="31">
        <v>0.73099999999999998</v>
      </c>
      <c r="P11" s="3">
        <v>0.68500000000000005</v>
      </c>
      <c r="Q11" s="4">
        <v>0.747</v>
      </c>
      <c r="R11" s="5">
        <v>0.72799999999999998</v>
      </c>
      <c r="S11" s="6">
        <v>0.77300000000000002</v>
      </c>
      <c r="T11" s="31">
        <v>0.76600000000000001</v>
      </c>
    </row>
    <row r="12" spans="1:20" x14ac:dyDescent="0.25">
      <c r="A12" s="1" t="s">
        <v>41</v>
      </c>
      <c r="B12" s="14">
        <v>2151</v>
      </c>
      <c r="C12" s="14">
        <v>235</v>
      </c>
      <c r="D12" s="16">
        <f t="shared" si="0"/>
        <v>2386</v>
      </c>
      <c r="E12" s="12">
        <v>9.1531914893617028</v>
      </c>
      <c r="F12" s="11">
        <v>0.54200000000000004</v>
      </c>
      <c r="G12" s="4">
        <v>0.82</v>
      </c>
      <c r="H12" s="5">
        <v>0.88700000000000001</v>
      </c>
      <c r="I12" s="6">
        <v>0.85499999999999998</v>
      </c>
      <c r="J12" s="31">
        <v>0.86</v>
      </c>
      <c r="K12" s="3">
        <v>0.5</v>
      </c>
      <c r="L12" s="4">
        <v>0.81299999999999994</v>
      </c>
      <c r="M12" s="5">
        <v>0.90500000000000003</v>
      </c>
      <c r="N12" s="6">
        <v>0.77600000000000002</v>
      </c>
      <c r="O12" s="31">
        <v>0.69399999999999995</v>
      </c>
      <c r="P12" s="3">
        <v>0.65600000000000003</v>
      </c>
      <c r="Q12" s="4">
        <v>0.80300000000000005</v>
      </c>
      <c r="R12" s="5">
        <v>0.83299999999999996</v>
      </c>
      <c r="S12" s="6">
        <v>0.81299999999999994</v>
      </c>
      <c r="T12" s="31">
        <v>0.81299999999999994</v>
      </c>
    </row>
    <row r="13" spans="1:20" x14ac:dyDescent="0.25">
      <c r="A13" s="1" t="s">
        <v>42</v>
      </c>
      <c r="B13" s="14">
        <v>2426</v>
      </c>
      <c r="C13" s="14">
        <v>232</v>
      </c>
      <c r="D13" s="16">
        <f t="shared" si="0"/>
        <v>2658</v>
      </c>
      <c r="E13" s="12">
        <v>10.456896551724139</v>
      </c>
      <c r="F13" s="11">
        <v>0.54600000000000004</v>
      </c>
      <c r="G13" s="4">
        <v>0.79400000000000004</v>
      </c>
      <c r="H13" s="5">
        <v>0.49</v>
      </c>
      <c r="I13" s="6">
        <v>0.73</v>
      </c>
      <c r="J13" s="31">
        <v>0.79600000000000004</v>
      </c>
      <c r="K13" s="3">
        <v>0.753</v>
      </c>
      <c r="L13" s="4">
        <v>0.79500000000000004</v>
      </c>
      <c r="M13" s="5">
        <v>0.82699999999999996</v>
      </c>
      <c r="N13" s="6">
        <v>0.78800000000000003</v>
      </c>
      <c r="O13" s="31">
        <v>0.78700000000000003</v>
      </c>
      <c r="P13" s="3">
        <v>0.68300000000000005</v>
      </c>
      <c r="Q13" s="4">
        <v>0.73599999999999999</v>
      </c>
      <c r="R13" s="5">
        <v>0.80300000000000005</v>
      </c>
      <c r="S13" s="6">
        <v>0.79</v>
      </c>
      <c r="T13" s="31">
        <v>0.78</v>
      </c>
    </row>
    <row r="14" spans="1:20" x14ac:dyDescent="0.25">
      <c r="A14" s="1" t="s">
        <v>43</v>
      </c>
      <c r="B14" s="14">
        <v>6729</v>
      </c>
      <c r="C14" s="14">
        <v>497</v>
      </c>
      <c r="D14" s="16">
        <f t="shared" si="0"/>
        <v>7226</v>
      </c>
      <c r="E14" s="13">
        <v>13.539235412474849</v>
      </c>
      <c r="F14" s="11">
        <v>0.53500000000000003</v>
      </c>
      <c r="G14" s="4">
        <v>0.74199999999999999</v>
      </c>
      <c r="H14" s="5">
        <v>0.80200000000000005</v>
      </c>
      <c r="I14" s="6">
        <v>0.624</v>
      </c>
      <c r="J14" s="31">
        <v>0.73799999999999999</v>
      </c>
      <c r="K14" s="3">
        <v>0.66700000000000004</v>
      </c>
      <c r="L14" s="4">
        <v>0.74099999999999999</v>
      </c>
      <c r="M14" s="5">
        <v>0.72499999999999998</v>
      </c>
      <c r="N14" s="6">
        <v>0.75600000000000001</v>
      </c>
      <c r="O14" s="31">
        <v>0.71599999999999997</v>
      </c>
      <c r="P14" s="3">
        <v>0.65400000000000003</v>
      </c>
      <c r="Q14" s="4">
        <v>0.65500000000000003</v>
      </c>
      <c r="R14" s="5">
        <v>0.71</v>
      </c>
      <c r="S14" s="6">
        <v>0.73599999999999999</v>
      </c>
      <c r="T14" s="31">
        <v>0.70799999999999996</v>
      </c>
    </row>
    <row r="15" spans="1:20" x14ac:dyDescent="0.25">
      <c r="A15" s="1" t="s">
        <v>44</v>
      </c>
      <c r="B15" s="14">
        <v>9881</v>
      </c>
      <c r="C15" s="14">
        <v>627</v>
      </c>
      <c r="D15" s="16">
        <f t="shared" si="0"/>
        <v>10508</v>
      </c>
      <c r="E15" s="13">
        <v>15.759170653907496</v>
      </c>
      <c r="F15" s="11">
        <v>0.61499999999999999</v>
      </c>
      <c r="G15" s="4">
        <v>0.81200000000000006</v>
      </c>
      <c r="H15" s="5">
        <v>0.8</v>
      </c>
      <c r="I15" s="6">
        <v>0.69599999999999995</v>
      </c>
      <c r="J15" s="31">
        <v>0.82099999999999995</v>
      </c>
      <c r="K15" s="3">
        <v>0.64100000000000001</v>
      </c>
      <c r="L15" s="4">
        <v>0.73799999999999999</v>
      </c>
      <c r="M15" s="5">
        <v>0.79100000000000004</v>
      </c>
      <c r="N15" s="6">
        <v>0.76800000000000002</v>
      </c>
      <c r="O15" s="31">
        <v>0.78300000000000003</v>
      </c>
      <c r="P15" s="3">
        <v>0.66500000000000004</v>
      </c>
      <c r="Q15" s="4">
        <v>0.71799999999999997</v>
      </c>
      <c r="R15" s="5">
        <v>0.75800000000000001</v>
      </c>
      <c r="S15" s="6">
        <v>0.79400000000000004</v>
      </c>
      <c r="T15" s="31">
        <v>0.72699999999999998</v>
      </c>
    </row>
    <row r="16" spans="1:20" x14ac:dyDescent="0.25">
      <c r="A16" s="1" t="s">
        <v>45</v>
      </c>
      <c r="B16" s="14">
        <v>16721</v>
      </c>
      <c r="C16" s="14">
        <v>1058</v>
      </c>
      <c r="D16" s="16">
        <f t="shared" si="0"/>
        <v>17779</v>
      </c>
      <c r="E16" s="12">
        <v>15.804347826086957</v>
      </c>
      <c r="F16" s="11">
        <v>0.51700000000000002</v>
      </c>
      <c r="G16" s="4">
        <v>0.78300000000000003</v>
      </c>
      <c r="H16" s="5">
        <v>0.85499999999999998</v>
      </c>
      <c r="I16" s="6">
        <v>0.60299999999999998</v>
      </c>
      <c r="J16" s="31">
        <v>0.79200000000000004</v>
      </c>
      <c r="K16" s="3">
        <v>0.73799999999999999</v>
      </c>
      <c r="L16" s="4">
        <v>0.79500000000000004</v>
      </c>
      <c r="M16" s="5">
        <v>0.78500000000000003</v>
      </c>
      <c r="N16" s="6">
        <v>0.73899999999999999</v>
      </c>
      <c r="O16" s="31">
        <v>0.75800000000000001</v>
      </c>
      <c r="P16" s="3">
        <v>0.68200000000000005</v>
      </c>
      <c r="Q16" s="4">
        <v>0.68200000000000005</v>
      </c>
      <c r="R16" s="5">
        <v>0.78400000000000003</v>
      </c>
      <c r="S16" s="6">
        <v>0.76200000000000001</v>
      </c>
      <c r="T16" s="31">
        <v>0.74</v>
      </c>
    </row>
    <row r="17" spans="1:20" x14ac:dyDescent="0.25">
      <c r="A17" s="1" t="s">
        <v>46</v>
      </c>
      <c r="B17" s="14">
        <v>2096</v>
      </c>
      <c r="C17" s="14">
        <v>130</v>
      </c>
      <c r="D17" s="16">
        <f t="shared" si="0"/>
        <v>2226</v>
      </c>
      <c r="E17" s="13">
        <v>16.123076923076923</v>
      </c>
      <c r="F17" s="11">
        <v>0.53800000000000003</v>
      </c>
      <c r="G17" s="4">
        <v>0.82599999999999996</v>
      </c>
      <c r="H17" s="5">
        <v>0.747</v>
      </c>
      <c r="I17" s="6">
        <v>0.72099999999999997</v>
      </c>
      <c r="J17" s="31">
        <v>0.85599999999999998</v>
      </c>
      <c r="K17" s="3">
        <v>0.60199999999999998</v>
      </c>
      <c r="L17" s="4">
        <v>0.80400000000000005</v>
      </c>
      <c r="M17" s="5">
        <v>0.77500000000000002</v>
      </c>
      <c r="N17" s="6">
        <v>0.82099999999999995</v>
      </c>
      <c r="O17" s="31">
        <v>0.76100000000000001</v>
      </c>
      <c r="P17" s="3">
        <v>0.73399999999999999</v>
      </c>
      <c r="Q17" s="4">
        <v>0.69599999999999995</v>
      </c>
      <c r="R17" s="5">
        <v>0.82499999999999996</v>
      </c>
      <c r="S17" s="6">
        <v>0.79600000000000004</v>
      </c>
      <c r="T17" s="31">
        <v>0.75900000000000001</v>
      </c>
    </row>
    <row r="18" spans="1:20" x14ac:dyDescent="0.25">
      <c r="A18" s="1" t="s">
        <v>47</v>
      </c>
      <c r="B18" s="14">
        <v>7795</v>
      </c>
      <c r="C18" s="14">
        <v>473</v>
      </c>
      <c r="D18" s="16">
        <f t="shared" si="0"/>
        <v>8268</v>
      </c>
      <c r="E18" s="12">
        <v>16.479915433403807</v>
      </c>
      <c r="F18" s="11">
        <v>0.47399999999999998</v>
      </c>
      <c r="G18" s="4">
        <v>0.81899999999999995</v>
      </c>
      <c r="H18" s="5">
        <v>0.82399999999999995</v>
      </c>
      <c r="I18" s="6">
        <v>0.73099999999999998</v>
      </c>
      <c r="J18" s="31">
        <v>0.85399999999999998</v>
      </c>
      <c r="K18" s="3">
        <v>0.5</v>
      </c>
      <c r="L18" s="4">
        <v>0.5</v>
      </c>
      <c r="M18" s="5">
        <v>0.5</v>
      </c>
      <c r="N18" s="6">
        <v>0.73899999999999999</v>
      </c>
      <c r="O18" s="31">
        <v>0.72799999999999998</v>
      </c>
      <c r="P18" s="3">
        <v>0.68600000000000005</v>
      </c>
      <c r="Q18" s="4">
        <v>0.78600000000000003</v>
      </c>
      <c r="R18" s="5">
        <v>0.81</v>
      </c>
      <c r="S18" s="6">
        <v>0.82499999999999996</v>
      </c>
      <c r="T18" s="31">
        <v>0.73</v>
      </c>
    </row>
    <row r="19" spans="1:20" x14ac:dyDescent="0.25">
      <c r="A19" s="1" t="s">
        <v>48</v>
      </c>
      <c r="B19" s="14">
        <v>9541</v>
      </c>
      <c r="C19" s="14">
        <v>552</v>
      </c>
      <c r="D19" s="16">
        <f t="shared" si="0"/>
        <v>10093</v>
      </c>
      <c r="E19" s="12">
        <v>17.284420289855074</v>
      </c>
      <c r="F19" s="11">
        <v>0.54100000000000004</v>
      </c>
      <c r="G19" s="4">
        <v>0.73899999999999999</v>
      </c>
      <c r="H19" s="5">
        <v>0.64</v>
      </c>
      <c r="I19" s="6">
        <v>0.60199999999999998</v>
      </c>
      <c r="J19" s="31">
        <v>0.73899999999999999</v>
      </c>
      <c r="K19" s="3">
        <v>0.5</v>
      </c>
      <c r="L19" s="4">
        <v>0.5</v>
      </c>
      <c r="M19" s="5">
        <v>0.83099999999999996</v>
      </c>
      <c r="N19" s="6">
        <v>0.65700000000000003</v>
      </c>
      <c r="O19" s="31">
        <v>0.627</v>
      </c>
      <c r="P19" s="3">
        <v>0.69199999999999995</v>
      </c>
      <c r="Q19" s="4">
        <v>0.66400000000000003</v>
      </c>
      <c r="R19" s="5">
        <v>0.73899999999999999</v>
      </c>
      <c r="S19" s="6">
        <v>0.72599999999999998</v>
      </c>
      <c r="T19" s="31">
        <v>0.72599999999999998</v>
      </c>
    </row>
    <row r="20" spans="1:20" x14ac:dyDescent="0.25">
      <c r="A20" s="1" t="s">
        <v>49</v>
      </c>
      <c r="B20" s="14">
        <v>2126</v>
      </c>
      <c r="C20" s="14">
        <v>114</v>
      </c>
      <c r="D20" s="16">
        <f t="shared" si="0"/>
        <v>2240</v>
      </c>
      <c r="E20" s="13">
        <v>18.649122807017545</v>
      </c>
      <c r="F20" s="11">
        <v>0.59499999999999997</v>
      </c>
      <c r="G20" s="4">
        <v>0.72</v>
      </c>
      <c r="H20" s="5">
        <v>0.79400000000000004</v>
      </c>
      <c r="I20" s="6">
        <v>0.70199999999999996</v>
      </c>
      <c r="J20" s="31">
        <v>0.74099999999999999</v>
      </c>
      <c r="K20" s="3">
        <v>0.65800000000000003</v>
      </c>
      <c r="L20" s="4">
        <v>0.75800000000000001</v>
      </c>
      <c r="M20" s="5">
        <v>0.73899999999999999</v>
      </c>
      <c r="N20" s="6">
        <v>0.77800000000000002</v>
      </c>
      <c r="O20" s="31">
        <v>0.71799999999999997</v>
      </c>
      <c r="P20" s="3">
        <v>0.66300000000000003</v>
      </c>
      <c r="Q20" s="4">
        <v>0.72899999999999998</v>
      </c>
      <c r="R20" s="5">
        <v>0.74199999999999999</v>
      </c>
      <c r="S20" s="6">
        <v>0.71199999999999997</v>
      </c>
      <c r="T20" s="31">
        <v>0.72799999999999998</v>
      </c>
    </row>
    <row r="21" spans="1:20" x14ac:dyDescent="0.25">
      <c r="A21" s="1" t="s">
        <v>50</v>
      </c>
      <c r="B21" s="14">
        <v>3284</v>
      </c>
      <c r="C21" s="14">
        <v>168</v>
      </c>
      <c r="D21" s="16">
        <f t="shared" si="0"/>
        <v>3452</v>
      </c>
      <c r="E21" s="13">
        <v>19.547619047619047</v>
      </c>
      <c r="F21" s="11">
        <v>0.48399999999999999</v>
      </c>
      <c r="G21" s="4">
        <v>0.76700000000000002</v>
      </c>
      <c r="H21" s="5">
        <v>0.76</v>
      </c>
      <c r="I21" s="6">
        <v>0.623</v>
      </c>
      <c r="J21" s="31">
        <v>0.75</v>
      </c>
      <c r="K21" s="3">
        <v>0.71299999999999997</v>
      </c>
      <c r="L21" s="4">
        <v>0.82599999999999996</v>
      </c>
      <c r="M21" s="5">
        <v>0.78700000000000003</v>
      </c>
      <c r="N21" s="6">
        <v>0.83799999999999997</v>
      </c>
      <c r="O21" s="31">
        <v>0.82099999999999995</v>
      </c>
      <c r="P21" s="3">
        <v>0.70799999999999996</v>
      </c>
      <c r="Q21" s="4">
        <v>0.70399999999999996</v>
      </c>
      <c r="R21" s="5">
        <v>0.77600000000000002</v>
      </c>
      <c r="S21" s="6">
        <v>0.77500000000000002</v>
      </c>
      <c r="T21" s="31">
        <v>0.76800000000000002</v>
      </c>
    </row>
    <row r="22" spans="1:20" x14ac:dyDescent="0.25">
      <c r="A22" s="1" t="s">
        <v>51</v>
      </c>
      <c r="B22" s="14">
        <v>2244</v>
      </c>
      <c r="C22" s="14">
        <v>114</v>
      </c>
      <c r="D22" s="16">
        <f t="shared" si="0"/>
        <v>2358</v>
      </c>
      <c r="E22" s="12">
        <v>19.684210526315791</v>
      </c>
      <c r="F22" s="11">
        <v>0.48</v>
      </c>
      <c r="G22" s="4">
        <v>0.85499999999999998</v>
      </c>
      <c r="H22" s="5">
        <v>0.64300000000000002</v>
      </c>
      <c r="I22" s="6">
        <v>0.878</v>
      </c>
      <c r="J22" s="31">
        <v>0.77800000000000002</v>
      </c>
      <c r="K22" s="3">
        <v>0.79500000000000004</v>
      </c>
      <c r="L22" s="4">
        <v>0.85</v>
      </c>
      <c r="M22" s="5">
        <v>0.83699999999999997</v>
      </c>
      <c r="N22" s="6">
        <v>0.5</v>
      </c>
      <c r="O22" s="31">
        <v>0.89100000000000001</v>
      </c>
      <c r="P22" s="3">
        <v>0.74299999999999999</v>
      </c>
      <c r="Q22" s="4">
        <v>0.77800000000000002</v>
      </c>
      <c r="R22" s="5">
        <v>0.875</v>
      </c>
      <c r="S22" s="6">
        <v>0.85499999999999998</v>
      </c>
      <c r="T22" s="31">
        <v>0.80200000000000005</v>
      </c>
    </row>
    <row r="23" spans="1:20" x14ac:dyDescent="0.25">
      <c r="A23" s="32" t="s">
        <v>52</v>
      </c>
      <c r="B23" s="14">
        <v>6365</v>
      </c>
      <c r="C23" s="14">
        <v>285</v>
      </c>
      <c r="D23" s="16">
        <f t="shared" si="0"/>
        <v>6650</v>
      </c>
      <c r="E23" s="13">
        <v>22.333333333333332</v>
      </c>
      <c r="F23" s="11">
        <v>0.47099999999999997</v>
      </c>
      <c r="G23" s="4">
        <v>0.81499999999999995</v>
      </c>
      <c r="H23" s="5">
        <v>0.78200000000000003</v>
      </c>
      <c r="I23" s="6">
        <v>0.72599999999999998</v>
      </c>
      <c r="J23" s="31">
        <v>0.83499999999999996</v>
      </c>
      <c r="K23" s="3">
        <v>0.73399999999999999</v>
      </c>
      <c r="L23" s="4">
        <v>0.80400000000000005</v>
      </c>
      <c r="M23" s="5">
        <v>0.5</v>
      </c>
      <c r="N23" s="6">
        <v>0.75800000000000001</v>
      </c>
      <c r="O23" s="31">
        <v>0.81799999999999995</v>
      </c>
      <c r="P23" s="3">
        <v>0.69</v>
      </c>
      <c r="Q23" s="4">
        <v>0.7</v>
      </c>
      <c r="R23" s="5">
        <v>0.78700000000000003</v>
      </c>
      <c r="S23" s="6">
        <v>0.79300000000000004</v>
      </c>
      <c r="T23" s="31">
        <v>0.79600000000000004</v>
      </c>
    </row>
    <row r="24" spans="1:20" x14ac:dyDescent="0.25">
      <c r="A24" s="32" t="s">
        <v>53</v>
      </c>
      <c r="B24" s="14">
        <v>11759</v>
      </c>
      <c r="C24" s="14">
        <v>518</v>
      </c>
      <c r="D24" s="16">
        <f t="shared" si="0"/>
        <v>12277</v>
      </c>
      <c r="E24" s="12">
        <v>22.700772200772199</v>
      </c>
      <c r="F24" s="11">
        <v>0.55300000000000005</v>
      </c>
      <c r="G24" s="4">
        <v>0.80200000000000005</v>
      </c>
      <c r="H24" s="5">
        <v>0.753</v>
      </c>
      <c r="I24" s="6">
        <v>0.80300000000000005</v>
      </c>
      <c r="J24" s="31">
        <v>0.81799999999999995</v>
      </c>
      <c r="K24" s="3">
        <v>0.5</v>
      </c>
      <c r="L24" s="4">
        <v>0.5</v>
      </c>
      <c r="M24" s="5">
        <v>0.5</v>
      </c>
      <c r="N24" s="6">
        <v>0.5</v>
      </c>
      <c r="O24" s="31">
        <v>0.69699999999999995</v>
      </c>
      <c r="P24" s="3">
        <v>0.68100000000000005</v>
      </c>
      <c r="Q24" s="4">
        <v>0.68899999999999995</v>
      </c>
      <c r="R24" s="5">
        <v>0.76</v>
      </c>
      <c r="S24" s="6">
        <v>0.68799999999999994</v>
      </c>
      <c r="T24" s="31">
        <v>0.78200000000000003</v>
      </c>
    </row>
    <row r="25" spans="1:20" x14ac:dyDescent="0.25">
      <c r="A25" s="32" t="s">
        <v>54</v>
      </c>
      <c r="B25" s="14">
        <v>8488</v>
      </c>
      <c r="C25" s="14">
        <v>370</v>
      </c>
      <c r="D25" s="16">
        <f t="shared" si="0"/>
        <v>8858</v>
      </c>
      <c r="E25" s="13">
        <v>22.940540540540539</v>
      </c>
      <c r="F25" s="11">
        <v>0.56200000000000006</v>
      </c>
      <c r="G25" s="4">
        <v>0.81899999999999995</v>
      </c>
      <c r="H25" s="5">
        <v>0.77800000000000002</v>
      </c>
      <c r="I25" s="6">
        <v>0.66700000000000004</v>
      </c>
      <c r="J25" s="31">
        <v>0.83599999999999997</v>
      </c>
      <c r="K25" s="3">
        <v>0.74299999999999999</v>
      </c>
      <c r="L25" s="4">
        <v>0.80400000000000005</v>
      </c>
      <c r="M25" s="5">
        <v>0.83</v>
      </c>
      <c r="N25" s="6">
        <v>0.5</v>
      </c>
      <c r="O25" s="31">
        <v>0.9</v>
      </c>
      <c r="P25" s="3">
        <v>0.77500000000000002</v>
      </c>
      <c r="Q25" s="4">
        <v>0.71599999999999997</v>
      </c>
      <c r="R25" s="5">
        <v>0.82199999999999995</v>
      </c>
      <c r="S25" s="6">
        <v>0.80600000000000005</v>
      </c>
      <c r="T25" s="31">
        <v>0.85399999999999998</v>
      </c>
    </row>
    <row r="26" spans="1:20" x14ac:dyDescent="0.25">
      <c r="A26" s="32" t="s">
        <v>55</v>
      </c>
      <c r="B26" s="14">
        <v>2006</v>
      </c>
      <c r="C26" s="14">
        <v>85</v>
      </c>
      <c r="D26" s="16">
        <f t="shared" si="0"/>
        <v>2091</v>
      </c>
      <c r="E26" s="13">
        <v>23.6</v>
      </c>
      <c r="F26" s="11">
        <v>0.49399999999999999</v>
      </c>
      <c r="G26" s="4">
        <v>0.77700000000000002</v>
      </c>
      <c r="H26" s="5">
        <v>0.79100000000000004</v>
      </c>
      <c r="I26" s="6">
        <v>0.77600000000000002</v>
      </c>
      <c r="J26" s="31">
        <v>0.81599999999999995</v>
      </c>
      <c r="K26" s="3">
        <v>0.65900000000000003</v>
      </c>
      <c r="L26" s="4">
        <v>0.751</v>
      </c>
      <c r="M26" s="5">
        <v>0.78300000000000003</v>
      </c>
      <c r="N26" s="6">
        <v>0.7</v>
      </c>
      <c r="O26" s="31">
        <v>0.80500000000000005</v>
      </c>
      <c r="P26" s="3">
        <v>0.71199999999999997</v>
      </c>
      <c r="Q26" s="4">
        <v>0.79700000000000004</v>
      </c>
      <c r="R26" s="5">
        <v>0.78</v>
      </c>
      <c r="S26" s="6">
        <v>0.77600000000000002</v>
      </c>
      <c r="T26" s="31">
        <v>0.82399999999999995</v>
      </c>
    </row>
    <row r="27" spans="1:20" x14ac:dyDescent="0.25">
      <c r="A27" s="32" t="s">
        <v>56</v>
      </c>
      <c r="B27" s="14">
        <v>1314</v>
      </c>
      <c r="C27" s="14">
        <v>52</v>
      </c>
      <c r="D27" s="16">
        <f t="shared" si="0"/>
        <v>1366</v>
      </c>
      <c r="E27" s="12">
        <v>25.26923076923077</v>
      </c>
      <c r="F27" s="11">
        <v>0.437</v>
      </c>
      <c r="G27" s="4">
        <v>0.60499999999999998</v>
      </c>
      <c r="H27" s="5">
        <v>0.67300000000000004</v>
      </c>
      <c r="I27" s="6">
        <v>0.60399999999999998</v>
      </c>
      <c r="J27" s="31">
        <v>0.89800000000000002</v>
      </c>
      <c r="K27" s="3">
        <v>0.60899999999999999</v>
      </c>
      <c r="L27" s="4">
        <v>0.79500000000000004</v>
      </c>
      <c r="M27" s="5">
        <v>0.79800000000000004</v>
      </c>
      <c r="N27" s="6">
        <v>0.72899999999999998</v>
      </c>
      <c r="O27" s="31">
        <v>0.82699999999999996</v>
      </c>
      <c r="P27" s="3">
        <v>0.63800000000000001</v>
      </c>
      <c r="Q27" s="4">
        <v>0.64300000000000002</v>
      </c>
      <c r="R27" s="5">
        <v>0.76400000000000001</v>
      </c>
      <c r="S27" s="6">
        <v>0.65100000000000002</v>
      </c>
      <c r="T27" s="31">
        <v>0.77900000000000003</v>
      </c>
    </row>
    <row r="28" spans="1:20" x14ac:dyDescent="0.25">
      <c r="A28" s="32" t="s">
        <v>57</v>
      </c>
      <c r="B28" s="14">
        <v>2289</v>
      </c>
      <c r="C28" s="14">
        <v>84</v>
      </c>
      <c r="D28" s="16">
        <f t="shared" si="0"/>
        <v>2373</v>
      </c>
      <c r="E28" s="12">
        <v>27.25</v>
      </c>
      <c r="F28" s="11">
        <v>0.56000000000000005</v>
      </c>
      <c r="G28" s="4">
        <v>0.82899999999999996</v>
      </c>
      <c r="H28" s="5">
        <v>0.77800000000000002</v>
      </c>
      <c r="I28" s="6">
        <v>0.82799999999999996</v>
      </c>
      <c r="J28" s="31">
        <v>0.88700000000000001</v>
      </c>
      <c r="K28" s="3">
        <v>0.66700000000000004</v>
      </c>
      <c r="L28" s="4">
        <v>0.77100000000000002</v>
      </c>
      <c r="M28" s="5">
        <v>0.78500000000000003</v>
      </c>
      <c r="N28" s="6">
        <v>0.77500000000000002</v>
      </c>
      <c r="O28" s="31">
        <v>0.83</v>
      </c>
      <c r="P28" s="3">
        <v>0.69399999999999995</v>
      </c>
      <c r="Q28" s="4">
        <v>0.79700000000000004</v>
      </c>
      <c r="R28" s="5">
        <v>0.83899999999999997</v>
      </c>
      <c r="S28" s="6">
        <v>0.81100000000000005</v>
      </c>
      <c r="T28" s="31">
        <v>0.85599999999999998</v>
      </c>
    </row>
    <row r="29" spans="1:20" x14ac:dyDescent="0.25">
      <c r="A29" s="32" t="s">
        <v>58</v>
      </c>
      <c r="B29" s="14">
        <v>10178</v>
      </c>
      <c r="C29" s="14">
        <v>239</v>
      </c>
      <c r="D29" s="16">
        <f t="shared" si="0"/>
        <v>10417</v>
      </c>
      <c r="E29" s="13">
        <v>42.585774058577407</v>
      </c>
      <c r="F29" s="11">
        <v>0.46600000000000003</v>
      </c>
      <c r="G29" s="4">
        <v>0.76900000000000002</v>
      </c>
      <c r="H29" s="5">
        <v>0.73499999999999999</v>
      </c>
      <c r="I29" s="6">
        <v>0.76900000000000002</v>
      </c>
      <c r="J29" s="31">
        <v>0.81899999999999995</v>
      </c>
      <c r="K29" s="3">
        <v>0.66700000000000004</v>
      </c>
      <c r="L29" s="4">
        <v>0.74099999999999999</v>
      </c>
      <c r="M29" s="5">
        <v>0.76300000000000001</v>
      </c>
      <c r="N29" s="6">
        <v>0.5</v>
      </c>
      <c r="O29" s="31">
        <v>0.82299999999999995</v>
      </c>
      <c r="P29" s="3">
        <v>0.68200000000000005</v>
      </c>
      <c r="Q29" s="4">
        <v>0.64500000000000002</v>
      </c>
      <c r="R29" s="5">
        <v>0.75800000000000001</v>
      </c>
      <c r="S29" s="6">
        <v>0.76900000000000002</v>
      </c>
      <c r="T29" s="31">
        <v>0.80100000000000005</v>
      </c>
    </row>
    <row r="30" spans="1:20" x14ac:dyDescent="0.25">
      <c r="A30" s="32" t="s">
        <v>59</v>
      </c>
      <c r="B30" s="14">
        <v>19591</v>
      </c>
      <c r="C30" s="14">
        <v>376</v>
      </c>
      <c r="D30" s="16">
        <f t="shared" si="0"/>
        <v>19967</v>
      </c>
      <c r="E30" s="13">
        <v>52.103723404255319</v>
      </c>
      <c r="F30" s="11">
        <v>0.51700000000000002</v>
      </c>
      <c r="G30" s="4">
        <v>0.83899999999999997</v>
      </c>
      <c r="H30" s="5">
        <v>0.71</v>
      </c>
      <c r="I30" s="6">
        <v>0.83899999999999997</v>
      </c>
      <c r="J30" s="31">
        <v>0.89400000000000002</v>
      </c>
      <c r="K30" s="3">
        <v>0.76600000000000001</v>
      </c>
      <c r="L30" s="4">
        <v>0.84499999999999997</v>
      </c>
      <c r="M30" s="5">
        <v>0.84399999999999997</v>
      </c>
      <c r="N30" s="6">
        <v>0.80800000000000005</v>
      </c>
      <c r="O30" s="31">
        <v>0.91800000000000004</v>
      </c>
      <c r="P30" s="3">
        <v>0.74299999999999999</v>
      </c>
      <c r="Q30" s="4">
        <v>0.79400000000000004</v>
      </c>
      <c r="R30" s="5">
        <v>0.871</v>
      </c>
      <c r="S30" s="6">
        <v>0.76800000000000002</v>
      </c>
      <c r="T30" s="31">
        <v>0.878</v>
      </c>
    </row>
    <row r="31" spans="1:20" x14ac:dyDescent="0.25">
      <c r="A31" s="32" t="s">
        <v>60</v>
      </c>
      <c r="B31" s="14">
        <v>3813</v>
      </c>
      <c r="C31" s="14">
        <v>60</v>
      </c>
      <c r="D31" s="16">
        <f t="shared" si="0"/>
        <v>3873</v>
      </c>
      <c r="E31" s="13">
        <v>63.55</v>
      </c>
      <c r="F31" s="11">
        <v>0.72</v>
      </c>
      <c r="G31" s="4">
        <v>0.88900000000000001</v>
      </c>
      <c r="H31" s="5">
        <v>0.89900000000000002</v>
      </c>
      <c r="I31" s="6">
        <v>0.89100000000000001</v>
      </c>
      <c r="J31" s="31">
        <v>0.91700000000000004</v>
      </c>
      <c r="K31" s="3">
        <v>0.83599999999999997</v>
      </c>
      <c r="L31" s="4">
        <v>0.88400000000000001</v>
      </c>
      <c r="M31" s="5">
        <v>0.89400000000000002</v>
      </c>
      <c r="N31" s="6">
        <v>0.89400000000000002</v>
      </c>
      <c r="O31" s="31">
        <v>0.93700000000000006</v>
      </c>
      <c r="P31" s="3">
        <v>0.79600000000000004</v>
      </c>
      <c r="Q31" s="4">
        <v>0.81799999999999995</v>
      </c>
      <c r="R31" s="5">
        <v>0.82799999999999996</v>
      </c>
      <c r="S31" s="6">
        <v>0.83099999999999996</v>
      </c>
      <c r="T31" s="31">
        <v>0.85599999999999998</v>
      </c>
    </row>
    <row r="32" spans="1:20" x14ac:dyDescent="0.25">
      <c r="A32" s="32" t="s">
        <v>61</v>
      </c>
      <c r="B32" s="14">
        <v>3672</v>
      </c>
      <c r="C32" s="14">
        <v>56</v>
      </c>
      <c r="D32" s="16">
        <f t="shared" si="0"/>
        <v>3728</v>
      </c>
      <c r="E32" s="12">
        <v>65.571428571428569</v>
      </c>
      <c r="F32" s="11">
        <v>0.53600000000000003</v>
      </c>
      <c r="G32" s="4">
        <v>0.753</v>
      </c>
      <c r="H32" s="5">
        <v>0.73499999999999999</v>
      </c>
      <c r="I32" s="6">
        <v>0.75600000000000001</v>
      </c>
      <c r="J32" s="31">
        <v>0.88300000000000001</v>
      </c>
      <c r="K32" s="3">
        <v>0.70799999999999996</v>
      </c>
      <c r="L32" s="4">
        <v>0.78200000000000003</v>
      </c>
      <c r="M32" s="5">
        <v>0.82499999999999996</v>
      </c>
      <c r="N32" s="6">
        <v>0.77500000000000002</v>
      </c>
      <c r="O32" s="31">
        <v>0.90800000000000003</v>
      </c>
      <c r="P32" s="3">
        <v>0.68500000000000005</v>
      </c>
      <c r="Q32" s="4">
        <v>0.67800000000000005</v>
      </c>
      <c r="R32" s="5">
        <v>0.70399999999999996</v>
      </c>
      <c r="S32" s="6">
        <v>0.78600000000000003</v>
      </c>
      <c r="T32" s="31">
        <v>0.78700000000000003</v>
      </c>
    </row>
    <row r="33" spans="1:20" x14ac:dyDescent="0.25">
      <c r="A33" s="32" t="s">
        <v>62</v>
      </c>
      <c r="B33" s="14">
        <v>2567</v>
      </c>
      <c r="C33" s="14">
        <v>31</v>
      </c>
      <c r="D33" s="16">
        <f t="shared" si="0"/>
        <v>2598</v>
      </c>
      <c r="E33" s="12">
        <v>82.806451612903231</v>
      </c>
      <c r="F33" s="11">
        <v>0.57299999999999995</v>
      </c>
      <c r="G33" s="4">
        <v>0.746</v>
      </c>
      <c r="H33" s="5">
        <v>0.76800000000000002</v>
      </c>
      <c r="I33" s="6">
        <v>0.748</v>
      </c>
      <c r="J33" s="31">
        <v>0.77400000000000002</v>
      </c>
      <c r="K33" s="3">
        <v>0.5</v>
      </c>
      <c r="L33" s="4">
        <v>0.81</v>
      </c>
      <c r="M33" s="5">
        <v>0.80100000000000005</v>
      </c>
      <c r="N33" s="6">
        <v>0.66</v>
      </c>
      <c r="O33" s="31">
        <v>0.93300000000000005</v>
      </c>
      <c r="P33" s="3">
        <v>0.60499999999999998</v>
      </c>
      <c r="Q33" s="4">
        <v>0.60599999999999998</v>
      </c>
      <c r="R33" s="5">
        <v>0.73099999999999998</v>
      </c>
      <c r="S33" s="6">
        <v>0.83399999999999996</v>
      </c>
      <c r="T33" s="31">
        <v>0.85199999999999998</v>
      </c>
    </row>
    <row r="34" spans="1:20" x14ac:dyDescent="0.25">
      <c r="A34" s="32" t="s">
        <v>63</v>
      </c>
      <c r="B34" s="14">
        <v>2690</v>
      </c>
      <c r="C34" s="14">
        <v>28</v>
      </c>
      <c r="D34" s="16">
        <f t="shared" si="0"/>
        <v>2718</v>
      </c>
      <c r="E34" s="12">
        <v>96.071428571428569</v>
      </c>
      <c r="F34" s="11">
        <v>0.52300000000000002</v>
      </c>
      <c r="G34" s="4">
        <v>0.61099999999999999</v>
      </c>
      <c r="H34" s="5">
        <v>0.80800000000000005</v>
      </c>
      <c r="I34" s="6">
        <v>0.60199999999999998</v>
      </c>
      <c r="J34" s="31">
        <v>0.83499999999999996</v>
      </c>
      <c r="K34" s="3">
        <v>0.58799999999999997</v>
      </c>
      <c r="L34" s="4">
        <v>0.78900000000000003</v>
      </c>
      <c r="M34" s="5">
        <v>0.79500000000000004</v>
      </c>
      <c r="N34" s="6">
        <v>0.65400000000000003</v>
      </c>
      <c r="O34" s="31">
        <v>0.82</v>
      </c>
      <c r="P34" s="3">
        <v>0.502</v>
      </c>
      <c r="Q34" s="4">
        <v>0.501</v>
      </c>
      <c r="R34" s="5">
        <v>0.72599999999999998</v>
      </c>
      <c r="S34" s="6">
        <v>0.68400000000000005</v>
      </c>
      <c r="T34" s="31">
        <v>0.86199999999999999</v>
      </c>
    </row>
    <row r="35" spans="1:20" x14ac:dyDescent="0.25">
      <c r="A35" s="32" t="s">
        <v>64</v>
      </c>
      <c r="B35" s="14">
        <v>13094</v>
      </c>
      <c r="C35" s="14">
        <v>66</v>
      </c>
      <c r="D35" s="16">
        <f t="shared" si="0"/>
        <v>13160</v>
      </c>
      <c r="E35" s="12">
        <v>198.39393939393941</v>
      </c>
      <c r="F35" s="11">
        <v>0.38500000000000001</v>
      </c>
      <c r="G35" s="4">
        <v>0.86699999999999999</v>
      </c>
      <c r="H35" s="5">
        <v>0.80300000000000005</v>
      </c>
      <c r="I35" s="6">
        <v>0.86899999999999999</v>
      </c>
      <c r="J35" s="31">
        <v>0.92200000000000004</v>
      </c>
      <c r="K35" s="3">
        <v>0.755</v>
      </c>
      <c r="L35" s="4">
        <v>0.89600000000000002</v>
      </c>
      <c r="M35" s="5">
        <v>0.8</v>
      </c>
      <c r="N35" s="6">
        <v>0.83699999999999997</v>
      </c>
      <c r="O35" s="31">
        <v>0.94199999999999995</v>
      </c>
      <c r="P35" s="3">
        <v>0.69899999999999995</v>
      </c>
      <c r="Q35" s="4">
        <v>0.7</v>
      </c>
      <c r="R35" s="5">
        <v>0.76100000000000001</v>
      </c>
      <c r="S35" s="6">
        <v>0.83599999999999997</v>
      </c>
      <c r="T35" s="31">
        <v>0.86299999999999999</v>
      </c>
    </row>
    <row r="36" spans="1:20" x14ac:dyDescent="0.25">
      <c r="A36" s="32" t="s">
        <v>65</v>
      </c>
      <c r="B36" s="14">
        <v>24477</v>
      </c>
      <c r="C36" s="14">
        <v>110</v>
      </c>
      <c r="D36" s="16">
        <f t="shared" si="0"/>
        <v>24587</v>
      </c>
      <c r="E36" s="12">
        <v>222.51818181818183</v>
      </c>
      <c r="F36" s="11">
        <v>0.53100000000000003</v>
      </c>
      <c r="G36" s="4">
        <v>0.80500000000000005</v>
      </c>
      <c r="H36" s="5">
        <v>0.81499999999999995</v>
      </c>
      <c r="I36" s="6">
        <v>0.80500000000000005</v>
      </c>
      <c r="J36" s="31">
        <v>0.85599999999999998</v>
      </c>
      <c r="K36" s="3">
        <v>0.5</v>
      </c>
      <c r="L36" s="4">
        <v>0.72</v>
      </c>
      <c r="M36" s="5">
        <v>0.79100000000000004</v>
      </c>
      <c r="N36" s="6">
        <v>0.69699999999999995</v>
      </c>
      <c r="O36" s="31">
        <v>0.79500000000000004</v>
      </c>
      <c r="P36" s="3">
        <v>0.56100000000000005</v>
      </c>
      <c r="Q36" s="4">
        <v>0.56799999999999995</v>
      </c>
      <c r="R36" s="5">
        <v>0.70099999999999996</v>
      </c>
      <c r="S36" s="6">
        <v>0.66100000000000003</v>
      </c>
      <c r="T36" s="31">
        <v>0.79900000000000004</v>
      </c>
    </row>
    <row r="37" spans="1:20" ht="15.75" thickBot="1" x14ac:dyDescent="0.3"/>
    <row r="38" spans="1:20" ht="15.75" thickBot="1" x14ac:dyDescent="0.3">
      <c r="F38" s="39" t="s">
        <v>5</v>
      </c>
      <c r="G38" s="40"/>
      <c r="H38" s="40"/>
      <c r="I38" s="40"/>
      <c r="J38" s="41"/>
      <c r="K38" s="39" t="s">
        <v>6</v>
      </c>
      <c r="L38" s="40"/>
      <c r="M38" s="40"/>
      <c r="N38" s="40"/>
      <c r="O38" s="41"/>
      <c r="P38" s="39" t="s">
        <v>25</v>
      </c>
      <c r="Q38" s="40"/>
      <c r="R38" s="40"/>
      <c r="S38" s="40"/>
      <c r="T38" s="41"/>
    </row>
    <row r="39" spans="1:20" x14ac:dyDescent="0.25">
      <c r="A39" t="s">
        <v>26</v>
      </c>
      <c r="F39" s="8">
        <f>AVERAGE(F3:F36)</f>
        <v>0.57755882352941179</v>
      </c>
      <c r="G39" s="8">
        <f t="shared" ref="G39:T39" si="1">AVERAGE(G3:G36)</f>
        <v>0.78894117647058815</v>
      </c>
      <c r="H39" s="8">
        <f t="shared" si="1"/>
        <v>0.7694411764705883</v>
      </c>
      <c r="I39" s="8">
        <f t="shared" si="1"/>
        <v>0.75329411764705889</v>
      </c>
      <c r="J39" s="8">
        <f t="shared" si="1"/>
        <v>0.76894117647058824</v>
      </c>
      <c r="K39" s="8">
        <f t="shared" si="1"/>
        <v>0.67805882352941171</v>
      </c>
      <c r="L39" s="8">
        <f t="shared" si="1"/>
        <v>0.7662941176470589</v>
      </c>
      <c r="M39" s="8">
        <f t="shared" si="1"/>
        <v>0.76685294117647063</v>
      </c>
      <c r="N39" s="8">
        <f t="shared" si="1"/>
        <v>0.73649999999999982</v>
      </c>
      <c r="O39" s="8">
        <f t="shared" si="1"/>
        <v>0.77852941176470591</v>
      </c>
      <c r="P39" s="8">
        <f t="shared" si="1"/>
        <v>0.70594117647058807</v>
      </c>
      <c r="Q39" s="8">
        <f t="shared" si="1"/>
        <v>0.72008823529411792</v>
      </c>
      <c r="R39" s="8">
        <f t="shared" si="1"/>
        <v>0.78202941176470586</v>
      </c>
      <c r="S39" s="8">
        <f t="shared" si="1"/>
        <v>0.77402941176470585</v>
      </c>
      <c r="T39" s="8">
        <f t="shared" si="1"/>
        <v>0.77600000000000013</v>
      </c>
    </row>
    <row r="40" spans="1:20" x14ac:dyDescent="0.25">
      <c r="E40" s="7" t="s">
        <v>27</v>
      </c>
      <c r="F40" s="10">
        <f>AVERAGE(F23:F36)</f>
        <v>0.52342857142857147</v>
      </c>
      <c r="G40" s="10">
        <f t="shared" ref="G40:T40" si="2">AVERAGE(G23:G36)</f>
        <v>0.78042857142857158</v>
      </c>
      <c r="H40" s="10">
        <f t="shared" si="2"/>
        <v>0.77342857142857147</v>
      </c>
      <c r="I40" s="10">
        <f t="shared" si="2"/>
        <v>0.76307142857142851</v>
      </c>
      <c r="J40" s="35">
        <f t="shared" si="2"/>
        <v>0.85642857142857143</v>
      </c>
      <c r="K40" s="10">
        <f t="shared" si="2"/>
        <v>0.65942857142857148</v>
      </c>
      <c r="L40" s="10">
        <f t="shared" si="2"/>
        <v>0.77800000000000014</v>
      </c>
      <c r="M40" s="10">
        <f t="shared" si="2"/>
        <v>0.76492857142857151</v>
      </c>
      <c r="N40" s="10">
        <f t="shared" si="2"/>
        <v>0.69907142857142845</v>
      </c>
      <c r="O40" s="35">
        <f t="shared" si="2"/>
        <v>0.85378571428571437</v>
      </c>
      <c r="P40" s="10">
        <f t="shared" si="2"/>
        <v>0.67592857142857155</v>
      </c>
      <c r="Q40" s="10">
        <f t="shared" si="2"/>
        <v>0.68942857142857139</v>
      </c>
      <c r="R40" s="10">
        <f t="shared" si="2"/>
        <v>0.7737142857142858</v>
      </c>
      <c r="S40" s="10">
        <f t="shared" si="2"/>
        <v>0.76385714285714268</v>
      </c>
      <c r="T40" s="35">
        <f t="shared" si="2"/>
        <v>0.82778571428571435</v>
      </c>
    </row>
    <row r="41" spans="1:20" x14ac:dyDescent="0.25">
      <c r="E41" s="7" t="s">
        <v>28</v>
      </c>
      <c r="F41" s="8">
        <f>AVERAGE(F3:F22)</f>
        <v>0.61545000000000005</v>
      </c>
      <c r="G41" s="8">
        <f t="shared" ref="G41:T41" si="3">AVERAGE(G3:G22)</f>
        <v>0.79490000000000005</v>
      </c>
      <c r="H41" s="8">
        <f t="shared" si="3"/>
        <v>0.76665000000000016</v>
      </c>
      <c r="I41" s="34">
        <f t="shared" si="3"/>
        <v>0.74645000000000006</v>
      </c>
      <c r="J41" s="8">
        <f t="shared" si="3"/>
        <v>0.7077</v>
      </c>
      <c r="K41" s="8">
        <f t="shared" si="3"/>
        <v>0.69109999999999983</v>
      </c>
      <c r="L41" s="8">
        <f t="shared" si="3"/>
        <v>0.7581</v>
      </c>
      <c r="M41" s="8">
        <f t="shared" si="3"/>
        <v>0.76819999999999999</v>
      </c>
      <c r="N41" s="34">
        <f t="shared" si="3"/>
        <v>0.76270000000000004</v>
      </c>
      <c r="O41" s="8">
        <f t="shared" si="3"/>
        <v>0.72585</v>
      </c>
      <c r="P41" s="8">
        <f t="shared" si="3"/>
        <v>0.7269500000000001</v>
      </c>
      <c r="Q41" s="8">
        <f t="shared" si="3"/>
        <v>0.74154999999999993</v>
      </c>
      <c r="R41" s="34">
        <f t="shared" si="3"/>
        <v>0.78785000000000005</v>
      </c>
      <c r="S41" s="8">
        <f t="shared" si="3"/>
        <v>0.78115000000000001</v>
      </c>
      <c r="T41" s="8">
        <f t="shared" si="3"/>
        <v>0.73975000000000013</v>
      </c>
    </row>
  </sheetData>
  <autoFilter ref="A2:T36" xr:uid="{C35E03A1-8413-4E3A-B470-06C98CD23734}">
    <sortState xmlns:xlrd2="http://schemas.microsoft.com/office/spreadsheetml/2017/richdata2" ref="A3:T36">
      <sortCondition ref="E2:E36"/>
    </sortState>
  </autoFilter>
  <mergeCells count="6">
    <mergeCell ref="F1:J1"/>
    <mergeCell ref="K1:O1"/>
    <mergeCell ref="P1:T1"/>
    <mergeCell ref="F38:J38"/>
    <mergeCell ref="K38:O38"/>
    <mergeCell ref="P38:T38"/>
  </mergeCells>
  <conditionalFormatting sqref="J3:J36 O3:O36 T3:T36">
    <cfRule type="expression" dxfId="10" priority="11">
      <formula>J3=MAX($C3:$O3)</formula>
    </cfRule>
    <cfRule type="expression" dxfId="9" priority="12">
      <formula>J3=MAX($K3:$O3)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18C9-19C4-4252-A179-3E4AFDAB9966}">
  <dimension ref="A1:T41"/>
  <sheetViews>
    <sheetView tabSelected="1" zoomScale="85" zoomScaleNormal="85" workbookViewId="0">
      <pane xSplit="1" topLeftCell="B1" activePane="topRight" state="frozen"/>
      <selection pane="topRight" activeCell="F2" sqref="F1:G1048576"/>
    </sheetView>
  </sheetViews>
  <sheetFormatPr defaultRowHeight="15" x14ac:dyDescent="0.25"/>
  <cols>
    <col min="1" max="1" width="15" bestFit="1" customWidth="1"/>
    <col min="2" max="5" width="15" customWidth="1"/>
    <col min="6" max="6" width="13" bestFit="1" customWidth="1"/>
    <col min="7" max="7" width="12.85546875" bestFit="1" customWidth="1"/>
    <col min="8" max="8" width="16.7109375" bestFit="1" customWidth="1"/>
    <col min="9" max="9" width="12.85546875" bestFit="1" customWidth="1"/>
    <col min="10" max="10" width="14.140625" bestFit="1" customWidth="1"/>
    <col min="11" max="11" width="11" bestFit="1" customWidth="1"/>
    <col min="12" max="12" width="10.85546875" bestFit="1" customWidth="1"/>
    <col min="13" max="13" width="14.7109375" bestFit="1" customWidth="1"/>
    <col min="14" max="14" width="10.85546875" bestFit="1" customWidth="1"/>
    <col min="15" max="15" width="12.140625" bestFit="1" customWidth="1"/>
    <col min="16" max="16" width="12.85546875" bestFit="1" customWidth="1"/>
    <col min="17" max="17" width="12.7109375" bestFit="1" customWidth="1"/>
    <col min="18" max="18" width="16.5703125" bestFit="1" customWidth="1"/>
    <col min="19" max="19" width="12.7109375" bestFit="1" customWidth="1"/>
    <col min="20" max="20" width="14" bestFit="1" customWidth="1"/>
  </cols>
  <sheetData>
    <row r="1" spans="1:20" x14ac:dyDescent="0.25">
      <c r="F1" s="36" t="s">
        <v>5</v>
      </c>
      <c r="G1" s="37"/>
      <c r="H1" s="37"/>
      <c r="I1" s="37"/>
      <c r="J1" s="38"/>
      <c r="K1" s="36" t="s">
        <v>6</v>
      </c>
      <c r="L1" s="37"/>
      <c r="M1" s="37"/>
      <c r="N1" s="37"/>
      <c r="O1" s="38"/>
      <c r="P1" s="36" t="s">
        <v>7</v>
      </c>
      <c r="Q1" s="37"/>
      <c r="R1" s="37"/>
      <c r="S1" s="37"/>
      <c r="T1" s="38"/>
    </row>
    <row r="2" spans="1:20" x14ac:dyDescent="0.25">
      <c r="A2" s="15" t="s">
        <v>0</v>
      </c>
      <c r="B2" s="2" t="s">
        <v>29</v>
      </c>
      <c r="C2" s="2" t="s">
        <v>30</v>
      </c>
      <c r="D2" s="2" t="s">
        <v>31</v>
      </c>
      <c r="E2" s="2" t="s">
        <v>23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</row>
    <row r="3" spans="1:20" x14ac:dyDescent="0.25">
      <c r="A3" s="1" t="s">
        <v>32</v>
      </c>
      <c r="B3" s="14">
        <v>2288</v>
      </c>
      <c r="C3" s="14">
        <v>1643</v>
      </c>
      <c r="D3" s="16">
        <f t="shared" ref="D3:D36" si="0">B3+C3</f>
        <v>3931</v>
      </c>
      <c r="E3" s="13">
        <v>1.392574558734023</v>
      </c>
      <c r="F3" s="11">
        <v>0.80436740273582696</v>
      </c>
      <c r="G3" s="4">
        <v>0.80149457800000001</v>
      </c>
      <c r="H3" s="5">
        <v>0.70902477835871702</v>
      </c>
      <c r="I3" s="6">
        <v>0.80818799436654598</v>
      </c>
      <c r="J3" s="31">
        <v>0.58180539193542102</v>
      </c>
      <c r="K3" s="3">
        <v>0.75496544047524095</v>
      </c>
      <c r="L3" s="4">
        <v>0.76275720346864795</v>
      </c>
      <c r="M3" s="5">
        <v>0.5</v>
      </c>
      <c r="N3" s="6">
        <v>0.76278230009064296</v>
      </c>
      <c r="O3" s="31">
        <v>0.70666477703865704</v>
      </c>
      <c r="P3" s="3">
        <v>0.78717326412570698</v>
      </c>
      <c r="Q3" s="4">
        <v>0.78032188632115995</v>
      </c>
      <c r="R3" s="5">
        <v>0.78440082553123602</v>
      </c>
      <c r="S3" s="6">
        <v>0.77446699203698899</v>
      </c>
      <c r="T3" s="31">
        <v>0.71682743267462001</v>
      </c>
    </row>
    <row r="4" spans="1:20" x14ac:dyDescent="0.25">
      <c r="A4" s="1" t="s">
        <v>33</v>
      </c>
      <c r="B4" s="14">
        <v>1151</v>
      </c>
      <c r="C4" s="14">
        <v>661</v>
      </c>
      <c r="D4" s="16">
        <f t="shared" si="0"/>
        <v>1812</v>
      </c>
      <c r="E4" s="13">
        <v>1.7413010590015128</v>
      </c>
      <c r="F4" s="11">
        <v>0.84381386115490098</v>
      </c>
      <c r="G4" s="4">
        <v>0.83304139700000002</v>
      </c>
      <c r="H4" s="5">
        <v>0.70432236039503904</v>
      </c>
      <c r="I4" s="6">
        <v>0.82932650201436298</v>
      </c>
      <c r="J4" s="31">
        <v>0.53020815087288997</v>
      </c>
      <c r="K4" s="3">
        <v>0.71147895136334405</v>
      </c>
      <c r="L4" s="4">
        <v>0.68987563496233995</v>
      </c>
      <c r="M4" s="5">
        <v>0.71624433652116903</v>
      </c>
      <c r="N4" s="6">
        <v>0.75185379809657205</v>
      </c>
      <c r="O4" s="31">
        <v>0.5</v>
      </c>
      <c r="P4" s="3">
        <v>0.80357038594032804</v>
      </c>
      <c r="Q4" s="4">
        <v>0.78155105973024996</v>
      </c>
      <c r="R4" s="5">
        <v>0.80295731885327204</v>
      </c>
      <c r="S4" s="6">
        <v>0.78712705085537404</v>
      </c>
      <c r="T4" s="31">
        <v>0.70524610264494603</v>
      </c>
    </row>
    <row r="5" spans="1:20" x14ac:dyDescent="0.25">
      <c r="A5" s="1" t="s">
        <v>34</v>
      </c>
      <c r="B5" s="14">
        <v>3404</v>
      </c>
      <c r="C5" s="14">
        <v>1706</v>
      </c>
      <c r="D5" s="16">
        <f t="shared" si="0"/>
        <v>5110</v>
      </c>
      <c r="E5" s="13">
        <v>1.9953106682297772</v>
      </c>
      <c r="F5" s="11">
        <v>0.78406969270323201</v>
      </c>
      <c r="G5" s="4">
        <v>0.76741839300000003</v>
      </c>
      <c r="H5" s="5">
        <v>0.821717996963094</v>
      </c>
      <c r="I5" s="6">
        <v>0.77870290309745305</v>
      </c>
      <c r="J5" s="31">
        <v>0.51889901903770796</v>
      </c>
      <c r="K5" s="3">
        <v>0.70613216209598395</v>
      </c>
      <c r="L5" s="4">
        <v>0.76283304511508299</v>
      </c>
      <c r="M5" s="5">
        <v>0.73542409387997598</v>
      </c>
      <c r="N5" s="6">
        <v>0.78551971106758001</v>
      </c>
      <c r="O5" s="31">
        <v>0.5</v>
      </c>
      <c r="P5" s="3">
        <v>0.75411476187561199</v>
      </c>
      <c r="Q5" s="4">
        <v>0.74727117256366304</v>
      </c>
      <c r="R5" s="5">
        <v>0.76317928960577797</v>
      </c>
      <c r="S5" s="6">
        <v>0.72181455068560196</v>
      </c>
      <c r="T5" s="31">
        <v>0.68852151689520003</v>
      </c>
    </row>
    <row r="6" spans="1:20" x14ac:dyDescent="0.25">
      <c r="A6" s="1" t="s">
        <v>35</v>
      </c>
      <c r="B6" s="14">
        <v>9032</v>
      </c>
      <c r="C6" s="14">
        <v>3990</v>
      </c>
      <c r="D6" s="16">
        <f t="shared" si="0"/>
        <v>13022</v>
      </c>
      <c r="E6" s="13">
        <v>2.2636591478696744</v>
      </c>
      <c r="F6" s="11">
        <v>0.80127317062644299</v>
      </c>
      <c r="G6" s="4">
        <v>0.80852099499999996</v>
      </c>
      <c r="H6" s="5">
        <v>0.85199257560869002</v>
      </c>
      <c r="I6" s="6">
        <v>0.81189166026998605</v>
      </c>
      <c r="J6" s="31">
        <v>0.56666512529786905</v>
      </c>
      <c r="K6" s="3">
        <v>0.78872427070135298</v>
      </c>
      <c r="L6" s="4">
        <v>0.79000083233914997</v>
      </c>
      <c r="M6" s="5">
        <v>0.78976962550496699</v>
      </c>
      <c r="N6" s="6">
        <v>0.80606621103804998</v>
      </c>
      <c r="O6" s="31">
        <v>0.73056318533110098</v>
      </c>
      <c r="P6" s="3">
        <v>0.79518923384722495</v>
      </c>
      <c r="Q6" s="4">
        <v>0.788651826367887</v>
      </c>
      <c r="R6" s="5">
        <v>0.80157805337451804</v>
      </c>
      <c r="S6" s="6">
        <v>0.76845634997703305</v>
      </c>
      <c r="T6" s="31">
        <v>0.74016221365221102</v>
      </c>
    </row>
    <row r="7" spans="1:20" x14ac:dyDescent="0.25">
      <c r="A7" s="1" t="s">
        <v>36</v>
      </c>
      <c r="B7" s="14">
        <v>1453</v>
      </c>
      <c r="C7" s="14">
        <v>577</v>
      </c>
      <c r="D7" s="16">
        <f t="shared" si="0"/>
        <v>2030</v>
      </c>
      <c r="E7" s="13">
        <v>2.5181975736568458</v>
      </c>
      <c r="F7" s="11">
        <v>0.82837938166198199</v>
      </c>
      <c r="G7" s="4">
        <v>0.84330752499999995</v>
      </c>
      <c r="H7" s="5">
        <v>0.68943651823029195</v>
      </c>
      <c r="I7" s="6">
        <v>0.846197698467412</v>
      </c>
      <c r="J7" s="31">
        <v>0.56696452245850304</v>
      </c>
      <c r="K7" s="3">
        <v>0.80227501723497896</v>
      </c>
      <c r="L7" s="4">
        <v>0.75524341093493097</v>
      </c>
      <c r="M7" s="5">
        <v>0.87563049430753703</v>
      </c>
      <c r="N7" s="6">
        <v>0.79358461048947304</v>
      </c>
      <c r="O7" s="31">
        <v>0.58577716497852195</v>
      </c>
      <c r="P7" s="3">
        <v>0.78973325555496598</v>
      </c>
      <c r="Q7" s="4">
        <v>0.78954101925014497</v>
      </c>
      <c r="R7" s="5">
        <v>0.82302990931749398</v>
      </c>
      <c r="S7" s="6">
        <v>0.76511375086174804</v>
      </c>
      <c r="T7" s="31">
        <v>0.58979424086546095</v>
      </c>
    </row>
    <row r="8" spans="1:20" x14ac:dyDescent="0.25">
      <c r="A8" s="1" t="s">
        <v>37</v>
      </c>
      <c r="B8" s="14">
        <v>20369</v>
      </c>
      <c r="C8" s="14">
        <v>4613</v>
      </c>
      <c r="D8" s="16">
        <f t="shared" si="0"/>
        <v>24982</v>
      </c>
      <c r="E8" s="13">
        <v>4.4155647084326901</v>
      </c>
      <c r="F8" s="11">
        <v>0.70292176620762503</v>
      </c>
      <c r="G8" s="4">
        <v>0.76429964299999997</v>
      </c>
      <c r="H8" s="5">
        <v>0.87647743813682599</v>
      </c>
      <c r="I8" s="6">
        <v>0.76463058655716998</v>
      </c>
      <c r="J8" s="31">
        <v>0.58790004143007502</v>
      </c>
      <c r="K8" s="3">
        <v>0.72785181748443695</v>
      </c>
      <c r="L8" s="4">
        <v>0.76527574410969301</v>
      </c>
      <c r="M8" s="5">
        <v>0.75286754002911205</v>
      </c>
      <c r="N8" s="6">
        <v>0.77074264592514397</v>
      </c>
      <c r="O8" s="31">
        <v>0.67410681770672198</v>
      </c>
      <c r="P8" s="3">
        <v>0.75742608089458696</v>
      </c>
      <c r="Q8" s="4">
        <v>0.71144200782631095</v>
      </c>
      <c r="R8" s="5">
        <v>0.74019257654395598</v>
      </c>
      <c r="S8" s="6">
        <v>0.74579858362112095</v>
      </c>
      <c r="T8" s="31">
        <v>0.65306698429724397</v>
      </c>
    </row>
    <row r="9" spans="1:20" x14ac:dyDescent="0.25">
      <c r="A9" s="1" t="s">
        <v>38</v>
      </c>
      <c r="B9" s="14">
        <v>4249</v>
      </c>
      <c r="C9" s="14">
        <v>552</v>
      </c>
      <c r="D9" s="16">
        <f t="shared" si="0"/>
        <v>4801</v>
      </c>
      <c r="E9" s="13">
        <v>7.6974637681159424</v>
      </c>
      <c r="F9" s="11">
        <v>0.68094495629577101</v>
      </c>
      <c r="G9" s="4">
        <v>0.83761870999999999</v>
      </c>
      <c r="H9" s="5">
        <v>0.80780872846322405</v>
      </c>
      <c r="I9" s="6">
        <v>0.83325773682967097</v>
      </c>
      <c r="J9" s="31">
        <v>0.60819985825655498</v>
      </c>
      <c r="K9" s="3">
        <v>0.83031419796834305</v>
      </c>
      <c r="L9" s="4">
        <v>0.82884951570989795</v>
      </c>
      <c r="M9" s="5">
        <v>0.77359064944032896</v>
      </c>
      <c r="N9" s="6">
        <v>0.83425466572171003</v>
      </c>
      <c r="O9" s="31">
        <v>0.80641861563902595</v>
      </c>
      <c r="P9" s="3">
        <v>0.80957713205764203</v>
      </c>
      <c r="Q9" s="4">
        <v>0.81078667611622901</v>
      </c>
      <c r="R9" s="5">
        <v>0.80998110087408404</v>
      </c>
      <c r="S9" s="6">
        <v>0.81552799433026202</v>
      </c>
      <c r="T9" s="31">
        <v>0.76064257028112403</v>
      </c>
    </row>
    <row r="10" spans="1:20" x14ac:dyDescent="0.25">
      <c r="A10" s="1" t="s">
        <v>39</v>
      </c>
      <c r="B10" s="14">
        <v>4259</v>
      </c>
      <c r="C10" s="14">
        <v>543</v>
      </c>
      <c r="D10" s="16">
        <f t="shared" si="0"/>
        <v>4802</v>
      </c>
      <c r="E10" s="13">
        <v>7.8434622467771637</v>
      </c>
      <c r="F10" s="11">
        <v>0.726653033401499</v>
      </c>
      <c r="G10" s="4">
        <v>0.78046362700000005</v>
      </c>
      <c r="H10" s="5">
        <v>0.80222773446728002</v>
      </c>
      <c r="I10" s="6">
        <v>0.82497095730483705</v>
      </c>
      <c r="J10" s="31">
        <v>0.555413942413856</v>
      </c>
      <c r="K10" s="3">
        <v>0.78326468696295004</v>
      </c>
      <c r="L10" s="4">
        <v>0.79914696083796499</v>
      </c>
      <c r="M10" s="5">
        <v>0.822988424285376</v>
      </c>
      <c r="N10" s="6">
        <v>0.81600852559117398</v>
      </c>
      <c r="O10" s="31">
        <v>0.77616482809604703</v>
      </c>
      <c r="P10" s="3">
        <v>0.74677890108202005</v>
      </c>
      <c r="Q10" s="4">
        <v>0.67078064844417495</v>
      </c>
      <c r="R10" s="5">
        <v>0.75932486534750399</v>
      </c>
      <c r="S10" s="6">
        <v>0.76430052708891305</v>
      </c>
      <c r="T10" s="31">
        <v>0.67141430724771201</v>
      </c>
    </row>
    <row r="11" spans="1:20" x14ac:dyDescent="0.25">
      <c r="A11" s="1" t="s">
        <v>40</v>
      </c>
      <c r="B11" s="14">
        <v>13969</v>
      </c>
      <c r="C11" s="14">
        <v>1609</v>
      </c>
      <c r="D11" s="16">
        <f t="shared" si="0"/>
        <v>15578</v>
      </c>
      <c r="E11" s="13">
        <v>8.6817899316345564</v>
      </c>
      <c r="F11" s="11">
        <v>0.61056226667318703</v>
      </c>
      <c r="G11" s="4">
        <v>0.76278311099999996</v>
      </c>
      <c r="H11" s="5">
        <v>0.80141191662504396</v>
      </c>
      <c r="I11" s="6">
        <v>0.63541217426872998</v>
      </c>
      <c r="J11" s="31">
        <v>0.77910863908809802</v>
      </c>
      <c r="K11" s="3">
        <v>0.65081192914126795</v>
      </c>
      <c r="L11" s="4">
        <v>0.70471107119515197</v>
      </c>
      <c r="M11" s="5">
        <v>0.76428058035986202</v>
      </c>
      <c r="N11" s="6">
        <v>0.64863359471370396</v>
      </c>
      <c r="O11" s="31">
        <v>0.70875651413138496</v>
      </c>
      <c r="P11" s="3">
        <v>0.67754080147096196</v>
      </c>
      <c r="Q11" s="4">
        <v>0.73155776476557</v>
      </c>
      <c r="R11" s="5">
        <v>0.70789273870410396</v>
      </c>
      <c r="S11" s="6">
        <v>0.74779832362851795</v>
      </c>
      <c r="T11" s="31">
        <v>0.74997048293864399</v>
      </c>
    </row>
    <row r="12" spans="1:20" x14ac:dyDescent="0.25">
      <c r="A12" s="1" t="s">
        <v>41</v>
      </c>
      <c r="B12" s="14">
        <v>2151</v>
      </c>
      <c r="C12" s="14">
        <v>235</v>
      </c>
      <c r="D12" s="16">
        <f t="shared" si="0"/>
        <v>2386</v>
      </c>
      <c r="E12" s="12">
        <v>9.1531914893617028</v>
      </c>
      <c r="F12" s="11">
        <v>0.60544273392291703</v>
      </c>
      <c r="G12" s="4">
        <v>0.81899770699999996</v>
      </c>
      <c r="H12" s="5">
        <v>0.89144602851323795</v>
      </c>
      <c r="I12" s="6">
        <v>0.84548531499071899</v>
      </c>
      <c r="J12" s="31">
        <v>0.85845616333660801</v>
      </c>
      <c r="K12" s="3">
        <v>0.5</v>
      </c>
      <c r="L12" s="4">
        <v>0.79992357244240597</v>
      </c>
      <c r="M12" s="5">
        <v>0.89983452138492803</v>
      </c>
      <c r="N12" s="6">
        <v>0.75991920515340095</v>
      </c>
      <c r="O12" s="31">
        <v>0.62958838301124498</v>
      </c>
      <c r="P12" s="3">
        <v>0.64813844306146895</v>
      </c>
      <c r="Q12" s="4">
        <v>0.79010809040288199</v>
      </c>
      <c r="R12" s="5">
        <v>0.82338683262364798</v>
      </c>
      <c r="S12" s="6">
        <v>0.79957418932197799</v>
      </c>
      <c r="T12" s="31">
        <v>0.79661535102085301</v>
      </c>
    </row>
    <row r="13" spans="1:20" x14ac:dyDescent="0.25">
      <c r="A13" s="1" t="s">
        <v>42</v>
      </c>
      <c r="B13" s="14">
        <v>2426</v>
      </c>
      <c r="C13" s="14">
        <v>232</v>
      </c>
      <c r="D13" s="16">
        <f t="shared" si="0"/>
        <v>2658</v>
      </c>
      <c r="E13" s="12">
        <v>10.456896551724139</v>
      </c>
      <c r="F13" s="11">
        <v>0.59322998430141205</v>
      </c>
      <c r="G13" s="4">
        <v>0.79169937199999996</v>
      </c>
      <c r="H13" s="5">
        <v>0.380414603960396</v>
      </c>
      <c r="I13" s="6">
        <v>0.719544740973312</v>
      </c>
      <c r="J13" s="31">
        <v>0.79016875981161605</v>
      </c>
      <c r="K13" s="3">
        <v>0.75264913657770705</v>
      </c>
      <c r="L13" s="4">
        <v>0.78643053375196204</v>
      </c>
      <c r="M13" s="5">
        <v>0.81659962871287095</v>
      </c>
      <c r="N13" s="6">
        <v>0.78737244897959102</v>
      </c>
      <c r="O13" s="31">
        <v>0.76603218210361002</v>
      </c>
      <c r="P13" s="3">
        <v>0.66938775510203996</v>
      </c>
      <c r="Q13" s="4">
        <v>0.73219191522762905</v>
      </c>
      <c r="R13" s="5">
        <v>0.79440737833594899</v>
      </c>
      <c r="S13" s="6">
        <v>0.77286106750392403</v>
      </c>
      <c r="T13" s="31">
        <v>0.76068485086342197</v>
      </c>
    </row>
    <row r="14" spans="1:20" x14ac:dyDescent="0.25">
      <c r="A14" s="1" t="s">
        <v>43</v>
      </c>
      <c r="B14" s="14">
        <v>6729</v>
      </c>
      <c r="C14" s="14">
        <v>497</v>
      </c>
      <c r="D14" s="16">
        <f t="shared" si="0"/>
        <v>7226</v>
      </c>
      <c r="E14" s="13">
        <v>13.539235412474849</v>
      </c>
      <c r="F14" s="11">
        <v>0.58232030608547602</v>
      </c>
      <c r="G14" s="4">
        <v>0.72660231200000003</v>
      </c>
      <c r="H14" s="5">
        <v>0.81801841403272102</v>
      </c>
      <c r="I14" s="6">
        <v>0.61816435141325199</v>
      </c>
      <c r="J14" s="31">
        <v>0.72814636789426601</v>
      </c>
      <c r="K14" s="3">
        <v>0.65566048711735103</v>
      </c>
      <c r="L14" s="4">
        <v>0.722452140903032</v>
      </c>
      <c r="M14" s="5">
        <v>0.69831666355551003</v>
      </c>
      <c r="N14" s="6">
        <v>0.73626222031638999</v>
      </c>
      <c r="O14" s="31">
        <v>0.66343561667514295</v>
      </c>
      <c r="P14" s="3">
        <v>0.63438442181822996</v>
      </c>
      <c r="Q14" s="4">
        <v>0.62297103689446898</v>
      </c>
      <c r="R14" s="5">
        <v>0.69065688044117701</v>
      </c>
      <c r="S14" s="6">
        <v>0.70955120981547704</v>
      </c>
      <c r="T14" s="31">
        <v>0.66813260601467195</v>
      </c>
    </row>
    <row r="15" spans="1:20" x14ac:dyDescent="0.25">
      <c r="A15" s="1" t="s">
        <v>44</v>
      </c>
      <c r="B15" s="14">
        <v>9881</v>
      </c>
      <c r="C15" s="14">
        <v>627</v>
      </c>
      <c r="D15" s="16">
        <f t="shared" si="0"/>
        <v>10508</v>
      </c>
      <c r="E15" s="13">
        <v>15.759170653907496</v>
      </c>
      <c r="F15" s="11">
        <v>0.65737504933443303</v>
      </c>
      <c r="G15" s="4">
        <v>0.81021581600000003</v>
      </c>
      <c r="H15" s="5">
        <v>0.79971419376363695</v>
      </c>
      <c r="I15" s="6">
        <v>0.69265186035664295</v>
      </c>
      <c r="J15" s="31">
        <v>0.81372035449032998</v>
      </c>
      <c r="K15" s="3">
        <v>0.64140863262889702</v>
      </c>
      <c r="L15" s="4">
        <v>0.68635858060349397</v>
      </c>
      <c r="M15" s="5">
        <v>0.76869329270633102</v>
      </c>
      <c r="N15" s="6">
        <v>0.75476839725879896</v>
      </c>
      <c r="O15" s="31">
        <v>0.759046141150299</v>
      </c>
      <c r="P15" s="3">
        <v>0.65670948297513498</v>
      </c>
      <c r="Q15" s="4">
        <v>0.70956101323956799</v>
      </c>
      <c r="R15" s="5">
        <v>0.74724624161314601</v>
      </c>
      <c r="S15" s="6">
        <v>0.78436188152560005</v>
      </c>
      <c r="T15" s="31">
        <v>0.70872322485737804</v>
      </c>
    </row>
    <row r="16" spans="1:20" x14ac:dyDescent="0.25">
      <c r="A16" s="1" t="s">
        <v>45</v>
      </c>
      <c r="B16" s="14">
        <v>16721</v>
      </c>
      <c r="C16" s="14">
        <v>1058</v>
      </c>
      <c r="D16" s="16">
        <f t="shared" si="0"/>
        <v>17779</v>
      </c>
      <c r="E16" s="12">
        <v>15.804347826086957</v>
      </c>
      <c r="F16" s="11">
        <v>0.55440147033210097</v>
      </c>
      <c r="G16" s="4">
        <v>0.77921313599999997</v>
      </c>
      <c r="H16" s="5">
        <v>0.85198320492438095</v>
      </c>
      <c r="I16" s="6">
        <v>0.60101522331957702</v>
      </c>
      <c r="J16" s="31">
        <v>0.78515822229655696</v>
      </c>
      <c r="K16" s="3">
        <v>0.73815148369361205</v>
      </c>
      <c r="L16" s="4">
        <v>0.78640351511485496</v>
      </c>
      <c r="M16" s="5">
        <v>0.76690717867188396</v>
      </c>
      <c r="N16" s="6">
        <v>0.72551432385410097</v>
      </c>
      <c r="O16" s="31">
        <v>0.73799491822440899</v>
      </c>
      <c r="P16" s="3">
        <v>0.67294479526706996</v>
      </c>
      <c r="Q16" s="4">
        <v>0.67219686504370901</v>
      </c>
      <c r="R16" s="5">
        <v>0.77580453587141196</v>
      </c>
      <c r="S16" s="6">
        <v>0.74855082624439595</v>
      </c>
      <c r="T16" s="31">
        <v>0.71996379502121799</v>
      </c>
    </row>
    <row r="17" spans="1:20" x14ac:dyDescent="0.25">
      <c r="A17" s="1" t="s">
        <v>46</v>
      </c>
      <c r="B17" s="17">
        <v>2096</v>
      </c>
      <c r="C17" s="17">
        <v>130</v>
      </c>
      <c r="D17" s="18">
        <f t="shared" si="0"/>
        <v>2226</v>
      </c>
      <c r="E17" s="19">
        <v>16.123076923076923</v>
      </c>
      <c r="F17" s="11">
        <v>0.58269128857364105</v>
      </c>
      <c r="G17" s="4">
        <v>0.82389629399999997</v>
      </c>
      <c r="H17" s="5">
        <v>0.73648840383540304</v>
      </c>
      <c r="I17" s="6">
        <v>0.71236394765806499</v>
      </c>
      <c r="J17" s="31">
        <v>0.85243161713749904</v>
      </c>
      <c r="K17" s="3">
        <v>0.60158574864457204</v>
      </c>
      <c r="L17" s="4">
        <v>0.79743997391056198</v>
      </c>
      <c r="M17" s="5">
        <v>0.75911633101684295</v>
      </c>
      <c r="N17" s="6">
        <v>0.81672169907463998</v>
      </c>
      <c r="O17" s="31">
        <v>0.73398964575435099</v>
      </c>
      <c r="P17" s="3">
        <v>0.72245322245322197</v>
      </c>
      <c r="Q17" s="4">
        <v>0.67973176796706203</v>
      </c>
      <c r="R17" s="5">
        <v>0.81678284619461095</v>
      </c>
      <c r="S17" s="6">
        <v>0.78343728343728303</v>
      </c>
      <c r="T17" s="31">
        <v>0.73368391015449796</v>
      </c>
    </row>
    <row r="18" spans="1:20" x14ac:dyDescent="0.25">
      <c r="A18" s="1" t="s">
        <v>47</v>
      </c>
      <c r="B18" s="14">
        <v>7795</v>
      </c>
      <c r="C18" s="14">
        <v>473</v>
      </c>
      <c r="D18" s="16">
        <f t="shared" si="0"/>
        <v>8268</v>
      </c>
      <c r="E18" s="12">
        <v>16.479915433403807</v>
      </c>
      <c r="F18" s="11">
        <v>0.50867862153683097</v>
      </c>
      <c r="G18" s="4">
        <v>0.81763002100000004</v>
      </c>
      <c r="H18" s="5">
        <v>0.82852367606702804</v>
      </c>
      <c r="I18" s="6">
        <v>0.72482522325057597</v>
      </c>
      <c r="J18" s="31">
        <v>0.84308028590525597</v>
      </c>
      <c r="K18" s="3">
        <v>0.5</v>
      </c>
      <c r="L18" s="4">
        <v>0.5</v>
      </c>
      <c r="M18" s="5">
        <v>0.5</v>
      </c>
      <c r="N18" s="6">
        <v>0.72674008996260497</v>
      </c>
      <c r="O18" s="31">
        <v>0.69531188843191605</v>
      </c>
      <c r="P18" s="3">
        <v>0.67114271778598</v>
      </c>
      <c r="Q18" s="4">
        <v>0.77432272127850399</v>
      </c>
      <c r="R18" s="5">
        <v>0.79721230331970405</v>
      </c>
      <c r="S18" s="6">
        <v>0.81271188481895995</v>
      </c>
      <c r="T18" s="31">
        <v>0.70154273223780494</v>
      </c>
    </row>
    <row r="19" spans="1:20" x14ac:dyDescent="0.25">
      <c r="A19" s="1" t="s">
        <v>48</v>
      </c>
      <c r="B19" s="14">
        <v>9541</v>
      </c>
      <c r="C19" s="14">
        <v>552</v>
      </c>
      <c r="D19" s="16">
        <f t="shared" si="0"/>
        <v>10093</v>
      </c>
      <c r="E19" s="12">
        <v>17.284420289855074</v>
      </c>
      <c r="F19" s="11">
        <v>0.60130774671011</v>
      </c>
      <c r="G19" s="4">
        <v>0.72209593100000002</v>
      </c>
      <c r="H19" s="5">
        <v>0.63435913705583702</v>
      </c>
      <c r="I19" s="6">
        <v>0.603354718665016</v>
      </c>
      <c r="J19" s="31">
        <v>0.72906300253424605</v>
      </c>
      <c r="K19" s="3">
        <v>0.5</v>
      </c>
      <c r="L19" s="4">
        <v>0.5</v>
      </c>
      <c r="M19" s="5">
        <v>0.80544098984771495</v>
      </c>
      <c r="N19" s="6">
        <v>0.57682406775950701</v>
      </c>
      <c r="O19" s="31">
        <v>0.544071464053278</v>
      </c>
      <c r="P19" s="3">
        <v>0.69360671196315604</v>
      </c>
      <c r="Q19" s="4">
        <v>0.62676807860372297</v>
      </c>
      <c r="R19" s="5">
        <v>0.72152130534717496</v>
      </c>
      <c r="S19" s="6">
        <v>0.69873203505847203</v>
      </c>
      <c r="T19" s="31">
        <v>0.69503380397901804</v>
      </c>
    </row>
    <row r="20" spans="1:20" x14ac:dyDescent="0.25">
      <c r="A20" s="1" t="s">
        <v>49</v>
      </c>
      <c r="B20" s="17">
        <v>2126</v>
      </c>
      <c r="C20" s="17">
        <v>114</v>
      </c>
      <c r="D20" s="18">
        <f t="shared" si="0"/>
        <v>2240</v>
      </c>
      <c r="E20" s="19">
        <v>18.649122807017545</v>
      </c>
      <c r="F20" s="11">
        <v>0.625</v>
      </c>
      <c r="G20" s="4">
        <v>0.71427254299999998</v>
      </c>
      <c r="H20" s="5">
        <v>0.79049908507050304</v>
      </c>
      <c r="I20" s="6">
        <v>0.68868707357551096</v>
      </c>
      <c r="J20" s="31">
        <v>0.72713442743868695</v>
      </c>
      <c r="K20" s="3">
        <v>0.65798451041858697</v>
      </c>
      <c r="L20" s="4">
        <v>0.73160612207265296</v>
      </c>
      <c r="M20" s="5">
        <v>0.721214703455204</v>
      </c>
      <c r="N20" s="6">
        <v>0.77537801954637597</v>
      </c>
      <c r="O20" s="31">
        <v>0.65743131108242603</v>
      </c>
      <c r="P20" s="3">
        <v>0.64779642264429205</v>
      </c>
      <c r="Q20" s="4">
        <v>0.72074958510049703</v>
      </c>
      <c r="R20" s="5">
        <v>0.729070625115249</v>
      </c>
      <c r="S20" s="6">
        <v>0.68822607412871095</v>
      </c>
      <c r="T20" s="31">
        <v>0.70989304812834197</v>
      </c>
    </row>
    <row r="21" spans="1:20" x14ac:dyDescent="0.25">
      <c r="A21" s="1" t="s">
        <v>50</v>
      </c>
      <c r="B21" s="14">
        <v>3284</v>
      </c>
      <c r="C21" s="14">
        <v>168</v>
      </c>
      <c r="D21" s="16">
        <f t="shared" si="0"/>
        <v>3452</v>
      </c>
      <c r="E21" s="13">
        <v>19.547619047619047</v>
      </c>
      <c r="F21" s="11">
        <v>0.51744421906693705</v>
      </c>
      <c r="G21" s="4">
        <v>0.76343813400000005</v>
      </c>
      <c r="H21" s="5">
        <v>0.76007379326693003</v>
      </c>
      <c r="I21" s="6">
        <v>0.595070993914807</v>
      </c>
      <c r="J21" s="31">
        <v>0.73645030425963498</v>
      </c>
      <c r="K21" s="3">
        <v>0.71270791075050699</v>
      </c>
      <c r="L21" s="4">
        <v>0.81814401622718003</v>
      </c>
      <c r="M21" s="5">
        <v>0.77077023294300895</v>
      </c>
      <c r="N21" s="6">
        <v>0.83394523326572001</v>
      </c>
      <c r="O21" s="31">
        <v>0.78875253549695701</v>
      </c>
      <c r="P21" s="3">
        <v>0.69465517241379304</v>
      </c>
      <c r="Q21" s="4">
        <v>0.68730223123732204</v>
      </c>
      <c r="R21" s="5">
        <v>0.76155172413793104</v>
      </c>
      <c r="S21" s="6">
        <v>0.75743407707910704</v>
      </c>
      <c r="T21" s="31">
        <v>0.75604462474644996</v>
      </c>
    </row>
    <row r="22" spans="1:20" x14ac:dyDescent="0.25">
      <c r="A22" s="1" t="s">
        <v>51</v>
      </c>
      <c r="B22" s="14">
        <v>2244</v>
      </c>
      <c r="C22" s="14">
        <v>114</v>
      </c>
      <c r="D22" s="16">
        <f t="shared" si="0"/>
        <v>2358</v>
      </c>
      <c r="E22" s="12">
        <v>19.684210526315791</v>
      </c>
      <c r="F22" s="11">
        <v>0.493661633792983</v>
      </c>
      <c r="G22" s="4">
        <v>0.85171932299999997</v>
      </c>
      <c r="H22" s="5">
        <v>0.63622291021671795</v>
      </c>
      <c r="I22" s="6">
        <v>0.87030895444231104</v>
      </c>
      <c r="J22" s="31">
        <v>0.76418223075580305</v>
      </c>
      <c r="K22" s="3">
        <v>0.79477221155524502</v>
      </c>
      <c r="L22" s="4">
        <v>0.84283906440914602</v>
      </c>
      <c r="M22" s="5">
        <v>0.82280879683996999</v>
      </c>
      <c r="N22" s="6">
        <v>0.5</v>
      </c>
      <c r="O22" s="31">
        <v>0.86245418048525002</v>
      </c>
      <c r="P22" s="3">
        <v>0.73516320474777397</v>
      </c>
      <c r="Q22" s="4">
        <v>0.77321522080642302</v>
      </c>
      <c r="R22" s="5">
        <v>0.86433059870832596</v>
      </c>
      <c r="S22" s="6">
        <v>0.84528277186245404</v>
      </c>
      <c r="T22" s="31">
        <v>0.78362279629952802</v>
      </c>
    </row>
    <row r="23" spans="1:20" x14ac:dyDescent="0.25">
      <c r="A23" s="32" t="s">
        <v>52</v>
      </c>
      <c r="B23" s="14">
        <v>6365</v>
      </c>
      <c r="C23" s="14">
        <v>285</v>
      </c>
      <c r="D23" s="16">
        <f t="shared" si="0"/>
        <v>6650</v>
      </c>
      <c r="E23" s="13">
        <v>22.333333333333332</v>
      </c>
      <c r="F23" s="31">
        <v>0.52454432490479697</v>
      </c>
      <c r="G23" s="4">
        <v>0.81418495000000002</v>
      </c>
      <c r="H23" s="5">
        <v>0.78927321090686298</v>
      </c>
      <c r="I23" s="6">
        <v>0.71418495000000004</v>
      </c>
      <c r="J23" s="31">
        <v>0.82597731674930197</v>
      </c>
      <c r="K23" s="3">
        <v>0.73366800123190601</v>
      </c>
      <c r="L23" s="4">
        <v>0.79174838890445498</v>
      </c>
      <c r="M23" s="5">
        <v>0.5</v>
      </c>
      <c r="N23" s="6">
        <v>0.74493525162327701</v>
      </c>
      <c r="O23" s="31">
        <v>0.81232716508095004</v>
      </c>
      <c r="P23" s="3">
        <v>0.67924237757930395</v>
      </c>
      <c r="Q23" s="4">
        <v>0.68529730651625698</v>
      </c>
      <c r="R23" s="5">
        <v>0.77383142275878003</v>
      </c>
      <c r="S23" s="6">
        <v>0.77100515306930395</v>
      </c>
      <c r="T23" s="31">
        <v>0.78082704935007896</v>
      </c>
    </row>
    <row r="24" spans="1:20" x14ac:dyDescent="0.25">
      <c r="A24" s="32" t="s">
        <v>53</v>
      </c>
      <c r="B24" s="14">
        <v>11759</v>
      </c>
      <c r="C24" s="14">
        <v>518</v>
      </c>
      <c r="D24" s="16">
        <f t="shared" si="0"/>
        <v>12277</v>
      </c>
      <c r="E24" s="12">
        <v>22.700772200772199</v>
      </c>
      <c r="F24" s="31">
        <v>0.59712703041161197</v>
      </c>
      <c r="G24" s="4">
        <v>0.79855940199999997</v>
      </c>
      <c r="H24" s="5">
        <v>0.743496983825638</v>
      </c>
      <c r="I24" s="6">
        <v>0.79855940199999997</v>
      </c>
      <c r="J24" s="31">
        <v>0.8059402</v>
      </c>
      <c r="K24" s="3">
        <v>0.5</v>
      </c>
      <c r="L24" s="4">
        <v>0.5</v>
      </c>
      <c r="M24" s="5">
        <v>0.5</v>
      </c>
      <c r="N24" s="6">
        <v>0.5</v>
      </c>
      <c r="O24" s="31">
        <v>0.661304947942851</v>
      </c>
      <c r="P24" s="3">
        <v>0.67391475242003995</v>
      </c>
      <c r="Q24" s="4">
        <v>0.67688827137359497</v>
      </c>
      <c r="R24" s="5">
        <v>0.738008574118593</v>
      </c>
      <c r="S24" s="6">
        <v>0.66770445799321698</v>
      </c>
      <c r="T24" s="31">
        <v>0.76825747950164003</v>
      </c>
    </row>
    <row r="25" spans="1:20" x14ac:dyDescent="0.25">
      <c r="A25" s="32" t="s">
        <v>54</v>
      </c>
      <c r="B25" s="17">
        <v>8488</v>
      </c>
      <c r="C25" s="17">
        <v>370</v>
      </c>
      <c r="D25" s="18">
        <f t="shared" si="0"/>
        <v>8858</v>
      </c>
      <c r="E25" s="19">
        <v>22.940540540540539</v>
      </c>
      <c r="F25" s="31">
        <v>0.61611081045710003</v>
      </c>
      <c r="G25" s="4">
        <v>0.81585118700000003</v>
      </c>
      <c r="H25" s="5">
        <v>0.77422298623712005</v>
      </c>
      <c r="I25" s="6">
        <v>0.65851187</v>
      </c>
      <c r="J25" s="31">
        <v>0.82326142396813695</v>
      </c>
      <c r="K25" s="3">
        <v>0.74312828729789804</v>
      </c>
      <c r="L25" s="4">
        <v>0.79915958361188</v>
      </c>
      <c r="M25" s="5">
        <v>0.81834130950738704</v>
      </c>
      <c r="N25" s="6">
        <v>0.5</v>
      </c>
      <c r="O25" s="31">
        <v>0.8915958361188</v>
      </c>
      <c r="P25" s="3">
        <v>0.76925158373921598</v>
      </c>
      <c r="Q25" s="4">
        <v>0.70857429868030497</v>
      </c>
      <c r="R25" s="5">
        <v>0.81285348953193404</v>
      </c>
      <c r="S25" s="6">
        <v>0.79471167280354504</v>
      </c>
      <c r="T25" s="31">
        <v>0.83534983746997005</v>
      </c>
    </row>
    <row r="26" spans="1:20" x14ac:dyDescent="0.25">
      <c r="A26" s="32" t="s">
        <v>55</v>
      </c>
      <c r="B26" s="14">
        <v>2006</v>
      </c>
      <c r="C26" s="14">
        <v>85</v>
      </c>
      <c r="D26" s="16">
        <f t="shared" si="0"/>
        <v>2091</v>
      </c>
      <c r="E26" s="13">
        <v>23.6</v>
      </c>
      <c r="F26" s="31">
        <v>0.51108484538717103</v>
      </c>
      <c r="G26" s="4">
        <v>0.77306414499999998</v>
      </c>
      <c r="H26" s="5">
        <v>0.78494761052900497</v>
      </c>
      <c r="I26" s="6">
        <v>0.77306414499999998</v>
      </c>
      <c r="J26" s="31">
        <v>0.80315614617940101</v>
      </c>
      <c r="K26" s="3">
        <v>0.65895732174801902</v>
      </c>
      <c r="L26" s="4">
        <v>0.72652057245080504</v>
      </c>
      <c r="M26" s="5">
        <v>0.76619601328903597</v>
      </c>
      <c r="N26" s="6">
        <v>0.67876309736774798</v>
      </c>
      <c r="O26" s="31">
        <v>0.79344492716585702</v>
      </c>
      <c r="P26" s="3">
        <v>0.70118834653718298</v>
      </c>
      <c r="Q26" s="4">
        <v>0.788014311270125</v>
      </c>
      <c r="R26" s="5">
        <v>0.76594045489394302</v>
      </c>
      <c r="S26" s="6">
        <v>0.76156401737796997</v>
      </c>
      <c r="T26" s="31">
        <v>0.80491311014566802</v>
      </c>
    </row>
    <row r="27" spans="1:20" x14ac:dyDescent="0.25">
      <c r="A27" s="32" t="s">
        <v>56</v>
      </c>
      <c r="B27" s="14">
        <v>1314</v>
      </c>
      <c r="C27" s="14">
        <v>52</v>
      </c>
      <c r="D27" s="16">
        <f t="shared" si="0"/>
        <v>1366</v>
      </c>
      <c r="E27" s="12">
        <v>25.26923076923077</v>
      </c>
      <c r="F27" s="31">
        <v>0.44400380710659898</v>
      </c>
      <c r="G27" s="4">
        <v>0.59977791899999999</v>
      </c>
      <c r="H27" s="5">
        <v>0.68</v>
      </c>
      <c r="I27" s="6">
        <v>0.59977791899999999</v>
      </c>
      <c r="J27" s="31">
        <v>0.88942223773782503</v>
      </c>
      <c r="K27" s="3">
        <v>0.60897842639593902</v>
      </c>
      <c r="L27" s="4">
        <v>0.77855329949238505</v>
      </c>
      <c r="M27" s="5">
        <v>0.784648280677256</v>
      </c>
      <c r="N27" s="6">
        <v>0.70764593908629403</v>
      </c>
      <c r="O27" s="31">
        <v>0.81059644670050701</v>
      </c>
      <c r="P27" s="3">
        <v>0.630869289340101</v>
      </c>
      <c r="Q27" s="4">
        <v>0.63467639593908598</v>
      </c>
      <c r="R27" s="5">
        <v>0.75436230964466999</v>
      </c>
      <c r="S27" s="6">
        <v>0.63776967005076102</v>
      </c>
      <c r="T27" s="31">
        <v>0.76126269035533001</v>
      </c>
    </row>
    <row r="28" spans="1:20" x14ac:dyDescent="0.25">
      <c r="A28" s="32" t="s">
        <v>57</v>
      </c>
      <c r="B28" s="14">
        <v>2289</v>
      </c>
      <c r="C28" s="14">
        <v>84</v>
      </c>
      <c r="D28" s="16">
        <f t="shared" si="0"/>
        <v>2373</v>
      </c>
      <c r="E28" s="12">
        <v>27.25</v>
      </c>
      <c r="F28" s="31">
        <v>0.61982532751091701</v>
      </c>
      <c r="G28" s="4">
        <v>0.82608442500000001</v>
      </c>
      <c r="H28" s="5">
        <v>0.78172058643486697</v>
      </c>
      <c r="I28" s="6">
        <v>0.82608442500000001</v>
      </c>
      <c r="J28" s="31">
        <v>0.88302765647743797</v>
      </c>
      <c r="K28" s="3">
        <v>0.66736535662299801</v>
      </c>
      <c r="L28" s="4">
        <v>0.75784570596797596</v>
      </c>
      <c r="M28" s="5">
        <v>0.76696215413809998</v>
      </c>
      <c r="N28" s="6">
        <v>0.76346433770014499</v>
      </c>
      <c r="O28" s="31">
        <v>0.76879184861717598</v>
      </c>
      <c r="P28" s="3">
        <v>0.67994177583697202</v>
      </c>
      <c r="Q28" s="4">
        <v>0.78812227074235797</v>
      </c>
      <c r="R28" s="5">
        <v>0.82826783114992697</v>
      </c>
      <c r="S28" s="6">
        <v>0.79176128093158604</v>
      </c>
      <c r="T28" s="31">
        <v>0.83842794759799999</v>
      </c>
    </row>
    <row r="29" spans="1:20" x14ac:dyDescent="0.25">
      <c r="A29" s="32" t="s">
        <v>58</v>
      </c>
      <c r="B29" s="17">
        <v>10178</v>
      </c>
      <c r="C29" s="17">
        <v>239</v>
      </c>
      <c r="D29" s="18">
        <f t="shared" si="0"/>
        <v>10417</v>
      </c>
      <c r="E29" s="19">
        <v>42.585774058577407</v>
      </c>
      <c r="F29" s="31">
        <v>0.491213708797205</v>
      </c>
      <c r="G29" s="4">
        <v>0.76154224000000004</v>
      </c>
      <c r="H29" s="5">
        <v>0.72828692605568801</v>
      </c>
      <c r="I29" s="6">
        <v>0.76154224000000004</v>
      </c>
      <c r="J29" s="31">
        <v>0.81021019791894</v>
      </c>
      <c r="K29" s="3">
        <v>0.66741022702466701</v>
      </c>
      <c r="L29" s="4">
        <v>0.70532953139780197</v>
      </c>
      <c r="M29" s="5">
        <v>0.74633505439793402</v>
      </c>
      <c r="N29" s="6">
        <v>0.5</v>
      </c>
      <c r="O29" s="31">
        <v>0.79405097140362302</v>
      </c>
      <c r="P29" s="3">
        <v>0.66593902350287404</v>
      </c>
      <c r="Q29" s="4">
        <v>0.61946763807029004</v>
      </c>
      <c r="R29" s="5">
        <v>0.74686203885614499</v>
      </c>
      <c r="S29" s="6">
        <v>0.75147802517645301</v>
      </c>
      <c r="T29" s="31">
        <v>0.790170450411118</v>
      </c>
    </row>
    <row r="30" spans="1:20" x14ac:dyDescent="0.25">
      <c r="A30" s="32" t="s">
        <v>59</v>
      </c>
      <c r="B30" s="17">
        <v>19591</v>
      </c>
      <c r="C30" s="17">
        <v>376</v>
      </c>
      <c r="D30" s="18">
        <f t="shared" si="0"/>
        <v>19967</v>
      </c>
      <c r="E30" s="19">
        <v>52.103723404255319</v>
      </c>
      <c r="F30" s="31">
        <v>0.55901486569087599</v>
      </c>
      <c r="G30" s="4">
        <v>0.83665129000000005</v>
      </c>
      <c r="H30" s="5">
        <v>0.70079107505070903</v>
      </c>
      <c r="I30" s="6">
        <v>0.83665129000000005</v>
      </c>
      <c r="J30" s="31">
        <v>0.88689413351720903</v>
      </c>
      <c r="K30" s="3">
        <v>0.76563426847371396</v>
      </c>
      <c r="L30" s="4">
        <v>0.82705649082976196</v>
      </c>
      <c r="M30" s="5">
        <v>0.82661257606490801</v>
      </c>
      <c r="N30" s="6">
        <v>0.79704357330619302</v>
      </c>
      <c r="O30" s="31">
        <v>0.88956194840819303</v>
      </c>
      <c r="P30" s="3">
        <v>0.737702758448331</v>
      </c>
      <c r="Q30" s="4">
        <v>0.785739987413695</v>
      </c>
      <c r="R30" s="5">
        <v>0.862112963593058</v>
      </c>
      <c r="S30" s="6">
        <v>0.752912464958582</v>
      </c>
      <c r="T30" s="31">
        <v>0.86621480425999997</v>
      </c>
    </row>
    <row r="31" spans="1:20" x14ac:dyDescent="0.25">
      <c r="A31" s="32" t="s">
        <v>60</v>
      </c>
      <c r="B31" s="17">
        <v>3813</v>
      </c>
      <c r="C31" s="17">
        <v>60</v>
      </c>
      <c r="D31" s="18">
        <f t="shared" si="0"/>
        <v>3873</v>
      </c>
      <c r="E31" s="19">
        <v>63.55</v>
      </c>
      <c r="F31" s="31">
        <v>0.77102758352758305</v>
      </c>
      <c r="G31" s="4">
        <v>0.88582944832944799</v>
      </c>
      <c r="H31" s="5">
        <v>0.90064102564102499</v>
      </c>
      <c r="I31" s="6">
        <v>0.88582944832944799</v>
      </c>
      <c r="J31" s="31">
        <v>0.91040209800000005</v>
      </c>
      <c r="K31" s="3">
        <v>0.83610139860139798</v>
      </c>
      <c r="L31" s="4">
        <v>0.87796231546231496</v>
      </c>
      <c r="M31" s="5">
        <v>0.87191627816627804</v>
      </c>
      <c r="N31" s="6">
        <v>0.88905885780885696</v>
      </c>
      <c r="O31" s="31">
        <v>0.913582944832944</v>
      </c>
      <c r="P31" s="3">
        <v>0.792297979797979</v>
      </c>
      <c r="Q31" s="4">
        <v>0.812451437451437</v>
      </c>
      <c r="R31" s="5">
        <v>0.81909479409479402</v>
      </c>
      <c r="S31" s="6">
        <v>0.81997863247863201</v>
      </c>
      <c r="T31" s="31">
        <v>0.83838383838383801</v>
      </c>
    </row>
    <row r="32" spans="1:20" x14ac:dyDescent="0.25">
      <c r="A32" s="32" t="s">
        <v>61</v>
      </c>
      <c r="B32" s="17">
        <v>3672</v>
      </c>
      <c r="C32" s="17">
        <v>56</v>
      </c>
      <c r="D32" s="18">
        <f t="shared" si="0"/>
        <v>3728</v>
      </c>
      <c r="E32" s="20">
        <v>65.571428571428569</v>
      </c>
      <c r="F32" s="31">
        <v>0.57595815095548197</v>
      </c>
      <c r="G32" s="4">
        <v>0.74879897500000003</v>
      </c>
      <c r="H32" s="5">
        <v>0.71799999999999997</v>
      </c>
      <c r="I32" s="6">
        <v>0.74879897500000003</v>
      </c>
      <c r="J32" s="31">
        <v>0.88106543975285001</v>
      </c>
      <c r="K32" s="3">
        <v>0.70839116045692296</v>
      </c>
      <c r="L32" s="4">
        <v>0.76862923027650198</v>
      </c>
      <c r="M32" s="5">
        <v>0.81964547570511903</v>
      </c>
      <c r="N32" s="6">
        <v>0.76833564641827601</v>
      </c>
      <c r="O32" s="31">
        <v>0.88028290808156195</v>
      </c>
      <c r="P32" s="3">
        <v>0.67783174975979499</v>
      </c>
      <c r="Q32" s="4">
        <v>0.66611508487242399</v>
      </c>
      <c r="R32" s="5">
        <v>0.67596348884381297</v>
      </c>
      <c r="S32" s="6">
        <v>0.77297960926657405</v>
      </c>
      <c r="T32" s="31">
        <v>0.77307960926657404</v>
      </c>
    </row>
    <row r="33" spans="1:20" x14ac:dyDescent="0.25">
      <c r="A33" s="32" t="s">
        <v>62</v>
      </c>
      <c r="B33" s="17">
        <v>2567</v>
      </c>
      <c r="C33" s="17">
        <v>31</v>
      </c>
      <c r="D33" s="18">
        <f t="shared" si="0"/>
        <v>2598</v>
      </c>
      <c r="E33" s="20">
        <v>82.806451612903231</v>
      </c>
      <c r="F33" s="31">
        <v>0.66781957054330598</v>
      </c>
      <c r="G33" s="4">
        <v>0.74052457100000002</v>
      </c>
      <c r="H33" s="5">
        <v>0.76451875500254596</v>
      </c>
      <c r="I33" s="6">
        <v>0.74052457100000002</v>
      </c>
      <c r="J33" s="31">
        <v>0.77313733967429998</v>
      </c>
      <c r="K33" s="3">
        <v>0.5</v>
      </c>
      <c r="L33" s="4">
        <v>0.798890330018734</v>
      </c>
      <c r="M33" s="5">
        <v>0.78675052754129304</v>
      </c>
      <c r="N33" s="6">
        <v>0.63078253350626801</v>
      </c>
      <c r="O33" s="31">
        <v>0.90452514771580905</v>
      </c>
      <c r="P33" s="3">
        <v>0.58726041216313596</v>
      </c>
      <c r="Q33" s="4">
        <v>0.58848537253206501</v>
      </c>
      <c r="R33" s="5">
        <v>0.72049286640726296</v>
      </c>
      <c r="S33" s="6">
        <v>0.82302925493586898</v>
      </c>
      <c r="T33" s="31">
        <v>0.83513474564058199</v>
      </c>
    </row>
    <row r="34" spans="1:20" x14ac:dyDescent="0.25">
      <c r="A34" s="32" t="s">
        <v>63</v>
      </c>
      <c r="B34" s="17">
        <v>2690</v>
      </c>
      <c r="C34" s="17">
        <v>28</v>
      </c>
      <c r="D34" s="18">
        <f t="shared" si="0"/>
        <v>2718</v>
      </c>
      <c r="E34" s="20">
        <v>96.071428571428569</v>
      </c>
      <c r="F34" s="31">
        <v>0.56095297029702895</v>
      </c>
      <c r="G34" s="4">
        <v>0.60318688099999995</v>
      </c>
      <c r="H34" s="5">
        <v>0.803296703296703</v>
      </c>
      <c r="I34" s="6">
        <v>0.60318688099999995</v>
      </c>
      <c r="J34" s="31">
        <v>0.815980816831683</v>
      </c>
      <c r="K34" s="3">
        <v>0.58787128712871195</v>
      </c>
      <c r="L34" s="4">
        <v>0.77382425742574201</v>
      </c>
      <c r="M34" s="5">
        <v>0.77543171114599696</v>
      </c>
      <c r="N34" s="6">
        <v>0.62608292079207895</v>
      </c>
      <c r="O34" s="31">
        <v>0.78001175742574202</v>
      </c>
      <c r="P34" s="3">
        <v>0.48599938118811797</v>
      </c>
      <c r="Q34" s="4">
        <v>0.49443069306930598</v>
      </c>
      <c r="R34" s="5">
        <v>0.71294863861386104</v>
      </c>
      <c r="S34" s="6">
        <v>0.65663675742574201</v>
      </c>
      <c r="T34" s="31">
        <v>0.84405940594059004</v>
      </c>
    </row>
    <row r="35" spans="1:20" x14ac:dyDescent="0.25">
      <c r="A35" s="32" t="s">
        <v>64</v>
      </c>
      <c r="B35" s="17">
        <v>13094</v>
      </c>
      <c r="C35" s="17">
        <v>66</v>
      </c>
      <c r="D35" s="18">
        <f t="shared" si="0"/>
        <v>13160</v>
      </c>
      <c r="E35" s="20">
        <v>198.39393939393941</v>
      </c>
      <c r="F35" s="31">
        <v>0.43836558044806501</v>
      </c>
      <c r="G35" s="4">
        <v>0.86561863500000003</v>
      </c>
      <c r="H35" s="5">
        <v>0.79736839578712904</v>
      </c>
      <c r="I35" s="6">
        <v>0.86561863500000003</v>
      </c>
      <c r="J35" s="31">
        <v>0.91474032586557996</v>
      </c>
      <c r="K35" s="3">
        <v>0.75474796334012195</v>
      </c>
      <c r="L35" s="4">
        <v>0.88902749490834998</v>
      </c>
      <c r="M35" s="5">
        <v>0.77964755129275998</v>
      </c>
      <c r="N35" s="6">
        <v>0.82879327902240296</v>
      </c>
      <c r="O35" s="31">
        <v>0.91556135437881803</v>
      </c>
      <c r="P35" s="3">
        <v>0.68858197556008105</v>
      </c>
      <c r="Q35" s="4">
        <v>0.68691446028513203</v>
      </c>
      <c r="R35" s="5">
        <v>0.74653767820773898</v>
      </c>
      <c r="S35" s="6">
        <v>0.82092668024439897</v>
      </c>
      <c r="T35" s="31">
        <v>0.84611125254582398</v>
      </c>
    </row>
    <row r="36" spans="1:20" x14ac:dyDescent="0.25">
      <c r="A36" s="32" t="s">
        <v>65</v>
      </c>
      <c r="B36" s="17">
        <v>24477</v>
      </c>
      <c r="C36" s="17">
        <v>110</v>
      </c>
      <c r="D36" s="18">
        <f t="shared" si="0"/>
        <v>24587</v>
      </c>
      <c r="E36" s="20">
        <v>222.51818181818183</v>
      </c>
      <c r="F36" s="31">
        <v>0.56847890671419998</v>
      </c>
      <c r="G36" s="4">
        <v>0.80035237999999997</v>
      </c>
      <c r="H36" s="5">
        <v>0.83860105000795404</v>
      </c>
      <c r="I36" s="6">
        <v>0.80035237999999997</v>
      </c>
      <c r="J36" s="31">
        <v>0.85191374529609798</v>
      </c>
      <c r="K36" s="3">
        <v>0.5</v>
      </c>
      <c r="L36" s="4">
        <v>0.66095596487753305</v>
      </c>
      <c r="M36" s="5">
        <v>0.773313623588057</v>
      </c>
      <c r="N36" s="6">
        <v>0.657118571334257</v>
      </c>
      <c r="O36" s="31">
        <v>0.80623093681909996</v>
      </c>
      <c r="P36" s="3">
        <v>0.53646142800554497</v>
      </c>
      <c r="Q36" s="4">
        <v>0.536966891133557</v>
      </c>
      <c r="R36" s="5">
        <v>0.68462608107215905</v>
      </c>
      <c r="S36" s="6">
        <v>0.62900656895754903</v>
      </c>
      <c r="T36" s="31">
        <v>0.77492861622763498</v>
      </c>
    </row>
    <row r="37" spans="1:20" x14ac:dyDescent="0.25">
      <c r="A37" s="22"/>
      <c r="B37" s="23"/>
      <c r="C37" s="23"/>
      <c r="D37" s="24"/>
      <c r="E37" s="25"/>
      <c r="F37" s="26"/>
      <c r="G37" s="27"/>
      <c r="H37" s="28"/>
      <c r="I37" s="29"/>
      <c r="J37" s="30"/>
      <c r="K37" s="26"/>
      <c r="L37" s="27"/>
      <c r="M37" s="28"/>
      <c r="N37" s="29"/>
      <c r="O37" s="30"/>
      <c r="P37" s="26"/>
      <c r="Q37" s="27"/>
      <c r="R37" s="28"/>
      <c r="S37" s="29"/>
      <c r="T37" s="30"/>
    </row>
    <row r="38" spans="1:20" x14ac:dyDescent="0.25">
      <c r="F38" s="42" t="s">
        <v>5</v>
      </c>
      <c r="G38" s="42"/>
      <c r="H38" s="42"/>
      <c r="I38" s="42"/>
      <c r="J38" s="42"/>
      <c r="K38" s="42" t="s">
        <v>6</v>
      </c>
      <c r="L38" s="42"/>
      <c r="M38" s="42"/>
      <c r="N38" s="42"/>
      <c r="O38" s="42"/>
      <c r="P38" s="42" t="s">
        <v>25</v>
      </c>
      <c r="Q38" s="42"/>
      <c r="R38" s="42"/>
      <c r="S38" s="42"/>
      <c r="T38" s="42"/>
    </row>
    <row r="39" spans="1:20" x14ac:dyDescent="0.25">
      <c r="A39" s="9" t="s">
        <v>26</v>
      </c>
      <c r="B39" s="9"/>
      <c r="C39" s="21"/>
      <c r="D39" s="9"/>
      <c r="E39" s="9"/>
      <c r="F39" s="8">
        <f>AVERAGE(F3:F36)</f>
        <v>0.61911959023144847</v>
      </c>
      <c r="G39" s="8">
        <f t="shared" ref="G39:T39" si="1">AVERAGE(G3:G36)</f>
        <v>0.78496338283321909</v>
      </c>
      <c r="H39" s="8">
        <f t="shared" si="1"/>
        <v>0.76462731784500715</v>
      </c>
      <c r="I39" s="8">
        <f t="shared" si="1"/>
        <v>0.74755111020780618</v>
      </c>
      <c r="J39" s="8">
        <f t="shared" si="1"/>
        <v>0.75877310307706591</v>
      </c>
      <c r="K39" s="8">
        <f t="shared" si="1"/>
        <v>0.6777350674451964</v>
      </c>
      <c r="L39" s="8">
        <f t="shared" si="1"/>
        <v>0.74958217952154094</v>
      </c>
      <c r="M39" s="8">
        <f t="shared" si="1"/>
        <v>0.75224407761696233</v>
      </c>
      <c r="N39" s="8">
        <f t="shared" si="1"/>
        <v>0.72220340517267589</v>
      </c>
      <c r="O39" s="8">
        <f t="shared" si="1"/>
        <v>0.74848321500241999</v>
      </c>
      <c r="P39" s="8">
        <f t="shared" si="1"/>
        <v>0.69629320591058474</v>
      </c>
      <c r="Q39" s="8">
        <f t="shared" si="1"/>
        <v>0.70803432372167074</v>
      </c>
      <c r="R39" s="8">
        <f t="shared" si="1"/>
        <v>0.76930619357785157</v>
      </c>
      <c r="S39" s="8">
        <f t="shared" si="1"/>
        <v>0.75713504910447349</v>
      </c>
      <c r="T39" s="8">
        <f t="shared" si="1"/>
        <v>0.7549031597622704</v>
      </c>
    </row>
    <row r="40" spans="1:20" x14ac:dyDescent="0.25">
      <c r="F40" s="10">
        <f>AVERAGE(F23:F36)</f>
        <v>0.5675376773394244</v>
      </c>
      <c r="G40" s="10">
        <f t="shared" ref="G40:T40" si="2">AVERAGE(G23:G36)</f>
        <v>0.77643046059496057</v>
      </c>
      <c r="H40" s="10">
        <f t="shared" si="2"/>
        <v>0.77179752205537488</v>
      </c>
      <c r="I40" s="10">
        <f t="shared" si="2"/>
        <v>0.75804908080924616</v>
      </c>
      <c r="J40" s="10">
        <f t="shared" si="2"/>
        <v>0.84822350556919734</v>
      </c>
      <c r="K40" s="10">
        <f t="shared" si="2"/>
        <v>0.65944669273730683</v>
      </c>
      <c r="L40" s="10">
        <f t="shared" si="2"/>
        <v>0.76110736897316023</v>
      </c>
      <c r="M40" s="10">
        <f t="shared" si="2"/>
        <v>0.75112861110815188</v>
      </c>
      <c r="N40" s="10">
        <f t="shared" si="2"/>
        <v>0.68514457199755696</v>
      </c>
      <c r="O40" s="10">
        <f t="shared" si="2"/>
        <v>0.83013351004942371</v>
      </c>
      <c r="P40" s="10">
        <f t="shared" si="2"/>
        <v>0.66474877384847686</v>
      </c>
      <c r="Q40" s="10">
        <f t="shared" si="2"/>
        <v>0.67658174423925943</v>
      </c>
      <c r="R40" s="10">
        <f t="shared" si="2"/>
        <v>0.760135902270477</v>
      </c>
      <c r="S40" s="10">
        <f t="shared" si="2"/>
        <v>0.74653316040501316</v>
      </c>
      <c r="T40" s="10">
        <f t="shared" si="2"/>
        <v>0.8112229169354892</v>
      </c>
    </row>
    <row r="41" spans="1:20" x14ac:dyDescent="0.25">
      <c r="F41" s="8">
        <f>AVERAGE(F3:F22)</f>
        <v>0.65522692925586534</v>
      </c>
      <c r="G41" s="8">
        <f t="shared" ref="G41:T41" si="3">AVERAGE(G3:G22)</f>
        <v>0.7909364284</v>
      </c>
      <c r="H41" s="8">
        <f t="shared" si="3"/>
        <v>0.7596081748977499</v>
      </c>
      <c r="I41" s="8">
        <f t="shared" si="3"/>
        <v>0.74020253078679787</v>
      </c>
      <c r="J41" s="8">
        <f t="shared" si="3"/>
        <v>0.69615782133257398</v>
      </c>
      <c r="K41" s="8">
        <f t="shared" si="3"/>
        <v>0.6905369297407189</v>
      </c>
      <c r="L41" s="8">
        <f t="shared" si="3"/>
        <v>0.74151454690540752</v>
      </c>
      <c r="M41" s="8">
        <f t="shared" si="3"/>
        <v>0.75302490417312973</v>
      </c>
      <c r="N41" s="8">
        <f t="shared" si="3"/>
        <v>0.74814458839525899</v>
      </c>
      <c r="O41" s="8">
        <f t="shared" si="3"/>
        <v>0.69132800846951725</v>
      </c>
      <c r="P41" s="8">
        <f t="shared" si="3"/>
        <v>0.71837430835406035</v>
      </c>
      <c r="Q41" s="8">
        <f t="shared" si="3"/>
        <v>0.7300511293593589</v>
      </c>
      <c r="R41" s="8">
        <f t="shared" si="3"/>
        <v>0.77572539749301361</v>
      </c>
      <c r="S41" s="8">
        <f t="shared" si="3"/>
        <v>0.76455637119409603</v>
      </c>
      <c r="T41" s="8">
        <f t="shared" si="3"/>
        <v>0.71547932974101724</v>
      </c>
    </row>
  </sheetData>
  <autoFilter ref="A2:T36" xr:uid="{C04618C9-19C4-4252-A179-3E4AFDAB9966}">
    <sortState xmlns:xlrd2="http://schemas.microsoft.com/office/spreadsheetml/2017/richdata2" ref="A3:T36">
      <sortCondition ref="E2:E36"/>
    </sortState>
  </autoFilter>
  <mergeCells count="6">
    <mergeCell ref="F1:J1"/>
    <mergeCell ref="K1:O1"/>
    <mergeCell ref="P1:T1"/>
    <mergeCell ref="F38:J38"/>
    <mergeCell ref="K38:O38"/>
    <mergeCell ref="P38:T38"/>
  </mergeCells>
  <conditionalFormatting sqref="J3:J36">
    <cfRule type="expression" dxfId="8" priority="3">
      <formula>AND(J3=MAX($F3:$J3), NOT(ISBLANK(J3)))</formula>
    </cfRule>
  </conditionalFormatting>
  <conditionalFormatting sqref="O3:O36">
    <cfRule type="expression" dxfId="7" priority="7">
      <formula>AND(O3=MAX($K3:$O3), NOT(ISBLANK(O3)))</formula>
    </cfRule>
  </conditionalFormatting>
  <conditionalFormatting sqref="T3:T36">
    <cfRule type="expression" dxfId="6" priority="6">
      <formula>AND(T3=MAX($P3:$T3), NOT(ISBLANK(T3)))</formula>
    </cfRule>
  </conditionalFormatting>
  <conditionalFormatting sqref="F3:F36">
    <cfRule type="expression" dxfId="1" priority="13">
      <formula>F3=MAX($C3:$O3)</formula>
    </cfRule>
    <cfRule type="expression" dxfId="0" priority="14">
      <formula>F3=MAX($C3:$E3)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3E0A-AF3F-452C-B189-A3A908A23643}">
  <dimension ref="A1:R38"/>
  <sheetViews>
    <sheetView topLeftCell="A10" workbookViewId="0">
      <selection activeCell="D3" sqref="D3:R36"/>
    </sheetView>
  </sheetViews>
  <sheetFormatPr defaultRowHeight="15" x14ac:dyDescent="0.25"/>
  <cols>
    <col min="1" max="1" width="12.7109375" bestFit="1" customWidth="1"/>
  </cols>
  <sheetData>
    <row r="1" spans="1:18" x14ac:dyDescent="0.25">
      <c r="D1" s="43" t="s">
        <v>5</v>
      </c>
      <c r="E1" s="43"/>
      <c r="F1" s="43"/>
      <c r="G1" s="43"/>
      <c r="H1" s="43"/>
      <c r="I1" s="43" t="s">
        <v>6</v>
      </c>
      <c r="J1" s="43"/>
      <c r="K1" s="43"/>
      <c r="L1" s="43"/>
      <c r="M1" s="43"/>
      <c r="N1" s="43" t="s">
        <v>25</v>
      </c>
      <c r="O1" s="43"/>
      <c r="P1" s="43"/>
      <c r="Q1" s="43"/>
      <c r="R1" s="43"/>
    </row>
    <row r="2" spans="1:18" x14ac:dyDescent="0.25">
      <c r="A2" s="15" t="s">
        <v>0</v>
      </c>
      <c r="B2" s="15"/>
      <c r="C2" s="2" t="s">
        <v>23</v>
      </c>
      <c r="D2" s="2" t="s">
        <v>24</v>
      </c>
      <c r="E2" s="2" t="s">
        <v>1</v>
      </c>
      <c r="F2" s="2" t="s">
        <v>3</v>
      </c>
      <c r="G2" s="2" t="s">
        <v>2</v>
      </c>
      <c r="H2" s="2" t="s">
        <v>4</v>
      </c>
      <c r="I2" s="2" t="s">
        <v>24</v>
      </c>
      <c r="J2" s="2" t="s">
        <v>1</v>
      </c>
      <c r="K2" s="2" t="s">
        <v>3</v>
      </c>
      <c r="L2" s="2" t="s">
        <v>2</v>
      </c>
      <c r="M2" s="2" t="s">
        <v>4</v>
      </c>
      <c r="N2" s="2" t="s">
        <v>24</v>
      </c>
      <c r="O2" s="2" t="s">
        <v>1</v>
      </c>
      <c r="P2" s="2" t="s">
        <v>3</v>
      </c>
      <c r="Q2" s="2" t="s">
        <v>2</v>
      </c>
      <c r="R2" s="2" t="s">
        <v>4</v>
      </c>
    </row>
    <row r="3" spans="1:18" x14ac:dyDescent="0.25">
      <c r="A3" s="1" t="s">
        <v>32</v>
      </c>
      <c r="B3" s="1"/>
      <c r="C3" s="13">
        <v>1.392574558734023</v>
      </c>
      <c r="D3" s="11">
        <v>0.80436740273582696</v>
      </c>
      <c r="E3" s="11">
        <v>0.80149457800000001</v>
      </c>
      <c r="F3" s="11">
        <v>0.70902477835871702</v>
      </c>
      <c r="G3" s="11">
        <v>0.80818799436654598</v>
      </c>
      <c r="H3" s="11">
        <v>0.58180539193542102</v>
      </c>
      <c r="I3" s="11">
        <v>0.75496544047524095</v>
      </c>
      <c r="J3" s="11">
        <v>0.76275720346864795</v>
      </c>
      <c r="K3" s="11">
        <v>0.5</v>
      </c>
      <c r="L3" s="11">
        <v>0.76278230009064296</v>
      </c>
      <c r="M3" s="11">
        <v>0.70666477703865704</v>
      </c>
      <c r="N3" s="11">
        <v>0.78717326412570698</v>
      </c>
      <c r="O3" s="11">
        <v>0.78032188632115995</v>
      </c>
      <c r="P3" s="11">
        <v>0.78440082553123602</v>
      </c>
      <c r="Q3" s="11">
        <v>0.77446699203698899</v>
      </c>
      <c r="R3" s="11">
        <v>0.71682743267462001</v>
      </c>
    </row>
    <row r="4" spans="1:18" x14ac:dyDescent="0.25">
      <c r="A4" s="1" t="s">
        <v>33</v>
      </c>
      <c r="B4" s="1"/>
      <c r="C4" s="13">
        <v>1.7413010590015128</v>
      </c>
      <c r="D4" s="11">
        <v>0.84381386115490098</v>
      </c>
      <c r="E4" s="11">
        <v>0.83304139700000002</v>
      </c>
      <c r="F4" s="11">
        <v>0.70432236039503904</v>
      </c>
      <c r="G4" s="11">
        <v>0.82932650201436298</v>
      </c>
      <c r="H4" s="11">
        <v>0.53020815087288997</v>
      </c>
      <c r="I4" s="11">
        <v>0.71147895136334405</v>
      </c>
      <c r="J4" s="11">
        <v>0.68987563496233995</v>
      </c>
      <c r="K4" s="11">
        <v>0.71624433652116903</v>
      </c>
      <c r="L4" s="11">
        <v>0.75185379809657205</v>
      </c>
      <c r="M4" s="11">
        <v>0.5</v>
      </c>
      <c r="N4" s="11">
        <v>0.80357038594032804</v>
      </c>
      <c r="O4" s="11">
        <v>0.78155105973024996</v>
      </c>
      <c r="P4" s="11">
        <v>0.80295731885327204</v>
      </c>
      <c r="Q4" s="11">
        <v>0.78712705085537404</v>
      </c>
      <c r="R4" s="11">
        <v>0.70524610264494603</v>
      </c>
    </row>
    <row r="5" spans="1:18" x14ac:dyDescent="0.25">
      <c r="A5" s="1" t="s">
        <v>34</v>
      </c>
      <c r="B5" s="1"/>
      <c r="C5" s="13">
        <v>1.9953106682297772</v>
      </c>
      <c r="D5" s="31">
        <v>0.78406969270323201</v>
      </c>
      <c r="E5" s="31">
        <v>0.76741839300000003</v>
      </c>
      <c r="F5" s="31">
        <v>0.821717996963094</v>
      </c>
      <c r="G5" s="31">
        <v>0.77870290309745305</v>
      </c>
      <c r="H5" s="31">
        <v>0.51889901903770796</v>
      </c>
      <c r="I5" s="11">
        <v>0.70613216209598395</v>
      </c>
      <c r="J5" s="11">
        <v>0.76283304511508299</v>
      </c>
      <c r="K5" s="11">
        <v>0.73542409387997598</v>
      </c>
      <c r="L5" s="11">
        <v>0.78551971106758001</v>
      </c>
      <c r="M5" s="11">
        <v>0.5</v>
      </c>
      <c r="N5" s="11">
        <v>0.75411476187561199</v>
      </c>
      <c r="O5" s="11">
        <v>0.74727117256366304</v>
      </c>
      <c r="P5" s="11">
        <v>0.76317928960577797</v>
      </c>
      <c r="Q5" s="11">
        <v>0.72181455068560196</v>
      </c>
      <c r="R5" s="11">
        <v>0.68852151689520003</v>
      </c>
    </row>
    <row r="6" spans="1:18" x14ac:dyDescent="0.25">
      <c r="A6" s="1" t="s">
        <v>35</v>
      </c>
      <c r="B6" s="1"/>
      <c r="C6" s="13">
        <v>2.2636591478696744</v>
      </c>
      <c r="D6" s="11">
        <v>0.80127317062644299</v>
      </c>
      <c r="E6" s="11">
        <v>0.80852099499999996</v>
      </c>
      <c r="F6" s="11">
        <v>0.85199257560869002</v>
      </c>
      <c r="G6" s="11">
        <v>0.81189166026998605</v>
      </c>
      <c r="H6" s="11">
        <v>0.56666512529786905</v>
      </c>
      <c r="I6" s="11">
        <v>0.78872427070135298</v>
      </c>
      <c r="J6" s="11">
        <v>0.79000083233914997</v>
      </c>
      <c r="K6" s="11">
        <v>0.78976962550496699</v>
      </c>
      <c r="L6" s="11">
        <v>0.80606621103804998</v>
      </c>
      <c r="M6" s="11">
        <v>0.73056318533110098</v>
      </c>
      <c r="N6" s="11">
        <v>0.79518923384722495</v>
      </c>
      <c r="O6" s="11">
        <v>0.788651826367887</v>
      </c>
      <c r="P6" s="11">
        <v>0.80157805337451804</v>
      </c>
      <c r="Q6" s="11">
        <v>0.76845634997703305</v>
      </c>
      <c r="R6" s="11">
        <v>0.74016221365221102</v>
      </c>
    </row>
    <row r="7" spans="1:18" x14ac:dyDescent="0.25">
      <c r="A7" s="1" t="s">
        <v>36</v>
      </c>
      <c r="B7" s="1"/>
      <c r="C7" s="13">
        <v>2.5181975736568458</v>
      </c>
      <c r="D7" s="31">
        <v>0.82837938166198199</v>
      </c>
      <c r="E7" s="31">
        <v>0.84330752499999995</v>
      </c>
      <c r="F7" s="31">
        <v>0.68943651823029195</v>
      </c>
      <c r="G7" s="31">
        <v>0.846197698467412</v>
      </c>
      <c r="H7" s="31">
        <v>0.56696452245850304</v>
      </c>
      <c r="I7" s="11">
        <v>0.80227501723497896</v>
      </c>
      <c r="J7" s="11">
        <v>0.75524341093493097</v>
      </c>
      <c r="K7" s="11">
        <v>0.87563049430753703</v>
      </c>
      <c r="L7" s="11">
        <v>0.79358461048947304</v>
      </c>
      <c r="M7" s="11">
        <v>0.58577716497852195</v>
      </c>
      <c r="N7" s="11">
        <v>0.78973325555496598</v>
      </c>
      <c r="O7" s="11">
        <v>0.78954101925014497</v>
      </c>
      <c r="P7" s="11">
        <v>0.82302990931749398</v>
      </c>
      <c r="Q7" s="11">
        <v>0.76511375086174804</v>
      </c>
      <c r="R7" s="11">
        <v>0.58979424086546095</v>
      </c>
    </row>
    <row r="8" spans="1:18" x14ac:dyDescent="0.25">
      <c r="A8" s="1" t="s">
        <v>37</v>
      </c>
      <c r="B8" s="1"/>
      <c r="C8" s="13">
        <v>4.4155647084326901</v>
      </c>
      <c r="D8" s="31">
        <v>0.70292176620762503</v>
      </c>
      <c r="E8" s="31">
        <v>0.76429964299999997</v>
      </c>
      <c r="F8" s="31">
        <v>0.87647743813682599</v>
      </c>
      <c r="G8" s="31">
        <v>0.76463058655716998</v>
      </c>
      <c r="H8" s="31">
        <v>0.58790004143007502</v>
      </c>
      <c r="I8" s="11">
        <v>0.72785181748443695</v>
      </c>
      <c r="J8" s="11">
        <v>0.76527574410969301</v>
      </c>
      <c r="K8" s="11">
        <v>0.75286754002911205</v>
      </c>
      <c r="L8" s="11">
        <v>0.77074264592514397</v>
      </c>
      <c r="M8" s="11">
        <v>0.67410681770672198</v>
      </c>
      <c r="N8" s="11">
        <v>0.75742608089458696</v>
      </c>
      <c r="O8" s="11">
        <v>0.71144200782631095</v>
      </c>
      <c r="P8" s="11">
        <v>0.74019257654395598</v>
      </c>
      <c r="Q8" s="11">
        <v>0.74579858362112095</v>
      </c>
      <c r="R8" s="11">
        <v>0.65306698429724397</v>
      </c>
    </row>
    <row r="9" spans="1:18" x14ac:dyDescent="0.25">
      <c r="A9" s="1" t="s">
        <v>38</v>
      </c>
      <c r="B9" s="1"/>
      <c r="C9" s="13">
        <v>7.6974637681159424</v>
      </c>
      <c r="D9" s="11">
        <v>0.68094495629577101</v>
      </c>
      <c r="E9" s="11">
        <v>0.83761870999999999</v>
      </c>
      <c r="F9" s="11">
        <v>0.80780872846322405</v>
      </c>
      <c r="G9" s="11">
        <v>0.83325773682967097</v>
      </c>
      <c r="H9" s="11">
        <v>0.60819985825655498</v>
      </c>
      <c r="I9" s="11">
        <v>0.83031419796834305</v>
      </c>
      <c r="J9" s="11">
        <v>0.82884951570989795</v>
      </c>
      <c r="K9" s="11">
        <v>0.77359064944032896</v>
      </c>
      <c r="L9" s="11">
        <v>0.83425466572171003</v>
      </c>
      <c r="M9" s="11">
        <v>0.80641861563902595</v>
      </c>
      <c r="N9" s="11">
        <v>0.80957713205764203</v>
      </c>
      <c r="O9" s="11">
        <v>0.81078667611622901</v>
      </c>
      <c r="P9" s="11">
        <v>0.80998110087408404</v>
      </c>
      <c r="Q9" s="11">
        <v>0.81552799433026202</v>
      </c>
      <c r="R9" s="11">
        <v>0.76064257028112403</v>
      </c>
    </row>
    <row r="10" spans="1:18" x14ac:dyDescent="0.25">
      <c r="A10" s="1" t="s">
        <v>39</v>
      </c>
      <c r="B10" s="1"/>
      <c r="C10" s="13">
        <v>7.8434622467771637</v>
      </c>
      <c r="D10" s="11">
        <v>0.726653033401499</v>
      </c>
      <c r="E10" s="11">
        <v>0.78046362700000005</v>
      </c>
      <c r="F10" s="11">
        <v>0.80222773446728002</v>
      </c>
      <c r="G10" s="11">
        <v>0.82497095730483705</v>
      </c>
      <c r="H10" s="11">
        <v>0.555413942413856</v>
      </c>
      <c r="I10" s="11">
        <v>0.78326468696295004</v>
      </c>
      <c r="J10" s="11">
        <v>0.79914696083796499</v>
      </c>
      <c r="K10" s="11">
        <v>0.822988424285376</v>
      </c>
      <c r="L10" s="11">
        <v>0.81600852559117398</v>
      </c>
      <c r="M10" s="11">
        <v>0.77616482809604703</v>
      </c>
      <c r="N10" s="11">
        <v>0.74677890108202005</v>
      </c>
      <c r="O10" s="11">
        <v>0.67078064844417495</v>
      </c>
      <c r="P10" s="11">
        <v>0.75932486534750399</v>
      </c>
      <c r="Q10" s="11">
        <v>0.76430052708891305</v>
      </c>
      <c r="R10" s="11">
        <v>0.67141430724771201</v>
      </c>
    </row>
    <row r="11" spans="1:18" x14ac:dyDescent="0.25">
      <c r="A11" s="1" t="s">
        <v>40</v>
      </c>
      <c r="B11" s="1"/>
      <c r="C11" s="13">
        <v>8.6817899316345564</v>
      </c>
      <c r="D11" s="31">
        <v>0.61056226667318703</v>
      </c>
      <c r="E11" s="31">
        <v>0.76278311099999996</v>
      </c>
      <c r="F11" s="31">
        <v>0.80141191662504396</v>
      </c>
      <c r="G11" s="31">
        <v>0.63541217426872998</v>
      </c>
      <c r="H11" s="31">
        <v>0.77910863908809802</v>
      </c>
      <c r="I11" s="11">
        <v>0.65081192914126795</v>
      </c>
      <c r="J11" s="11">
        <v>0.70471107119515197</v>
      </c>
      <c r="K11" s="11">
        <v>0.76428058035986202</v>
      </c>
      <c r="L11" s="11">
        <v>0.64863359471370396</v>
      </c>
      <c r="M11" s="11">
        <v>0.70875651413138496</v>
      </c>
      <c r="N11" s="11">
        <v>0.67754080147096196</v>
      </c>
      <c r="O11" s="11">
        <v>0.73155776476557</v>
      </c>
      <c r="P11" s="11">
        <v>0.70789273870410396</v>
      </c>
      <c r="Q11" s="11">
        <v>0.74779832362851795</v>
      </c>
      <c r="R11" s="11">
        <v>0.74997048293864399</v>
      </c>
    </row>
    <row r="12" spans="1:18" x14ac:dyDescent="0.25">
      <c r="A12" s="1" t="s">
        <v>41</v>
      </c>
      <c r="B12" s="1"/>
      <c r="C12" s="13">
        <v>9.1531914893617028</v>
      </c>
      <c r="D12" s="31">
        <v>0.60544273392291703</v>
      </c>
      <c r="E12" s="31">
        <v>0.81899770699999996</v>
      </c>
      <c r="F12" s="31">
        <v>0.89144602851323795</v>
      </c>
      <c r="G12" s="31">
        <v>0.84548531499071899</v>
      </c>
      <c r="H12" s="31">
        <v>0.85845616333660801</v>
      </c>
      <c r="I12" s="11">
        <v>0.5</v>
      </c>
      <c r="J12" s="11">
        <v>0.79992357244240597</v>
      </c>
      <c r="K12" s="11">
        <v>0.89983452138492803</v>
      </c>
      <c r="L12" s="11">
        <v>0.75991920515340095</v>
      </c>
      <c r="M12" s="11">
        <v>0.62958838301124498</v>
      </c>
      <c r="N12" s="11">
        <v>0.64813844306146895</v>
      </c>
      <c r="O12" s="11">
        <v>0.79010809040288199</v>
      </c>
      <c r="P12" s="11">
        <v>0.82338683262364798</v>
      </c>
      <c r="Q12" s="11">
        <v>0.79957418932197799</v>
      </c>
      <c r="R12" s="11">
        <v>0.79661535102085301</v>
      </c>
    </row>
    <row r="13" spans="1:18" x14ac:dyDescent="0.25">
      <c r="A13" s="1" t="s">
        <v>42</v>
      </c>
      <c r="B13" s="1"/>
      <c r="C13" s="13">
        <v>10.456896551724139</v>
      </c>
      <c r="D13" s="31">
        <v>0.59322998430141205</v>
      </c>
      <c r="E13" s="31">
        <v>0.79169937199999996</v>
      </c>
      <c r="F13" s="31">
        <v>0.380414603960396</v>
      </c>
      <c r="G13" s="31">
        <v>0.719544740973312</v>
      </c>
      <c r="H13" s="31">
        <v>0.79016875981161605</v>
      </c>
      <c r="I13" s="11">
        <v>0.75264913657770705</v>
      </c>
      <c r="J13" s="11">
        <v>0.78643053375196204</v>
      </c>
      <c r="K13" s="11">
        <v>0.81659962871287095</v>
      </c>
      <c r="L13" s="11">
        <v>0.78737244897959102</v>
      </c>
      <c r="M13" s="11">
        <v>0.76603218210361002</v>
      </c>
      <c r="N13" s="11">
        <v>0.66938775510203996</v>
      </c>
      <c r="O13" s="11">
        <v>0.73219191522762905</v>
      </c>
      <c r="P13" s="11">
        <v>0.79440737833594899</v>
      </c>
      <c r="Q13" s="11">
        <v>0.77286106750392403</v>
      </c>
      <c r="R13" s="11">
        <v>0.76068485086342197</v>
      </c>
    </row>
    <row r="14" spans="1:18" x14ac:dyDescent="0.25">
      <c r="A14" s="1" t="s">
        <v>43</v>
      </c>
      <c r="B14" s="1"/>
      <c r="C14" s="13">
        <v>13.539235412474849</v>
      </c>
      <c r="D14" s="11">
        <v>0.58232030608547602</v>
      </c>
      <c r="E14" s="11">
        <v>0.72660231200000003</v>
      </c>
      <c r="F14" s="11">
        <v>0.81801841403272102</v>
      </c>
      <c r="G14" s="11">
        <v>0.61816435141325199</v>
      </c>
      <c r="H14" s="11">
        <v>0.72814636789426601</v>
      </c>
      <c r="I14" s="11">
        <v>0.65566048711735103</v>
      </c>
      <c r="J14" s="11">
        <v>0.722452140903032</v>
      </c>
      <c r="K14" s="11">
        <v>0.69831666355551003</v>
      </c>
      <c r="L14" s="11">
        <v>0.73626222031638999</v>
      </c>
      <c r="M14" s="11">
        <v>0.66343561667514295</v>
      </c>
      <c r="N14" s="11">
        <v>0.63438442181822996</v>
      </c>
      <c r="O14" s="11">
        <v>0.62297103689446898</v>
      </c>
      <c r="P14" s="11">
        <v>0.69065688044117701</v>
      </c>
      <c r="Q14" s="11">
        <v>0.70955120981547704</v>
      </c>
      <c r="R14" s="11">
        <v>0.66813260601467195</v>
      </c>
    </row>
    <row r="15" spans="1:18" x14ac:dyDescent="0.25">
      <c r="A15" s="1" t="s">
        <v>44</v>
      </c>
      <c r="B15" s="1"/>
      <c r="C15" s="13">
        <v>15.759170653907496</v>
      </c>
      <c r="D15" s="11">
        <v>0.65737504933443303</v>
      </c>
      <c r="E15" s="11">
        <v>0.81021581600000003</v>
      </c>
      <c r="F15" s="11">
        <v>0.79971419376363695</v>
      </c>
      <c r="G15" s="11">
        <v>0.69265186035664295</v>
      </c>
      <c r="H15" s="11">
        <v>0.81372035449032998</v>
      </c>
      <c r="I15" s="11">
        <v>0.64140863262889702</v>
      </c>
      <c r="J15" s="11">
        <v>0.68635858060349397</v>
      </c>
      <c r="K15" s="11">
        <v>0.76869329270633102</v>
      </c>
      <c r="L15" s="11">
        <v>0.75476839725879896</v>
      </c>
      <c r="M15" s="11">
        <v>0.759046141150299</v>
      </c>
      <c r="N15" s="11">
        <v>0.65670948297513498</v>
      </c>
      <c r="O15" s="11">
        <v>0.70956101323956799</v>
      </c>
      <c r="P15" s="11">
        <v>0.74724624161314601</v>
      </c>
      <c r="Q15" s="11">
        <v>0.78436188152560005</v>
      </c>
      <c r="R15" s="11">
        <v>0.70872322485737804</v>
      </c>
    </row>
    <row r="16" spans="1:18" x14ac:dyDescent="0.25">
      <c r="A16" s="1" t="s">
        <v>45</v>
      </c>
      <c r="B16" s="1"/>
      <c r="C16" s="13">
        <v>15.804347826086957</v>
      </c>
      <c r="D16" s="11">
        <v>0.55440147033210097</v>
      </c>
      <c r="E16" s="11">
        <v>0.77921313599999997</v>
      </c>
      <c r="F16" s="11">
        <v>0.85198320492438095</v>
      </c>
      <c r="G16" s="11">
        <v>0.60101522331957702</v>
      </c>
      <c r="H16" s="11">
        <v>0.78515822229655696</v>
      </c>
      <c r="I16" s="11">
        <v>0.73815148369361205</v>
      </c>
      <c r="J16" s="11">
        <v>0.78640351511485496</v>
      </c>
      <c r="K16" s="11">
        <v>0.76690717867188396</v>
      </c>
      <c r="L16" s="11">
        <v>0.72551432385410097</v>
      </c>
      <c r="M16" s="11">
        <v>0.73799491822440899</v>
      </c>
      <c r="N16" s="11">
        <v>0.67294479526706996</v>
      </c>
      <c r="O16" s="11">
        <v>0.67219686504370901</v>
      </c>
      <c r="P16" s="11">
        <v>0.77580453587141196</v>
      </c>
      <c r="Q16" s="11">
        <v>0.74855082624439595</v>
      </c>
      <c r="R16" s="11">
        <v>0.71996379502121799</v>
      </c>
    </row>
    <row r="17" spans="1:18" x14ac:dyDescent="0.25">
      <c r="A17" s="1" t="s">
        <v>46</v>
      </c>
      <c r="B17" s="1"/>
      <c r="C17" s="13">
        <v>16.123076923076923</v>
      </c>
      <c r="D17" s="11">
        <v>0.58269128857364105</v>
      </c>
      <c r="E17" s="11">
        <v>0.82389629399999997</v>
      </c>
      <c r="F17" s="11">
        <v>0.73648840383540304</v>
      </c>
      <c r="G17" s="11">
        <v>0.71236394765806499</v>
      </c>
      <c r="H17" s="11">
        <v>0.85243161713749904</v>
      </c>
      <c r="I17" s="11">
        <v>0.60158574864457204</v>
      </c>
      <c r="J17" s="11">
        <v>0.79743997391056198</v>
      </c>
      <c r="K17" s="11">
        <v>0.75911633101684295</v>
      </c>
      <c r="L17" s="11">
        <v>0.81672169907463998</v>
      </c>
      <c r="M17" s="11">
        <v>0.73398964575435099</v>
      </c>
      <c r="N17" s="11">
        <v>0.72245322245322197</v>
      </c>
      <c r="O17" s="11">
        <v>0.67973176796706203</v>
      </c>
      <c r="P17" s="11">
        <v>0.81678284619461095</v>
      </c>
      <c r="Q17" s="11">
        <v>0.78343728343728303</v>
      </c>
      <c r="R17" s="11">
        <v>0.73368391015449796</v>
      </c>
    </row>
    <row r="18" spans="1:18" x14ac:dyDescent="0.25">
      <c r="A18" s="1" t="s">
        <v>47</v>
      </c>
      <c r="B18" s="1"/>
      <c r="C18" s="13">
        <v>16.479915433403807</v>
      </c>
      <c r="D18" s="11">
        <v>0.50867862153683097</v>
      </c>
      <c r="E18" s="11">
        <v>0.81763002100000004</v>
      </c>
      <c r="F18" s="11">
        <v>0.82852367606702804</v>
      </c>
      <c r="G18" s="11">
        <v>0.72482522325057597</v>
      </c>
      <c r="H18" s="11">
        <v>0.84308028590525597</v>
      </c>
      <c r="I18" s="11">
        <v>0.5</v>
      </c>
      <c r="J18" s="11">
        <v>0.5</v>
      </c>
      <c r="K18" s="11">
        <v>0.5</v>
      </c>
      <c r="L18" s="11">
        <v>0.72674008996260497</v>
      </c>
      <c r="M18" s="11">
        <v>0.69531188843191605</v>
      </c>
      <c r="N18" s="11">
        <v>0.67114271778598</v>
      </c>
      <c r="O18" s="11">
        <v>0.77432272127850399</v>
      </c>
      <c r="P18" s="11">
        <v>0.79721230331970405</v>
      </c>
      <c r="Q18" s="11">
        <v>0.81271188481895995</v>
      </c>
      <c r="R18" s="11">
        <v>0.70154273223780494</v>
      </c>
    </row>
    <row r="19" spans="1:18" x14ac:dyDescent="0.25">
      <c r="A19" s="1" t="s">
        <v>48</v>
      </c>
      <c r="B19" s="1"/>
      <c r="C19" s="13">
        <v>17.284420289855074</v>
      </c>
      <c r="D19" s="31">
        <v>0.60130774671011</v>
      </c>
      <c r="E19" s="31">
        <v>0.72209593100000002</v>
      </c>
      <c r="F19" s="31">
        <v>0.63435913705583702</v>
      </c>
      <c r="G19" s="31">
        <v>0.603354718665016</v>
      </c>
      <c r="H19" s="31">
        <v>0.72906300253424605</v>
      </c>
      <c r="I19" s="11">
        <v>0.5</v>
      </c>
      <c r="J19" s="11">
        <v>0.5</v>
      </c>
      <c r="K19" s="11">
        <v>0.80544098984771495</v>
      </c>
      <c r="L19" s="11">
        <v>0.57682406775950701</v>
      </c>
      <c r="M19" s="11">
        <v>0.544071464053278</v>
      </c>
      <c r="N19" s="11">
        <v>0.69360671196315604</v>
      </c>
      <c r="O19" s="11">
        <v>0.62676807860372297</v>
      </c>
      <c r="P19" s="11">
        <v>0.72152130534717496</v>
      </c>
      <c r="Q19" s="11">
        <v>0.69873203505847203</v>
      </c>
      <c r="R19" s="11">
        <v>0.69503380397901804</v>
      </c>
    </row>
    <row r="20" spans="1:18" x14ac:dyDescent="0.25">
      <c r="A20" s="1" t="s">
        <v>49</v>
      </c>
      <c r="B20" s="1"/>
      <c r="C20" s="13">
        <v>18.649122807017545</v>
      </c>
      <c r="D20" s="11">
        <v>0.625</v>
      </c>
      <c r="E20" s="11">
        <v>0.71427254299999998</v>
      </c>
      <c r="F20" s="11">
        <v>0.79049908507050304</v>
      </c>
      <c r="G20" s="11">
        <v>0.68868707357551096</v>
      </c>
      <c r="H20" s="11">
        <v>0.72713442743868695</v>
      </c>
      <c r="I20" s="11">
        <v>0.65798451041858697</v>
      </c>
      <c r="J20" s="11">
        <v>0.73160612207265296</v>
      </c>
      <c r="K20" s="11">
        <v>0.721214703455204</v>
      </c>
      <c r="L20" s="11">
        <v>0.77537801954637597</v>
      </c>
      <c r="M20" s="11">
        <v>0.65743131108242603</v>
      </c>
      <c r="N20" s="11">
        <v>0.64779642264429205</v>
      </c>
      <c r="O20" s="11">
        <v>0.72074958510049703</v>
      </c>
      <c r="P20" s="11">
        <v>0.729070625115249</v>
      </c>
      <c r="Q20" s="11">
        <v>0.68822607412871095</v>
      </c>
      <c r="R20" s="11">
        <v>0.70989304812834197</v>
      </c>
    </row>
    <row r="21" spans="1:18" x14ac:dyDescent="0.25">
      <c r="A21" s="1" t="s">
        <v>50</v>
      </c>
      <c r="B21" s="1"/>
      <c r="C21" s="13">
        <v>19.547619047619047</v>
      </c>
      <c r="D21" s="11">
        <v>0.51744421906693705</v>
      </c>
      <c r="E21" s="11">
        <v>0.76343813400000005</v>
      </c>
      <c r="F21" s="11">
        <v>0.76007379326693003</v>
      </c>
      <c r="G21" s="11">
        <v>0.595070993914807</v>
      </c>
      <c r="H21" s="11">
        <v>0.73645030425963498</v>
      </c>
      <c r="I21" s="11">
        <v>0.71270791075050699</v>
      </c>
      <c r="J21" s="11">
        <v>0.81814401622718003</v>
      </c>
      <c r="K21" s="11">
        <v>0.77077023294300895</v>
      </c>
      <c r="L21" s="11">
        <v>0.83394523326572001</v>
      </c>
      <c r="M21" s="11">
        <v>0.78875253549695701</v>
      </c>
      <c r="N21" s="11">
        <v>0.69465517241379304</v>
      </c>
      <c r="O21" s="11">
        <v>0.68730223123732204</v>
      </c>
      <c r="P21" s="11">
        <v>0.76155172413793104</v>
      </c>
      <c r="Q21" s="11">
        <v>0.75743407707910704</v>
      </c>
      <c r="R21" s="11">
        <v>0.75604462474644996</v>
      </c>
    </row>
    <row r="22" spans="1:18" x14ac:dyDescent="0.25">
      <c r="A22" s="1" t="s">
        <v>51</v>
      </c>
      <c r="B22" s="1"/>
      <c r="C22" s="13">
        <v>19.684210526315791</v>
      </c>
      <c r="D22" s="31">
        <v>0.493661633792983</v>
      </c>
      <c r="E22" s="31">
        <v>0.85171932299999997</v>
      </c>
      <c r="F22" s="31">
        <v>0.63622291021671795</v>
      </c>
      <c r="G22" s="31">
        <v>0.87030895444231104</v>
      </c>
      <c r="H22" s="31">
        <v>0.76418223075580305</v>
      </c>
      <c r="I22" s="11">
        <v>0.79477221155524502</v>
      </c>
      <c r="J22" s="11">
        <v>0.84283906440914602</v>
      </c>
      <c r="K22" s="11">
        <v>0.82280879683996999</v>
      </c>
      <c r="L22" s="11">
        <v>0.5</v>
      </c>
      <c r="M22" s="11">
        <v>0.86245418048525002</v>
      </c>
      <c r="N22" s="11">
        <v>0.73516320474777397</v>
      </c>
      <c r="O22" s="11">
        <v>0.77321522080642302</v>
      </c>
      <c r="P22" s="11">
        <v>0.86433059870832596</v>
      </c>
      <c r="Q22" s="11">
        <v>0.84528277186245404</v>
      </c>
      <c r="R22" s="11">
        <v>0.78362279629952802</v>
      </c>
    </row>
    <row r="23" spans="1:18" x14ac:dyDescent="0.25">
      <c r="A23" s="33" t="s">
        <v>52</v>
      </c>
      <c r="B23" s="32"/>
      <c r="C23" s="13">
        <v>22.333333333333332</v>
      </c>
      <c r="D23" s="31">
        <v>0.52454432490479697</v>
      </c>
      <c r="E23" s="31">
        <v>0.81418495000000002</v>
      </c>
      <c r="F23" s="31">
        <v>0.78927321090686298</v>
      </c>
      <c r="G23" s="31">
        <v>0.71418495000000004</v>
      </c>
      <c r="H23" s="31">
        <v>0.82597731674930197</v>
      </c>
      <c r="I23" s="11">
        <v>0.73366800123190601</v>
      </c>
      <c r="J23" s="11">
        <v>0.79174838890445498</v>
      </c>
      <c r="K23" s="11">
        <v>0.5</v>
      </c>
      <c r="L23" s="11">
        <v>0.74493525162327701</v>
      </c>
      <c r="M23" s="11">
        <v>0.81232716508095004</v>
      </c>
      <c r="N23" s="11">
        <v>0.67924237757930395</v>
      </c>
      <c r="O23" s="11">
        <v>0.68529730651625698</v>
      </c>
      <c r="P23" s="11">
        <v>0.77383142275878003</v>
      </c>
      <c r="Q23" s="11">
        <v>0.77100515306930395</v>
      </c>
      <c r="R23" s="11">
        <v>0.78082704935007896</v>
      </c>
    </row>
    <row r="24" spans="1:18" x14ac:dyDescent="0.25">
      <c r="A24" s="33" t="s">
        <v>53</v>
      </c>
      <c r="B24" s="32"/>
      <c r="C24" s="13">
        <v>22.700772200772199</v>
      </c>
      <c r="D24" s="11">
        <v>0.59712703041161197</v>
      </c>
      <c r="E24" s="11">
        <v>0.79855940199999997</v>
      </c>
      <c r="F24" s="11">
        <v>0.743496983825638</v>
      </c>
      <c r="G24" s="11">
        <v>0.79855940199999997</v>
      </c>
      <c r="H24" s="11">
        <v>0.8059402</v>
      </c>
      <c r="I24" s="11">
        <v>0.5</v>
      </c>
      <c r="J24" s="11">
        <v>0.5</v>
      </c>
      <c r="K24" s="11">
        <v>0.5</v>
      </c>
      <c r="L24" s="11">
        <v>0.5</v>
      </c>
      <c r="M24" s="11">
        <v>0.661304947942851</v>
      </c>
      <c r="N24" s="11">
        <v>0.67391475242003995</v>
      </c>
      <c r="O24" s="11">
        <v>0.67688827137359497</v>
      </c>
      <c r="P24" s="11">
        <v>0.738008574118593</v>
      </c>
      <c r="Q24" s="11">
        <v>0.66770445799321698</v>
      </c>
      <c r="R24" s="11">
        <v>0.76825747950164003</v>
      </c>
    </row>
    <row r="25" spans="1:18" x14ac:dyDescent="0.25">
      <c r="A25" s="33" t="s">
        <v>54</v>
      </c>
      <c r="B25" s="32"/>
      <c r="C25" s="13">
        <v>22.940540540540539</v>
      </c>
      <c r="D25" s="31">
        <v>0.61611081045710003</v>
      </c>
      <c r="E25" s="31">
        <v>0.81585118700000003</v>
      </c>
      <c r="F25" s="31">
        <v>0.77422298623712005</v>
      </c>
      <c r="G25" s="31">
        <v>0.65851187</v>
      </c>
      <c r="H25" s="31">
        <v>0.82326142396813695</v>
      </c>
      <c r="I25" s="11">
        <v>0.74312828729789804</v>
      </c>
      <c r="J25" s="11">
        <v>0.79915958361188</v>
      </c>
      <c r="K25" s="11">
        <v>0.81834130950738704</v>
      </c>
      <c r="L25" s="11">
        <v>0.5</v>
      </c>
      <c r="M25" s="11">
        <v>0.8915958361188</v>
      </c>
      <c r="N25" s="11">
        <v>0.76925158373921598</v>
      </c>
      <c r="O25" s="11">
        <v>0.70857429868030497</v>
      </c>
      <c r="P25" s="11">
        <v>0.81285348953193404</v>
      </c>
      <c r="Q25" s="11">
        <v>0.79471167280354504</v>
      </c>
      <c r="R25" s="11">
        <v>0.83534983746997005</v>
      </c>
    </row>
    <row r="26" spans="1:18" x14ac:dyDescent="0.25">
      <c r="A26" s="33" t="s">
        <v>55</v>
      </c>
      <c r="B26" s="32"/>
      <c r="C26" s="13">
        <v>23.6</v>
      </c>
      <c r="D26" s="31">
        <v>0.51108484538717103</v>
      </c>
      <c r="E26" s="31">
        <v>0.77306414499999998</v>
      </c>
      <c r="F26" s="31">
        <v>0.78494761052900497</v>
      </c>
      <c r="G26" s="31">
        <v>0.77306414499999998</v>
      </c>
      <c r="H26" s="31">
        <v>0.80315614617940101</v>
      </c>
      <c r="I26" s="11">
        <v>0.65895732174801902</v>
      </c>
      <c r="J26" s="11">
        <v>0.72652057245080504</v>
      </c>
      <c r="K26" s="11">
        <v>0.76619601328903597</v>
      </c>
      <c r="L26" s="11">
        <v>0.67876309736774798</v>
      </c>
      <c r="M26" s="11">
        <v>0.79344492716585702</v>
      </c>
      <c r="N26" s="11">
        <v>0.70118834653718298</v>
      </c>
      <c r="O26" s="11">
        <v>0.788014311270125</v>
      </c>
      <c r="P26" s="11">
        <v>0.76594045489394302</v>
      </c>
      <c r="Q26" s="11">
        <v>0.76156401737796997</v>
      </c>
      <c r="R26" s="11">
        <v>0.80491311014566802</v>
      </c>
    </row>
    <row r="27" spans="1:18" x14ac:dyDescent="0.25">
      <c r="A27" s="33" t="s">
        <v>56</v>
      </c>
      <c r="B27" s="32"/>
      <c r="C27" s="13">
        <v>25.26923076923077</v>
      </c>
      <c r="D27" s="11">
        <v>0.44400380710659898</v>
      </c>
      <c r="E27" s="11">
        <v>0.59977791899999999</v>
      </c>
      <c r="F27" s="11">
        <v>0.68</v>
      </c>
      <c r="G27" s="11">
        <v>0.59977791899999999</v>
      </c>
      <c r="H27" s="11">
        <v>0.88942223773782503</v>
      </c>
      <c r="I27" s="11">
        <v>0.60897842639593902</v>
      </c>
      <c r="J27" s="11">
        <v>0.77855329949238505</v>
      </c>
      <c r="K27" s="11">
        <v>0.784648280677256</v>
      </c>
      <c r="L27" s="11">
        <v>0.70764593908629403</v>
      </c>
      <c r="M27" s="11">
        <v>0.81059644670050701</v>
      </c>
      <c r="N27" s="11">
        <v>0.630869289340101</v>
      </c>
      <c r="O27" s="11">
        <v>0.63467639593908598</v>
      </c>
      <c r="P27" s="11">
        <v>0.75436230964466999</v>
      </c>
      <c r="Q27" s="11">
        <v>0.63776967005076102</v>
      </c>
      <c r="R27" s="11">
        <v>0.76126269035533001</v>
      </c>
    </row>
    <row r="28" spans="1:18" x14ac:dyDescent="0.25">
      <c r="A28" s="33" t="s">
        <v>57</v>
      </c>
      <c r="B28" s="32"/>
      <c r="C28" s="13">
        <v>27.25</v>
      </c>
      <c r="D28" s="11">
        <v>0.61982532751091701</v>
      </c>
      <c r="E28" s="11">
        <v>0.82608442500000001</v>
      </c>
      <c r="F28" s="11">
        <v>0.78172058643486697</v>
      </c>
      <c r="G28" s="11">
        <v>0.82608442500000001</v>
      </c>
      <c r="H28" s="11">
        <v>0.88302765647743797</v>
      </c>
      <c r="I28" s="11">
        <v>0.66736535662299801</v>
      </c>
      <c r="J28" s="11">
        <v>0.75784570596797596</v>
      </c>
      <c r="K28" s="11">
        <v>0.76696215413809998</v>
      </c>
      <c r="L28" s="11">
        <v>0.76346433770014499</v>
      </c>
      <c r="M28" s="11">
        <v>0.76879184861717598</v>
      </c>
      <c r="N28" s="11">
        <v>0.67994177583697202</v>
      </c>
      <c r="O28" s="11">
        <v>0.78812227074235797</v>
      </c>
      <c r="P28" s="11">
        <v>0.82826783114992697</v>
      </c>
      <c r="Q28" s="11">
        <v>0.79176128093158604</v>
      </c>
      <c r="R28" s="11">
        <v>0.83842794759799999</v>
      </c>
    </row>
    <row r="29" spans="1:18" x14ac:dyDescent="0.25">
      <c r="A29" s="33" t="s">
        <v>58</v>
      </c>
      <c r="B29" s="32"/>
      <c r="C29" s="13">
        <v>42.585774058577407</v>
      </c>
      <c r="D29" s="11">
        <v>0.491213708797205</v>
      </c>
      <c r="E29" s="11">
        <v>0.76154224000000004</v>
      </c>
      <c r="F29" s="11">
        <v>0.72828692605568801</v>
      </c>
      <c r="G29" s="11">
        <v>0.76154224000000004</v>
      </c>
      <c r="H29" s="11">
        <v>0.81021019791894</v>
      </c>
      <c r="I29" s="11">
        <v>0.66741022702466701</v>
      </c>
      <c r="J29" s="11">
        <v>0.70532953139780197</v>
      </c>
      <c r="K29" s="11">
        <v>0.74633505439793402</v>
      </c>
      <c r="L29" s="11">
        <v>0.5</v>
      </c>
      <c r="M29" s="11">
        <v>0.79405097140362302</v>
      </c>
      <c r="N29" s="11">
        <v>0.66593902350287404</v>
      </c>
      <c r="O29" s="11">
        <v>0.61946763807029004</v>
      </c>
      <c r="P29" s="11">
        <v>0.74686203885614499</v>
      </c>
      <c r="Q29" s="11">
        <v>0.75147802517645301</v>
      </c>
      <c r="R29" s="11">
        <v>0.790170450411118</v>
      </c>
    </row>
    <row r="30" spans="1:18" x14ac:dyDescent="0.25">
      <c r="A30" s="33" t="s">
        <v>59</v>
      </c>
      <c r="B30" s="32"/>
      <c r="C30" s="13">
        <v>52.103723404255319</v>
      </c>
      <c r="D30" s="11">
        <v>0.55901486569087599</v>
      </c>
      <c r="E30" s="11">
        <v>0.83665129000000005</v>
      </c>
      <c r="F30" s="11">
        <v>0.70079107505070903</v>
      </c>
      <c r="G30" s="11">
        <v>0.83665129000000005</v>
      </c>
      <c r="H30" s="11">
        <v>0.88689413351720903</v>
      </c>
      <c r="I30" s="11">
        <v>0.76563426847371396</v>
      </c>
      <c r="J30" s="11">
        <v>0.82705649082976196</v>
      </c>
      <c r="K30" s="11">
        <v>0.82661257606490801</v>
      </c>
      <c r="L30" s="11">
        <v>0.79704357330619302</v>
      </c>
      <c r="M30" s="11">
        <v>0.88956194840819303</v>
      </c>
      <c r="N30" s="11">
        <v>0.737702758448331</v>
      </c>
      <c r="O30" s="11">
        <v>0.785739987413695</v>
      </c>
      <c r="P30" s="11">
        <v>0.862112963593058</v>
      </c>
      <c r="Q30" s="11">
        <v>0.752912464958582</v>
      </c>
      <c r="R30" s="11">
        <v>0.86621480425999997</v>
      </c>
    </row>
    <row r="31" spans="1:18" x14ac:dyDescent="0.25">
      <c r="A31" s="33" t="s">
        <v>60</v>
      </c>
      <c r="B31" s="32"/>
      <c r="C31" s="13">
        <v>63.55</v>
      </c>
      <c r="D31" s="31">
        <v>0.77102758352758305</v>
      </c>
      <c r="E31" s="31">
        <v>0.88582944832944799</v>
      </c>
      <c r="F31" s="31">
        <v>0.90064102564102499</v>
      </c>
      <c r="G31" s="31">
        <v>0.88582944832944799</v>
      </c>
      <c r="H31" s="31">
        <v>0.91040209800000005</v>
      </c>
      <c r="I31" s="11">
        <v>0.83610139860139798</v>
      </c>
      <c r="J31" s="11">
        <v>0.87796231546231496</v>
      </c>
      <c r="K31" s="11">
        <v>0.87191627816627804</v>
      </c>
      <c r="L31" s="11">
        <v>0.88905885780885696</v>
      </c>
      <c r="M31" s="11">
        <v>0.913582944832944</v>
      </c>
      <c r="N31" s="11">
        <v>0.792297979797979</v>
      </c>
      <c r="O31" s="11">
        <v>0.812451437451437</v>
      </c>
      <c r="P31" s="11">
        <v>0.81909479409479402</v>
      </c>
      <c r="Q31" s="11">
        <v>0.81997863247863201</v>
      </c>
      <c r="R31" s="11">
        <v>0.83838383838383801</v>
      </c>
    </row>
    <row r="32" spans="1:18" x14ac:dyDescent="0.25">
      <c r="A32" s="33" t="s">
        <v>61</v>
      </c>
      <c r="B32" s="32"/>
      <c r="C32" s="13">
        <v>65.571428571428569</v>
      </c>
      <c r="D32" s="31">
        <v>0.57595815095548197</v>
      </c>
      <c r="E32" s="31">
        <v>0.74879897500000003</v>
      </c>
      <c r="F32" s="31">
        <v>0.71799999999999997</v>
      </c>
      <c r="G32" s="31">
        <v>0.74879897500000003</v>
      </c>
      <c r="H32" s="31">
        <v>0.88106543975285001</v>
      </c>
      <c r="I32" s="11">
        <v>0.70839116045692296</v>
      </c>
      <c r="J32" s="11">
        <v>0.76862923027650198</v>
      </c>
      <c r="K32" s="11">
        <v>0.81964547570511903</v>
      </c>
      <c r="L32" s="11">
        <v>0.76833564641827601</v>
      </c>
      <c r="M32" s="11">
        <v>0.88028290808156195</v>
      </c>
      <c r="N32" s="11">
        <v>0.67783174975979499</v>
      </c>
      <c r="O32" s="11">
        <v>0.66611508487242399</v>
      </c>
      <c r="P32" s="11">
        <v>0.67596348884381297</v>
      </c>
      <c r="Q32" s="11">
        <v>0.77297960926657405</v>
      </c>
      <c r="R32" s="11">
        <v>0.77307960926657404</v>
      </c>
    </row>
    <row r="33" spans="1:18" x14ac:dyDescent="0.25">
      <c r="A33" s="33" t="s">
        <v>62</v>
      </c>
      <c r="B33" s="32"/>
      <c r="C33" s="13">
        <v>82.806451612903231</v>
      </c>
      <c r="D33" s="31">
        <v>0.66781957054330598</v>
      </c>
      <c r="E33" s="31">
        <v>0.74052457100000002</v>
      </c>
      <c r="F33" s="31">
        <v>0.76451875500254596</v>
      </c>
      <c r="G33" s="31">
        <v>0.74052457100000002</v>
      </c>
      <c r="H33" s="31">
        <v>0.77313733967429998</v>
      </c>
      <c r="I33" s="11">
        <v>0.5</v>
      </c>
      <c r="J33" s="11">
        <v>0.798890330018734</v>
      </c>
      <c r="K33" s="11">
        <v>0.78675052754129304</v>
      </c>
      <c r="L33" s="11">
        <v>0.63078253350626801</v>
      </c>
      <c r="M33" s="11">
        <v>0.90452514771580905</v>
      </c>
      <c r="N33" s="11">
        <v>0.58726041216313596</v>
      </c>
      <c r="O33" s="11">
        <v>0.58848537253206501</v>
      </c>
      <c r="P33" s="11">
        <v>0.72049286640726296</v>
      </c>
      <c r="Q33" s="11">
        <v>0.82302925493586898</v>
      </c>
      <c r="R33" s="11">
        <v>0.83513474564058199</v>
      </c>
    </row>
    <row r="34" spans="1:18" x14ac:dyDescent="0.25">
      <c r="A34" s="33" t="s">
        <v>63</v>
      </c>
      <c r="B34" s="32"/>
      <c r="C34" s="13">
        <v>96.071428571428569</v>
      </c>
      <c r="D34" s="11">
        <v>0.56095297029702895</v>
      </c>
      <c r="E34" s="11">
        <v>0.60318688099999995</v>
      </c>
      <c r="F34" s="11">
        <v>0.803296703296703</v>
      </c>
      <c r="G34" s="11">
        <v>0.60318688099999995</v>
      </c>
      <c r="H34" s="11">
        <v>0.815980816831683</v>
      </c>
      <c r="I34" s="11">
        <v>0.58787128712871195</v>
      </c>
      <c r="J34" s="11">
        <v>0.77382425742574201</v>
      </c>
      <c r="K34" s="11">
        <v>0.77543171114599696</v>
      </c>
      <c r="L34" s="11">
        <v>0.62608292079207895</v>
      </c>
      <c r="M34" s="11">
        <v>0.78001175742574202</v>
      </c>
      <c r="N34" s="11">
        <v>0.48599938118811797</v>
      </c>
      <c r="O34" s="11">
        <v>0.49443069306930598</v>
      </c>
      <c r="P34" s="11">
        <v>0.71294863861386104</v>
      </c>
      <c r="Q34" s="11">
        <v>0.65663675742574201</v>
      </c>
      <c r="R34" s="11">
        <v>0.84405940594059004</v>
      </c>
    </row>
    <row r="35" spans="1:18" x14ac:dyDescent="0.25">
      <c r="A35" s="33" t="s">
        <v>64</v>
      </c>
      <c r="B35" s="32"/>
      <c r="C35" s="13">
        <v>198.39393939393941</v>
      </c>
      <c r="D35" s="11">
        <v>0.43836558044806501</v>
      </c>
      <c r="E35" s="11">
        <v>0.86561863500000003</v>
      </c>
      <c r="F35" s="11">
        <v>0.79736839578712904</v>
      </c>
      <c r="G35" s="11">
        <v>0.86561863500000003</v>
      </c>
      <c r="H35" s="11">
        <v>0.91474032586557996</v>
      </c>
      <c r="I35" s="11">
        <v>0.75474796334012195</v>
      </c>
      <c r="J35" s="11">
        <v>0.88902749490834998</v>
      </c>
      <c r="K35" s="11">
        <v>0.77964755129275998</v>
      </c>
      <c r="L35" s="11">
        <v>0.82879327902240296</v>
      </c>
      <c r="M35" s="11">
        <v>0.91556135437881803</v>
      </c>
      <c r="N35" s="11">
        <v>0.68858197556008105</v>
      </c>
      <c r="O35" s="11">
        <v>0.68691446028513203</v>
      </c>
      <c r="P35" s="11">
        <v>0.74653767820773898</v>
      </c>
      <c r="Q35" s="11">
        <v>0.82092668024439897</v>
      </c>
      <c r="R35" s="11">
        <v>0.84611125254582398</v>
      </c>
    </row>
    <row r="36" spans="1:18" x14ac:dyDescent="0.25">
      <c r="A36" s="33" t="s">
        <v>65</v>
      </c>
      <c r="B36" s="32"/>
      <c r="C36" s="13">
        <v>222.51818181818183</v>
      </c>
      <c r="D36" s="11">
        <v>0.56847890671419998</v>
      </c>
      <c r="E36" s="11">
        <v>0.80035237999999997</v>
      </c>
      <c r="F36" s="11">
        <v>0.83860105000795404</v>
      </c>
      <c r="G36" s="11">
        <v>0.80035237999999997</v>
      </c>
      <c r="H36" s="11">
        <v>0.85191374529609798</v>
      </c>
      <c r="I36" s="11">
        <v>0.5</v>
      </c>
      <c r="J36" s="11">
        <v>0.66095596487753305</v>
      </c>
      <c r="K36" s="11">
        <v>0.773313623588057</v>
      </c>
      <c r="L36" s="11">
        <v>0.657118571334257</v>
      </c>
      <c r="M36" s="11">
        <v>0.80623093681909996</v>
      </c>
      <c r="N36" s="11">
        <v>0.53646142800554497</v>
      </c>
      <c r="O36" s="11">
        <v>0.536966891133557</v>
      </c>
      <c r="P36" s="11">
        <v>0.68462608107215905</v>
      </c>
      <c r="Q36" s="11">
        <v>0.62900656895754903</v>
      </c>
      <c r="R36" s="11">
        <v>0.77492861622763498</v>
      </c>
    </row>
    <row r="38" spans="1:18" x14ac:dyDescent="0.25">
      <c r="A38" s="9" t="s">
        <v>66</v>
      </c>
      <c r="B38" s="9"/>
      <c r="C38" s="9"/>
      <c r="D38" s="8">
        <f>AVERAGE(D3:D36)</f>
        <v>0.61911959023144847</v>
      </c>
      <c r="E38" s="8">
        <f t="shared" ref="E38:R38" si="0">AVERAGE(E3:E36)</f>
        <v>0.78496338283321909</v>
      </c>
      <c r="F38" s="8">
        <f t="shared" si="0"/>
        <v>0.76462731784500715</v>
      </c>
      <c r="G38" s="8">
        <f t="shared" si="0"/>
        <v>0.74755111020780618</v>
      </c>
      <c r="H38" s="8">
        <f t="shared" si="0"/>
        <v>0.75877310307706591</v>
      </c>
      <c r="I38" s="8">
        <f t="shared" si="0"/>
        <v>0.6777350674451964</v>
      </c>
      <c r="J38" s="8">
        <f t="shared" si="0"/>
        <v>0.74958217952154094</v>
      </c>
      <c r="K38" s="8">
        <f t="shared" si="0"/>
        <v>0.75224407761696233</v>
      </c>
      <c r="L38" s="8">
        <f t="shared" si="0"/>
        <v>0.72220340517267589</v>
      </c>
      <c r="M38" s="8">
        <f t="shared" si="0"/>
        <v>0.74848321500241999</v>
      </c>
      <c r="N38" s="8">
        <f t="shared" si="0"/>
        <v>0.69629320591058474</v>
      </c>
      <c r="O38" s="8">
        <f t="shared" si="0"/>
        <v>0.70803432372167074</v>
      </c>
      <c r="P38" s="8">
        <f t="shared" si="0"/>
        <v>0.76930619357785157</v>
      </c>
      <c r="Q38" s="8">
        <f t="shared" si="0"/>
        <v>0.75713504910447349</v>
      </c>
      <c r="R38" s="8">
        <f t="shared" si="0"/>
        <v>0.7549031597622704</v>
      </c>
    </row>
  </sheetData>
  <autoFilter ref="A2:R2" xr:uid="{ECC53E0A-AF3F-452C-B189-A3A908A23643}">
    <sortState xmlns:xlrd2="http://schemas.microsoft.com/office/spreadsheetml/2017/richdata2" ref="A3:R36">
      <sortCondition ref="C2"/>
    </sortState>
  </autoFilter>
  <mergeCells count="3">
    <mergeCell ref="D1:H1"/>
    <mergeCell ref="I1:M1"/>
    <mergeCell ref="N1:R1"/>
  </mergeCells>
  <conditionalFormatting sqref="D3:H36 N4:R36">
    <cfRule type="expression" dxfId="5" priority="10">
      <formula>D3=MAX($D3:$H3)</formula>
    </cfRule>
  </conditionalFormatting>
  <conditionalFormatting sqref="D3:R36">
    <cfRule type="expression" dxfId="4" priority="4">
      <formula>D3=MAX($D3:$R3)</formula>
    </cfRule>
  </conditionalFormatting>
  <conditionalFormatting sqref="I3:R36">
    <cfRule type="expression" dxfId="3" priority="2">
      <formula>I3=MAX($I3:$M3)</formula>
    </cfRule>
  </conditionalFormatting>
  <conditionalFormatting sqref="N3:R36">
    <cfRule type="expression" dxfId="2" priority="1">
      <formula>N3=MAX($N3:$R3)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Score</vt:lpstr>
      <vt:lpstr>AUC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bin Shihab</dc:creator>
  <cp:lastModifiedBy>Mohammed Shehab</cp:lastModifiedBy>
  <dcterms:created xsi:type="dcterms:W3CDTF">2015-06-05T18:17:20Z</dcterms:created>
  <dcterms:modified xsi:type="dcterms:W3CDTF">2023-09-27T23:50:29Z</dcterms:modified>
</cp:coreProperties>
</file>