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29"/>
  <workbookPr defaultThemeVersion="124226"/>
  <mc:AlternateContent xmlns:mc="http://schemas.openxmlformats.org/markup-compatibility/2006">
    <mc:Choice Requires="x15">
      <x15ac:absPath xmlns:x15ac="http://schemas.microsoft.com/office/spreadsheetml/2010/11/ac" url="C:\Users\nkaru\Desktop\HR for SMEs startup\HRSMEs\TempHRSME\Business Planning\Platform Content\HR Resources\HR Startup\English\HR Templates, tools and forms\"/>
    </mc:Choice>
  </mc:AlternateContent>
  <xr:revisionPtr revIDLastSave="0" documentId="13_ncr:1_{97D9D974-5D9E-4360-98B6-607C5A2D7E2A}" xr6:coauthVersionLast="47" xr6:coauthVersionMax="47" xr10:uidLastSave="{00000000-0000-0000-0000-000000000000}"/>
  <bookViews>
    <workbookView xWindow="-98" yWindow="-98" windowWidth="20715" windowHeight="13425" tabRatio="561" xr2:uid="{00000000-000D-0000-FFFF-FFFF00000000}"/>
  </bookViews>
  <sheets>
    <sheet name="بطاقة الوصف الوظيفي" sheetId="10" r:id="rId1"/>
    <sheet name="نموذج المقابلات" sheetId="7" r:id="rId2"/>
    <sheet name="إدارة الأداء" sheetId="9" r:id="rId3"/>
    <sheet name="خطة تطوير الموظف" sheetId="13" r:id="rId4"/>
    <sheet name="حساب البونس" sheetId="12"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6" i="12" l="1"/>
  <c r="J36" i="12" s="1"/>
  <c r="G35" i="12"/>
  <c r="J35" i="12" s="1"/>
  <c r="G34" i="12"/>
  <c r="J34" i="12" s="1"/>
  <c r="J28" i="12"/>
  <c r="D9" i="9"/>
  <c r="D13" i="7"/>
  <c r="D12" i="7"/>
  <c r="D10" i="7"/>
  <c r="D11" i="7"/>
  <c r="D9" i="7"/>
</calcChain>
</file>

<file path=xl/sharedStrings.xml><?xml version="1.0" encoding="utf-8"?>
<sst xmlns="http://schemas.openxmlformats.org/spreadsheetml/2006/main" count="219" uniqueCount="175">
  <si>
    <t>الوظيفة:</t>
  </si>
  <si>
    <t>المدير المباشر:</t>
  </si>
  <si>
    <t>القسم:</t>
  </si>
  <si>
    <t>تاريخ التقييم:</t>
  </si>
  <si>
    <t>الرقم</t>
  </si>
  <si>
    <t>إسم المترشح</t>
  </si>
  <si>
    <t>الخلفية التعليمية</t>
  </si>
  <si>
    <t xml:space="preserve"> عدد سنوات الخبرة </t>
  </si>
  <si>
    <t>ملاحظات عن المترشح</t>
  </si>
  <si>
    <t xml:space="preserve">النتيجة </t>
  </si>
  <si>
    <t xml:space="preserve">مدير الأمن والسلامة </t>
  </si>
  <si>
    <t>المدير العام لمديرية الأمن والسلامة</t>
  </si>
  <si>
    <t>الأمن والسلامة</t>
  </si>
  <si>
    <t>17فبراير 2021</t>
  </si>
  <si>
    <t xml:space="preserve">محمد حسام </t>
  </si>
  <si>
    <t xml:space="preserve">بكالوريوس بيئة </t>
  </si>
  <si>
    <t>NEBOSH and
 IOSH</t>
  </si>
  <si>
    <t xml:space="preserve">الشهادات المهنية  </t>
  </si>
  <si>
    <t>الإبداع</t>
  </si>
  <si>
    <t>الإهتمام بالبيئة</t>
  </si>
  <si>
    <t>البرمجة</t>
  </si>
  <si>
    <t>مهارات التواصل</t>
  </si>
  <si>
    <t>الذكاء الإصطناعي</t>
  </si>
  <si>
    <t>صف لنا أمرا فعلته من أجل حماية البيئة؟</t>
  </si>
  <si>
    <t>العميل أولا</t>
  </si>
  <si>
    <t>صف لنا موقفا قمت بعمله بطريقة خارج المألوف؟</t>
  </si>
  <si>
    <t>صف لنا موقفا تعاملت فبه مع عميل غاضب؟</t>
  </si>
  <si>
    <t>أن تكون البيئة أولوية قصوى له</t>
  </si>
  <si>
    <t>أن يدرك أهمية كسب العميل وضرورة إرضائه</t>
  </si>
  <si>
    <t>لديه مهارة في استخدام لغة x وقد سبق ونفذ مشروعين على الأقل</t>
  </si>
  <si>
    <t>يستطيع إيصال أفكاره ووجهة نظره بسهولة ويستخدم لغة الجسد بطريقة فعالة</t>
  </si>
  <si>
    <t>يستطيع شرح المفاهيم المتعلقة ويعرف أبرز التطبيقات</t>
  </si>
  <si>
    <t>قم بعرض نماذج من أعمال سابقة</t>
  </si>
  <si>
    <t>قم بتعريف مفهوم الذكاء الإصطناعي ومشتقاته وأهم التطبيقات</t>
  </si>
  <si>
    <t>قم بشرح وجهة نظرك حول قضية مهمة</t>
  </si>
  <si>
    <t>أن يفكر خارج الصندوق وأن يحب تحدي المسلمات والفرضيات الشائعة</t>
  </si>
  <si>
    <r>
      <rPr>
        <b/>
        <u/>
        <sz val="10"/>
        <rFont val="Tahoma"/>
        <family val="2"/>
      </rPr>
      <t>دليل الإستخدام:</t>
    </r>
    <r>
      <rPr>
        <sz val="10"/>
        <rFont val="Tahoma"/>
        <family val="2"/>
      </rPr>
      <t xml:space="preserve">
</t>
    </r>
    <r>
      <rPr>
        <sz val="11"/>
        <color theme="9" tint="-0.249977111117893"/>
        <rFont val="Tahoma"/>
        <family val="2"/>
      </rPr>
      <t>المنطقة البرتقالية</t>
    </r>
    <r>
      <rPr>
        <sz val="10"/>
        <rFont val="Tahoma"/>
        <family val="2"/>
      </rPr>
      <t xml:space="preserve">: قم بإدراج أهم 3 قيم/ أمور تؤمن بها المؤسسة وتثمنها وتشكل ثقافتها، ثم في أسفلها قم بتحديد السلوك المطلوب لكل واحدة من القيم
</t>
    </r>
    <r>
      <rPr>
        <b/>
        <sz val="10"/>
        <color theme="8" tint="-0.249977111117893"/>
        <rFont val="Tahoma"/>
        <family val="2"/>
      </rPr>
      <t>المنطقة الزرقاء</t>
    </r>
    <r>
      <rPr>
        <sz val="10"/>
        <rFont val="Tahoma"/>
        <family val="2"/>
      </rPr>
      <t xml:space="preserve">: قم بإدارج أهم 3 جدارات(معرفة/ مهارة/إتقان) للقيام بالوظيفة على أكمل وجه، ثم في أسفلها قم بتعريف كل جدارة.
</t>
    </r>
    <r>
      <rPr>
        <sz val="11"/>
        <color rgb="FFFFC000"/>
        <rFont val="Tahoma"/>
        <family val="2"/>
      </rPr>
      <t>المنطقة الصفراء</t>
    </r>
    <r>
      <rPr>
        <sz val="10"/>
        <rFont val="Tahoma"/>
        <family val="2"/>
      </rPr>
      <t xml:space="preserve">: قم بإعداد السؤال الذي ستسأله المترشح
</t>
    </r>
    <r>
      <rPr>
        <sz val="11"/>
        <color theme="1"/>
        <rFont val="Tahoma"/>
        <family val="2"/>
      </rPr>
      <t>المنطقة البيضاء</t>
    </r>
    <r>
      <rPr>
        <sz val="11"/>
        <color theme="6" tint="-0.249977111117893"/>
        <rFont val="Tahoma"/>
        <family val="2"/>
      </rPr>
      <t>:</t>
    </r>
    <r>
      <rPr>
        <sz val="10"/>
        <rFont val="Tahoma"/>
        <family val="2"/>
      </rPr>
      <t xml:space="preserve">  ضع درجة تقييم لكل عنصر-كما يلي:
(0)غير مقبول (1) أقل من المتوسط (2) متوسط (3) أعلى من المتوسط (4) إمتياز </t>
    </r>
  </si>
  <si>
    <t xml:space="preserve">المبيعات </t>
  </si>
  <si>
    <t>الإنتاج الشهري</t>
  </si>
  <si>
    <t>التقارير المالية</t>
  </si>
  <si>
    <t xml:space="preserve">الجدارات Competencies </t>
  </si>
  <si>
    <t>Exceeds requirements فاق التوقعات</t>
  </si>
  <si>
    <t xml:space="preserve">Meets requirementsحسب التوقعات </t>
  </si>
  <si>
    <t>Below requirements أقل عن المتوقع</t>
  </si>
  <si>
    <t>Unsatisfactory أداء غير مقبول</t>
  </si>
  <si>
    <t xml:space="preserve">Outstanding إستثنائي </t>
  </si>
  <si>
    <t>130% - 150%</t>
  </si>
  <si>
    <t>110% - 129%</t>
  </si>
  <si>
    <t>90% - 109%</t>
  </si>
  <si>
    <t>70% - 89%</t>
  </si>
  <si>
    <t>below 70%</t>
  </si>
  <si>
    <t>ملاحظات</t>
  </si>
  <si>
    <t xml:space="preserve">(الجدارات) 
التوافق مع متطلبات الوظيفة Job-Fit </t>
  </si>
  <si>
    <t xml:space="preserve">(القيم والتوافق الثقافي)
التوافق مع قيم وثقافة المؤسسة Cultural-Fit     </t>
  </si>
  <si>
    <t>المسمى الوظيفي:</t>
  </si>
  <si>
    <t>منصب المدير المباشر:</t>
  </si>
  <si>
    <t>عدد المرؤوسين:</t>
  </si>
  <si>
    <r>
      <t>مستوى الوظيفة الهرمي</t>
    </r>
    <r>
      <rPr>
        <sz val="10"/>
        <color rgb="FF2F5496"/>
        <rFont val="Arial"/>
        <family val="2"/>
      </rPr>
      <t>( إدارة عليا، إدارة متوسطة، مشرف، خبير، مساهم فردي)</t>
    </r>
  </si>
  <si>
    <r>
      <t xml:space="preserve">نوع التوظيف </t>
    </r>
    <r>
      <rPr>
        <sz val="10"/>
        <color rgb="FF2F5496"/>
        <rFont val="Arial"/>
        <family val="2"/>
      </rPr>
      <t>( كلي: جزئي، عقد مؤقت، مستقل):</t>
    </r>
    <r>
      <rPr>
        <sz val="14"/>
        <color rgb="FF2F5496"/>
        <rFont val="Arial"/>
        <family val="2"/>
      </rPr>
      <t xml:space="preserve"> </t>
    </r>
  </si>
  <si>
    <t xml:space="preserve">مقر العمل: </t>
  </si>
  <si>
    <t>ماهية الأجر والحوافز:</t>
  </si>
  <si>
    <t>مهمة المنظمة</t>
  </si>
  <si>
    <t xml:space="preserve">قم بإدراج رسالة /مهمة المؤسسة </t>
  </si>
  <si>
    <t>مهمة الوظيفة</t>
  </si>
  <si>
    <t xml:space="preserve">قم بإدراج الغاية من إنشاء هذه الوظيفة </t>
  </si>
  <si>
    <t xml:space="preserve">مثال: حماية البيئة </t>
  </si>
  <si>
    <t xml:space="preserve">مثال: الصحة </t>
  </si>
  <si>
    <t>مثال: الإبداع</t>
  </si>
  <si>
    <t>المستوى المطلوب</t>
  </si>
  <si>
    <t>المعرفة</t>
  </si>
  <si>
    <t>المهارة</t>
  </si>
  <si>
    <t>الإحترافية-مستوى خبير</t>
  </si>
  <si>
    <t>مثال: أساسيات الذكاء الإصطناعي</t>
  </si>
  <si>
    <t>مثال: تحليل البيانات</t>
  </si>
  <si>
    <t>مثال: إستخدام الأكسل</t>
  </si>
  <si>
    <t>مثال: حجم المبيعات الشهرية</t>
  </si>
  <si>
    <t>مثال: نسبة دقة التقارير المالية السنوية</t>
  </si>
  <si>
    <t xml:space="preserve">المؤهل العلمي                                                  </t>
  </si>
  <si>
    <t>الشهادات المهنية /الرخص</t>
  </si>
  <si>
    <t>عدد سنوات الخبرة أو طبيعة الخبرة</t>
  </si>
  <si>
    <t>الموارد البشرية</t>
  </si>
  <si>
    <t>المدير المباشر</t>
  </si>
  <si>
    <t>الموظف</t>
  </si>
  <si>
    <r>
      <t xml:space="preserve">	3.أهم القيم – </t>
    </r>
    <r>
      <rPr>
        <b/>
        <sz val="10"/>
        <color rgb="FF2F5496"/>
        <rFont val="Calibri"/>
        <family val="2"/>
      </rPr>
      <t xml:space="preserve">قم بإدراج أهم الأمور التي تثمنها المؤسسة وتؤمن بها و التي تساهم في تنفيذ المهمة بالشكل المطلوب.  </t>
    </r>
  </si>
  <si>
    <r>
      <t>2.</t>
    </r>
    <r>
      <rPr>
        <b/>
        <sz val="7"/>
        <color rgb="FF2F5496"/>
        <rFont val="Times New Roman"/>
        <family val="1"/>
      </rPr>
      <t xml:space="preserve">    </t>
    </r>
    <r>
      <rPr>
        <b/>
        <sz val="14"/>
        <color rgb="FF2F5496"/>
        <rFont val="Arial"/>
        <family val="2"/>
      </rPr>
      <t>بيان المهمة</t>
    </r>
  </si>
  <si>
    <r>
      <t>4.	أهم الجدارات -</t>
    </r>
    <r>
      <rPr>
        <b/>
        <sz val="10"/>
        <color rgb="FF2F5496"/>
        <rFont val="Calibri"/>
        <family val="2"/>
      </rPr>
      <t xml:space="preserve"> قم بإدارج كل جدارة بحسب المستوى المطلوب</t>
    </r>
  </si>
  <si>
    <t xml:space="preserve">6.	المؤهلات العلمية والخبرات والشهادات </t>
  </si>
  <si>
    <r>
      <t xml:space="preserve">	  5.عناصر مؤشرات الأداء – </t>
    </r>
    <r>
      <rPr>
        <sz val="14"/>
        <color rgb="FF2F5496"/>
        <rFont val="Calibri"/>
        <family val="2"/>
      </rPr>
      <t>قم بإدراج ماهية النتائج المتوقعة ( بدون تحديد المؤشر الحقيقي)</t>
    </r>
    <r>
      <rPr>
        <b/>
        <sz val="14"/>
        <color rgb="FF2F5496"/>
        <rFont val="Calibri"/>
        <family val="2"/>
      </rPr>
      <t xml:space="preserve">  </t>
    </r>
  </si>
  <si>
    <t xml:space="preserve">1. بيانات الوظيفة </t>
  </si>
  <si>
    <t>7. التوقيع</t>
  </si>
  <si>
    <t xml:space="preserve">الأهداف </t>
  </si>
  <si>
    <t>الوزن</t>
  </si>
  <si>
    <t>القيم والتوافق الثقافي</t>
  </si>
  <si>
    <t>الجدارات</t>
  </si>
  <si>
    <t>عامل الأداء</t>
  </si>
  <si>
    <t xml:space="preserve">  الأهداف Targets  </t>
  </si>
  <si>
    <t xml:space="preserve">القيم والتوافق الثقافي Cultural-Fit    </t>
  </si>
  <si>
    <t>Rating scale
ترميز المستوى</t>
  </si>
  <si>
    <t>Category
تصنيف الأداء</t>
  </si>
  <si>
    <t xml:space="preserve">Final score ranges by category
النتيجة النهائية </t>
  </si>
  <si>
    <t>درجة التقييم (5-1)</t>
  </si>
  <si>
    <t>عمولة المبيعات</t>
  </si>
  <si>
    <t>لحساب علاوة لموظف يكسب "X" ريال عماني في المبيعات ، اضرب إجمالي المبيعات في نسبة العلاوة التي حددتها.</t>
  </si>
  <si>
    <t>مثال: كان أحمد مسؤولاً عن 5000 ريال عماني في مبيعات العملاء لهذا العام. إذا اخترت أن تدفع لكل مندوب مبيعات 10٪ من المبيعات التي يربحها ، فسيحصل أحمد على (5000 * 0.10 = 500</t>
  </si>
  <si>
    <t>لتوزيع العلاوات على الموظفين ، يجب أن تأخذ في الاعتبار أداء الشركة والأداء الفردي. فيما يلي إحدى الطرق المستخدمة حيث يمكن للشركة أن تقرر جعل الراتب الأساسي ومستوى الوظيفة بمثابة الأساس. إليك صيغة واحدة لذلك:</t>
  </si>
  <si>
    <r>
      <t xml:space="preserve">Performance Bonus </t>
    </r>
    <r>
      <rPr>
        <b/>
        <sz val="16"/>
        <color rgb="FF000000"/>
        <rFont val="Franklin Gothic Book"/>
        <family val="2"/>
      </rPr>
      <t>(PB)</t>
    </r>
    <r>
      <rPr>
        <sz val="16"/>
        <color rgb="FF000000"/>
        <rFont val="Franklin Gothic Book"/>
        <family val="2"/>
      </rPr>
      <t xml:space="preserve"> = Basic Salary * Multiplying Factor * [(Cs * W.) + (Is * W.)]
(Cs) Company Score, (Is) Individual Score, (W) Weight .   If the company achieves 90% of its goals then the Company score is 0.9
مكافأة الأداء (PB) = الراتب الأساسي * عامل المضاعفة * [(Cs * W.) + (Is * W.)]
(Cs) نقاط الشركة ، (هو) الدرجة الفردية ، (W) الوزن. إذا حققت الشركة 90٪ من أهدافها فتكون درجة الشركة 0.9</t>
    </r>
  </si>
  <si>
    <t>معامل الضعف</t>
  </si>
  <si>
    <t>وزن الشركة مقابل وزن الفرد</t>
  </si>
  <si>
    <t>نقاط الشركة</t>
  </si>
  <si>
    <t>نقاط الفرد</t>
  </si>
  <si>
    <t>المستوى الوظيفي</t>
  </si>
  <si>
    <t>عدد الراتب الأساسي</t>
  </si>
  <si>
    <t>وزن الشركة</t>
  </si>
  <si>
    <t>وزن الفرد</t>
  </si>
  <si>
    <t xml:space="preserve">متميز
</t>
  </si>
  <si>
    <t>متميز</t>
  </si>
  <si>
    <t xml:space="preserve">Executives Category </t>
  </si>
  <si>
    <t>الفئة التنفيذية</t>
  </si>
  <si>
    <t>فوق المتوقع</t>
  </si>
  <si>
    <t xml:space="preserve">Managerial Category </t>
  </si>
  <si>
    <t xml:space="preserve">الفئة الإدارية </t>
  </si>
  <si>
    <t>يلبي التوقعات</t>
  </si>
  <si>
    <t xml:space="preserve">Professional Category </t>
  </si>
  <si>
    <t xml:space="preserve">الفئة المهنية </t>
  </si>
  <si>
    <t>أقل من المتوقع</t>
  </si>
  <si>
    <t>1 أٌقل من</t>
  </si>
  <si>
    <t xml:space="preserve">Support Category </t>
  </si>
  <si>
    <t>فئة الدعم</t>
  </si>
  <si>
    <t>دليل المستخدم</t>
  </si>
  <si>
    <t>المقدمة</t>
  </si>
  <si>
    <t>تقدم خطة علاوة الموظفين تعويضاً يتجاوز الراتب السنوي للموظفين كحافز أو مكافأة باعتراف الموظفين الذين يتجاوزون التزامات العمل العادية.
خطط العلاوة هي شكل من أشكال الأجور المتغيرة. هناك مخططات مختلفة ولكل منها طريقة مختلفة في الحساب:</t>
  </si>
  <si>
    <t>توضيح:</t>
  </si>
  <si>
    <t>الاسم الأول</t>
  </si>
  <si>
    <t>الاسم الأخير</t>
  </si>
  <si>
    <t>المنصب</t>
  </si>
  <si>
    <t>القسم</t>
  </si>
  <si>
    <t>المستوى  الوظيفي</t>
  </si>
  <si>
    <t>الراتب الأساسي</t>
  </si>
  <si>
    <t>اجمالي العلاوة</t>
  </si>
  <si>
    <t>أحمد</t>
  </si>
  <si>
    <t>علي</t>
  </si>
  <si>
    <t>مدير مالي</t>
  </si>
  <si>
    <t>المالية</t>
  </si>
  <si>
    <t>الفئة الإدارية</t>
  </si>
  <si>
    <t xml:space="preserve">البونس السنوي </t>
  </si>
  <si>
    <t xml:space="preserve">نقاط الشركة </t>
  </si>
  <si>
    <t xml:space="preserve"> نقاط الفرد</t>
  </si>
  <si>
    <t>اجمالي العلاوات( ريال عماني)</t>
  </si>
  <si>
    <t>وزن الشركة مقابل الوزن الفردي</t>
  </si>
  <si>
    <t>المدير المالي</t>
  </si>
  <si>
    <t>الوزن الفردي</t>
  </si>
  <si>
    <t>اسعد</t>
  </si>
  <si>
    <t xml:space="preserve">محاسب </t>
  </si>
  <si>
    <t>الفئة الفنية</t>
  </si>
  <si>
    <t>ناصر</t>
  </si>
  <si>
    <t>ماجد</t>
  </si>
  <si>
    <t>مساعد إداري</t>
  </si>
  <si>
    <t>الإدارة</t>
  </si>
  <si>
    <t xml:space="preserve">الفئة الفنية </t>
  </si>
  <si>
    <t xml:space="preserve">عدد الراتب الأساسي
</t>
  </si>
  <si>
    <t>المستوى لوظيفيl</t>
  </si>
  <si>
    <t>إسم الجدارة</t>
  </si>
  <si>
    <t xml:space="preserve">تعريف بالجدارة </t>
  </si>
  <si>
    <t>المستوى الحالي</t>
  </si>
  <si>
    <t xml:space="preserve">إجراء التطوير </t>
  </si>
  <si>
    <t>تدريب على رأس العمل</t>
  </si>
  <si>
    <t xml:space="preserve">الإستعانة بموجه </t>
  </si>
  <si>
    <t>حضور دورة تدريبية</t>
  </si>
  <si>
    <t>تعلم ذاتي</t>
  </si>
  <si>
    <t xml:space="preserve">إنتداب </t>
  </si>
  <si>
    <t>أسلوب وأداة التطوير</t>
  </si>
  <si>
    <t>النقاط التطويرية</t>
  </si>
  <si>
    <t>الموعد النهائي</t>
  </si>
  <si>
    <t>الهدف ومؤشر النجاح</t>
  </si>
  <si>
    <t>drop 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</si>
</sst>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0.0"/>
  </numFmts>
  <fonts count="50" x14ac:knownFonts="1">
    <font>
      <sz val="10"/>
      <name val="Arial"/>
    </font>
    <font>
      <sz val="10"/>
      <name val="Tahoma"/>
      <family val="2"/>
    </font>
    <font>
      <b/>
      <sz val="10"/>
      <name val="Tahoma"/>
      <family val="2"/>
    </font>
    <font>
      <sz val="12"/>
      <name val="Tahoma"/>
      <family val="2"/>
    </font>
    <font>
      <sz val="11"/>
      <color theme="1"/>
      <name val="Tahoma"/>
      <family val="2"/>
    </font>
    <font>
      <sz val="11"/>
      <color theme="6" tint="-0.249977111117893"/>
      <name val="Tahoma"/>
      <family val="2"/>
    </font>
    <font>
      <sz val="11"/>
      <color rgb="FFFFC000"/>
      <name val="Tahoma"/>
      <family val="2"/>
    </font>
    <font>
      <sz val="11"/>
      <color theme="9" tint="-0.249977111117893"/>
      <name val="Tahoma"/>
      <family val="2"/>
    </font>
    <font>
      <sz val="14"/>
      <name val="Tahoma"/>
      <family val="2"/>
    </font>
    <font>
      <b/>
      <u/>
      <sz val="10"/>
      <name val="Tahoma"/>
      <family val="2"/>
    </font>
    <font>
      <sz val="10"/>
      <color theme="8" tint="-0.249977111117893"/>
      <name val="Tahoma"/>
      <family val="2"/>
    </font>
    <font>
      <b/>
      <sz val="10"/>
      <color theme="8" tint="-0.249977111117893"/>
      <name val="Tahoma"/>
      <family val="2"/>
    </font>
    <font>
      <b/>
      <sz val="10"/>
      <color rgb="FF000000"/>
      <name val="Palatino Linotype"/>
      <family val="1"/>
    </font>
    <font>
      <sz val="10"/>
      <color rgb="FF000000"/>
      <name val="Palatino Linotype"/>
      <family val="1"/>
    </font>
    <font>
      <sz val="14"/>
      <color rgb="FF2F5496"/>
      <name val="Arial"/>
      <family val="2"/>
    </font>
    <font>
      <b/>
      <sz val="11"/>
      <name val="Calibri"/>
      <family val="2"/>
    </font>
    <font>
      <b/>
      <sz val="14"/>
      <color rgb="FF2F5496"/>
      <name val="Calibri"/>
      <family val="2"/>
    </font>
    <font>
      <sz val="10"/>
      <color rgb="FF2F5496"/>
      <name val="Arial"/>
      <family val="2"/>
    </font>
    <font>
      <i/>
      <sz val="10"/>
      <color rgb="FFFF0000"/>
      <name val="Arial"/>
      <family val="2"/>
    </font>
    <font>
      <b/>
      <sz val="14"/>
      <color rgb="FF2F5496"/>
      <name val="Arial"/>
      <family val="2"/>
    </font>
    <font>
      <sz val="14"/>
      <color rgb="FF2F5496"/>
      <name val="Calibri"/>
      <family val="2"/>
    </font>
    <font>
      <b/>
      <sz val="9"/>
      <color rgb="FFFF0000"/>
      <name val="Arial"/>
      <family val="2"/>
    </font>
    <font>
      <sz val="1"/>
      <name val="Arial"/>
      <family val="2"/>
    </font>
    <font>
      <b/>
      <sz val="10"/>
      <color rgb="FF000000"/>
      <name val="Arial"/>
      <family val="2"/>
    </font>
    <font>
      <b/>
      <sz val="12"/>
      <name val="Arial"/>
      <family val="2"/>
    </font>
    <font>
      <b/>
      <sz val="12"/>
      <color rgb="FF000000"/>
      <name val="Arial"/>
      <family val="2"/>
    </font>
    <font>
      <sz val="11"/>
      <color rgb="FF2F5496"/>
      <name val="Calibri"/>
      <family val="2"/>
    </font>
    <font>
      <b/>
      <sz val="7"/>
      <color rgb="FF2F5496"/>
      <name val="Times New Roman"/>
      <family val="1"/>
    </font>
    <font>
      <b/>
      <sz val="10"/>
      <color rgb="FF2F5496"/>
      <name val="Calibri"/>
      <family val="2"/>
    </font>
    <font>
      <b/>
      <i/>
      <sz val="9"/>
      <color rgb="FF000000"/>
      <name val="Segoe UI"/>
      <family val="2"/>
    </font>
    <font>
      <b/>
      <sz val="16"/>
      <color theme="1"/>
      <name val="Calibri"/>
      <family val="2"/>
      <scheme val="minor"/>
    </font>
    <font>
      <sz val="16"/>
      <color theme="1"/>
      <name val="Calibri"/>
      <family val="2"/>
      <scheme val="minor"/>
    </font>
    <font>
      <i/>
      <sz val="16"/>
      <color theme="1"/>
      <name val="Calibri"/>
      <family val="2"/>
      <scheme val="minor"/>
    </font>
    <font>
      <sz val="16"/>
      <color rgb="FF000000"/>
      <name val="Franklin Gothic Book"/>
      <family val="2"/>
    </font>
    <font>
      <b/>
      <sz val="16"/>
      <color rgb="FF000000"/>
      <name val="Franklin Gothic Book"/>
      <family val="2"/>
    </font>
    <font>
      <b/>
      <sz val="12"/>
      <color theme="1"/>
      <name val="Tahoma"/>
      <family val="2"/>
    </font>
    <font>
      <sz val="12"/>
      <color theme="1"/>
      <name val="Tahoma"/>
      <family val="2"/>
    </font>
    <font>
      <sz val="12"/>
      <color theme="1"/>
      <name val="Calibri"/>
      <family val="2"/>
      <scheme val="minor"/>
    </font>
    <font>
      <b/>
      <sz val="28"/>
      <color rgb="FF5A5A5A"/>
      <name val="Arial"/>
      <family val="2"/>
    </font>
    <font>
      <sz val="10"/>
      <color rgb="FF5A5A5A"/>
      <name val="Arial"/>
      <family val="2"/>
    </font>
    <font>
      <b/>
      <sz val="16"/>
      <color rgb="FF5A5A5A"/>
      <name val="Arial"/>
      <family val="2"/>
    </font>
    <font>
      <sz val="16"/>
      <color rgb="FF5A5A5A"/>
      <name val="Arial"/>
      <family val="2"/>
    </font>
    <font>
      <b/>
      <sz val="10"/>
      <name val="Calibri"/>
      <family val="2"/>
      <scheme val="minor"/>
    </font>
    <font>
      <sz val="10"/>
      <color theme="1" tint="0.14999847407452621"/>
      <name val="Calibri"/>
      <family val="2"/>
      <scheme val="minor"/>
    </font>
    <font>
      <sz val="10"/>
      <name val="Calibri"/>
      <family val="2"/>
      <scheme val="minor"/>
    </font>
    <font>
      <sz val="9"/>
      <name val="Calibri"/>
      <family val="2"/>
      <scheme val="minor"/>
    </font>
    <font>
      <sz val="9"/>
      <color theme="1" tint="0.14999847407452621"/>
      <name val="Calibri"/>
      <family val="2"/>
      <scheme val="minor"/>
    </font>
    <font>
      <sz val="10"/>
      <color theme="1"/>
      <name val="Calibri"/>
      <family val="2"/>
      <scheme val="minor"/>
    </font>
    <font>
      <b/>
      <sz val="10"/>
      <name val="Segoe UI"/>
      <family val="2"/>
    </font>
    <font>
      <sz val="10"/>
      <name val="Arial"/>
      <family val="2"/>
    </font>
  </fonts>
  <fills count="20">
    <fill>
      <patternFill patternType="none"/>
    </fill>
    <fill>
      <patternFill patternType="gray125"/>
    </fill>
    <fill>
      <patternFill patternType="solid">
        <fgColor rgb="FFFFC000"/>
        <bgColor indexed="64"/>
      </patternFill>
    </fill>
    <fill>
      <patternFill patternType="solid">
        <fgColor theme="9" tint="-0.249977111117893"/>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8" tint="-0.249977111117893"/>
        <bgColor indexed="64"/>
      </patternFill>
    </fill>
    <fill>
      <patternFill patternType="solid">
        <fgColor theme="9"/>
        <bgColor indexed="64"/>
      </patternFill>
    </fill>
    <fill>
      <patternFill patternType="solid">
        <fgColor theme="8" tint="0.39997558519241921"/>
        <bgColor indexed="64"/>
      </patternFill>
    </fill>
    <fill>
      <patternFill patternType="solid">
        <fgColor theme="6"/>
        <bgColor indexed="64"/>
      </patternFill>
    </fill>
    <fill>
      <patternFill patternType="solid">
        <fgColor rgb="FFFFF2CC"/>
        <bgColor indexed="64"/>
      </patternFill>
    </fill>
    <fill>
      <patternFill patternType="solid">
        <fgColor theme="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2"/>
        <bgColor indexed="64"/>
      </patternFill>
    </fill>
    <fill>
      <patternFill patternType="solid">
        <fgColor theme="0" tint="-4.9989318521683403E-2"/>
        <bgColor indexed="64"/>
      </patternFill>
    </fill>
    <fill>
      <patternFill patternType="solid">
        <fgColor rgb="FFEFF0F1"/>
        <bgColor indexed="64"/>
      </patternFill>
    </fill>
    <fill>
      <patternFill patternType="solid">
        <fgColor rgb="FFF2F2F2"/>
        <bgColor indexed="64"/>
      </patternFill>
    </fill>
    <fill>
      <patternFill patternType="solid">
        <fgColor theme="8" tint="0.59999389629810485"/>
        <bgColor indexed="64"/>
      </patternFill>
    </fill>
    <fill>
      <patternFill patternType="solid">
        <fgColor theme="9" tint="0.39997558519241921"/>
        <bgColor indexed="64"/>
      </patternFill>
    </fill>
  </fills>
  <borders count="32">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style="medium">
        <color indexed="64"/>
      </right>
      <top style="thin">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top style="thin">
        <color indexed="64"/>
      </top>
      <bottom style="thin">
        <color rgb="FF000000"/>
      </bottom>
      <diagonal/>
    </border>
    <border>
      <left/>
      <right style="thin">
        <color indexed="64"/>
      </right>
      <top style="thin">
        <color indexed="64"/>
      </top>
      <bottom style="thin">
        <color rgb="FF000000"/>
      </bottom>
      <diagonal/>
    </border>
    <border>
      <left style="thin">
        <color theme="2" tint="-0.499984740745262"/>
      </left>
      <right style="thin">
        <color theme="2" tint="-0.499984740745262"/>
      </right>
      <top style="thin">
        <color theme="2" tint="-0.499984740745262"/>
      </top>
      <bottom style="double">
        <color theme="8"/>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bottom style="thin">
        <color theme="2" tint="-0.499984740745262"/>
      </bottom>
      <diagonal/>
    </border>
    <border>
      <left style="thin">
        <color theme="2" tint="-0.499984740745262"/>
      </left>
      <right/>
      <top/>
      <bottom style="thin">
        <color theme="2" tint="-0.499984740745262"/>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top style="thin">
        <color theme="2" tint="-0.499984740745262"/>
      </top>
      <bottom/>
      <diagonal/>
    </border>
  </borders>
  <cellStyleXfs count="3">
    <xf numFmtId="0" fontId="0" fillId="0" borderId="0"/>
    <xf numFmtId="0" fontId="37" fillId="0" borderId="0"/>
    <xf numFmtId="49" fontId="42" fillId="16" borderId="26" applyNumberFormat="0" applyProtection="0">
      <alignment horizontal="center" vertical="center" wrapText="1"/>
    </xf>
  </cellStyleXfs>
  <cellXfs count="162">
    <xf numFmtId="0" fontId="0" fillId="0" borderId="0" xfId="0"/>
    <xf numFmtId="0" fontId="1" fillId="0" borderId="0" xfId="0" applyFont="1" applyFill="1" applyAlignment="1">
      <alignment horizontal="center"/>
    </xf>
    <xf numFmtId="0" fontId="1" fillId="0" borderId="0" xfId="0" applyFont="1" applyFill="1" applyAlignment="1">
      <alignment horizontal="center" vertical="center" wrapText="1"/>
    </xf>
    <xf numFmtId="0" fontId="1" fillId="0" borderId="3" xfId="0" applyFont="1" applyFill="1" applyBorder="1" applyAlignment="1">
      <alignment horizontal="center" vertical="center"/>
    </xf>
    <xf numFmtId="0" fontId="1" fillId="4" borderId="0" xfId="0" applyFont="1" applyFill="1" applyAlignment="1">
      <alignment horizontal="center" vertical="center" wrapText="1"/>
    </xf>
    <xf numFmtId="0" fontId="1" fillId="4" borderId="0" xfId="0" applyFont="1" applyFill="1" applyAlignment="1">
      <alignment horizontal="center"/>
    </xf>
    <xf numFmtId="0" fontId="2" fillId="0" borderId="3"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10" fillId="0" borderId="3" xfId="0" applyFont="1" applyFill="1" applyBorder="1" applyAlignment="1">
      <alignment horizontal="center" vertical="center"/>
    </xf>
    <xf numFmtId="0" fontId="10" fillId="0" borderId="3" xfId="0" applyFont="1" applyFill="1" applyBorder="1" applyAlignment="1">
      <alignment horizontal="center" vertical="center" wrapText="1"/>
    </xf>
    <xf numFmtId="0" fontId="1" fillId="0" borderId="2" xfId="0" applyFont="1" applyFill="1" applyBorder="1" applyAlignment="1">
      <alignment horizontal="center"/>
    </xf>
    <xf numFmtId="0" fontId="1" fillId="0" borderId="2" xfId="0" applyFont="1" applyFill="1" applyBorder="1" applyAlignment="1">
      <alignment horizontal="center" vertical="center"/>
    </xf>
    <xf numFmtId="0" fontId="2" fillId="0" borderId="3"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6" borderId="3" xfId="0" applyFont="1" applyFill="1" applyBorder="1" applyAlignment="1">
      <alignment horizontal="center" vertical="center" wrapText="1"/>
    </xf>
    <xf numFmtId="9" fontId="1" fillId="4" borderId="3" xfId="0" applyNumberFormat="1"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8" borderId="3" xfId="0" applyFont="1" applyFill="1" applyBorder="1" applyAlignment="1">
      <alignment horizontal="center" vertical="center" wrapText="1"/>
    </xf>
    <xf numFmtId="0" fontId="13" fillId="0" borderId="11" xfId="0" applyFont="1" applyBorder="1" applyAlignment="1">
      <alignment horizontal="center"/>
    </xf>
    <xf numFmtId="0" fontId="1" fillId="0" borderId="3" xfId="0" applyFont="1" applyFill="1" applyBorder="1" applyAlignment="1">
      <alignment horizontal="center"/>
    </xf>
    <xf numFmtId="0" fontId="12" fillId="0" borderId="3" xfId="0" applyFont="1" applyBorder="1" applyAlignment="1">
      <alignment horizontal="center"/>
    </xf>
    <xf numFmtId="0" fontId="2" fillId="9" borderId="3" xfId="0" applyFont="1" applyFill="1" applyBorder="1" applyAlignment="1">
      <alignment horizontal="center" vertical="center" wrapText="1"/>
    </xf>
    <xf numFmtId="0" fontId="14" fillId="10" borderId="12" xfId="0" applyFont="1" applyFill="1" applyBorder="1" applyAlignment="1">
      <alignment horizontal="right" vertical="center" wrapText="1" readingOrder="2"/>
    </xf>
    <xf numFmtId="0" fontId="14" fillId="10" borderId="13" xfId="0" applyFont="1" applyFill="1" applyBorder="1" applyAlignment="1">
      <alignment horizontal="right" vertical="center" wrapText="1" readingOrder="2"/>
    </xf>
    <xf numFmtId="0" fontId="0" fillId="0" borderId="3" xfId="0" applyBorder="1"/>
    <xf numFmtId="0" fontId="22" fillId="0" borderId="0" xfId="0" applyFont="1" applyAlignment="1">
      <alignment vertical="center"/>
    </xf>
    <xf numFmtId="0" fontId="23" fillId="10" borderId="3" xfId="0" applyFont="1" applyFill="1" applyBorder="1" applyAlignment="1">
      <alignment horizontal="right" vertical="center" wrapText="1" readingOrder="2"/>
    </xf>
    <xf numFmtId="0" fontId="16" fillId="0" borderId="0" xfId="0" applyFont="1" applyAlignment="1">
      <alignment horizontal="right" vertical="center" readingOrder="2"/>
    </xf>
    <xf numFmtId="0" fontId="0" fillId="0" borderId="2" xfId="0" applyBorder="1"/>
    <xf numFmtId="9" fontId="1" fillId="0" borderId="3" xfId="0" applyNumberFormat="1" applyFont="1" applyFill="1" applyBorder="1" applyAlignment="1">
      <alignment horizontal="center"/>
    </xf>
    <xf numFmtId="0" fontId="29" fillId="5" borderId="3" xfId="0" applyFont="1" applyFill="1" applyBorder="1" applyAlignment="1">
      <alignment horizontal="center" wrapText="1"/>
    </xf>
    <xf numFmtId="0" fontId="29" fillId="5" borderId="10" xfId="0" applyFont="1" applyFill="1" applyBorder="1" applyAlignment="1">
      <alignment horizontal="center" vertical="center" wrapText="1"/>
    </xf>
    <xf numFmtId="0" fontId="36" fillId="0" borderId="11" xfId="0" applyFont="1" applyBorder="1" applyAlignment="1">
      <alignment horizontal="left" vertical="center" wrapText="1" readingOrder="1"/>
    </xf>
    <xf numFmtId="0" fontId="36" fillId="0" borderId="11" xfId="0" applyFont="1" applyBorder="1" applyAlignment="1">
      <alignment horizontal="center" vertical="center" wrapText="1" readingOrder="1"/>
    </xf>
    <xf numFmtId="0" fontId="39" fillId="14" borderId="0" xfId="1" applyFont="1" applyFill="1"/>
    <xf numFmtId="0" fontId="37" fillId="14" borderId="0" xfId="1" applyFill="1"/>
    <xf numFmtId="0" fontId="37" fillId="0" borderId="0" xfId="1"/>
    <xf numFmtId="0" fontId="41" fillId="15" borderId="0" xfId="1" applyFont="1" applyFill="1"/>
    <xf numFmtId="0" fontId="31" fillId="15" borderId="0" xfId="1" applyFont="1" applyFill="1"/>
    <xf numFmtId="0" fontId="35" fillId="13" borderId="10" xfId="1" applyFont="1" applyFill="1" applyBorder="1" applyAlignment="1">
      <alignment horizontal="left" vertical="center" wrapText="1" readingOrder="1"/>
    </xf>
    <xf numFmtId="0" fontId="35" fillId="13" borderId="10" xfId="1" applyFont="1" applyFill="1" applyBorder="1" applyAlignment="1">
      <alignment horizontal="center" vertical="center" wrapText="1" readingOrder="1"/>
    </xf>
    <xf numFmtId="0" fontId="36" fillId="0" borderId="11" xfId="1" applyFont="1" applyBorder="1" applyAlignment="1">
      <alignment horizontal="left" vertical="center" wrapText="1" readingOrder="1"/>
    </xf>
    <xf numFmtId="0" fontId="36" fillId="0" borderId="11" xfId="1" applyFont="1" applyBorder="1" applyAlignment="1">
      <alignment horizontal="right" vertical="center" wrapText="1" readingOrder="1"/>
    </xf>
    <xf numFmtId="0" fontId="36" fillId="0" borderId="11" xfId="1" applyFont="1" applyBorder="1" applyAlignment="1">
      <alignment horizontal="center" vertical="center" wrapText="1" readingOrder="1"/>
    </xf>
    <xf numFmtId="9" fontId="36" fillId="0" borderId="11" xfId="1" applyNumberFormat="1" applyFont="1" applyBorder="1" applyAlignment="1">
      <alignment horizontal="right" vertical="center" wrapText="1" readingOrder="1"/>
    </xf>
    <xf numFmtId="0" fontId="43" fillId="17" borderId="27" xfId="2" applyNumberFormat="1" applyFont="1" applyFill="1" applyBorder="1">
      <alignment horizontal="center" vertical="center" wrapText="1"/>
    </xf>
    <xf numFmtId="0" fontId="43" fillId="17" borderId="3" xfId="2" applyNumberFormat="1" applyFont="1" applyFill="1" applyBorder="1">
      <alignment horizontal="center" vertical="center" wrapText="1"/>
    </xf>
    <xf numFmtId="0" fontId="42" fillId="11" borderId="27" xfId="1" applyFont="1" applyFill="1" applyBorder="1" applyAlignment="1">
      <alignment vertical="center" wrapText="1"/>
    </xf>
    <xf numFmtId="0" fontId="44" fillId="11" borderId="27" xfId="1" applyFont="1" applyFill="1" applyBorder="1" applyAlignment="1">
      <alignment vertical="center" wrapText="1"/>
    </xf>
    <xf numFmtId="164" fontId="44" fillId="11" borderId="27" xfId="1" applyNumberFormat="1" applyFont="1" applyFill="1" applyBorder="1" applyAlignment="1">
      <alignment horizontal="center" vertical="center" wrapText="1"/>
    </xf>
    <xf numFmtId="0" fontId="44" fillId="0" borderId="28" xfId="1" applyFont="1" applyBorder="1" applyAlignment="1">
      <alignment vertical="center" wrapText="1"/>
    </xf>
    <xf numFmtId="0" fontId="44" fillId="0" borderId="28" xfId="1" applyFont="1" applyBorder="1" applyAlignment="1">
      <alignment horizontal="center" vertical="center" wrapText="1"/>
    </xf>
    <xf numFmtId="0" fontId="44" fillId="11" borderId="28" xfId="1" applyFont="1" applyFill="1" applyBorder="1" applyAlignment="1">
      <alignment vertical="center" wrapText="1"/>
    </xf>
    <xf numFmtId="165" fontId="44" fillId="11" borderId="29" xfId="1" applyNumberFormat="1" applyFont="1" applyFill="1" applyBorder="1" applyAlignment="1">
      <alignment horizontal="center" vertical="center" wrapText="1"/>
    </xf>
    <xf numFmtId="0" fontId="37" fillId="0" borderId="3" xfId="1" applyBorder="1" applyAlignment="1">
      <alignment vertical="center"/>
    </xf>
    <xf numFmtId="0" fontId="43" fillId="18" borderId="30" xfId="2" applyNumberFormat="1" applyFont="1" applyFill="1" applyBorder="1">
      <alignment horizontal="center" vertical="center" wrapText="1"/>
    </xf>
    <xf numFmtId="0" fontId="45" fillId="18" borderId="31" xfId="2" applyNumberFormat="1" applyFont="1" applyFill="1" applyBorder="1">
      <alignment horizontal="center" vertical="center" wrapText="1"/>
    </xf>
    <xf numFmtId="0" fontId="43" fillId="18" borderId="6" xfId="2" applyNumberFormat="1" applyFont="1" applyFill="1" applyBorder="1">
      <alignment horizontal="center" vertical="center" wrapText="1"/>
    </xf>
    <xf numFmtId="0" fontId="46" fillId="18" borderId="6" xfId="2" applyNumberFormat="1" applyFont="1" applyFill="1" applyBorder="1">
      <alignment horizontal="center" vertical="center" wrapText="1"/>
    </xf>
    <xf numFmtId="164" fontId="44" fillId="11" borderId="3" xfId="0" applyNumberFormat="1" applyFont="1" applyFill="1" applyBorder="1" applyAlignment="1">
      <alignment horizontal="center" vertical="center" wrapText="1"/>
    </xf>
    <xf numFmtId="0" fontId="44" fillId="0" borderId="3" xfId="0" applyFont="1" applyBorder="1" applyAlignment="1">
      <alignment horizontal="center" vertical="center" wrapText="1"/>
    </xf>
    <xf numFmtId="0" fontId="44" fillId="11" borderId="3" xfId="0" applyFont="1" applyFill="1" applyBorder="1" applyAlignment="1">
      <alignment horizontal="center" vertical="center" wrapText="1"/>
    </xf>
    <xf numFmtId="165" fontId="44" fillId="11" borderId="3" xfId="0" applyNumberFormat="1" applyFont="1" applyFill="1" applyBorder="1" applyAlignment="1">
      <alignment horizontal="center" vertical="center" wrapText="1"/>
    </xf>
    <xf numFmtId="0" fontId="47" fillId="0" borderId="3" xfId="0" applyFont="1" applyBorder="1" applyAlignment="1">
      <alignment horizontal="center" vertical="center"/>
    </xf>
    <xf numFmtId="0" fontId="4" fillId="13" borderId="10" xfId="0" applyFont="1" applyFill="1" applyBorder="1" applyAlignment="1">
      <alignment horizontal="left" vertical="center" wrapText="1" readingOrder="1"/>
    </xf>
    <xf numFmtId="0" fontId="36" fillId="13" borderId="10" xfId="0" applyFont="1" applyFill="1" applyBorder="1" applyAlignment="1">
      <alignment horizontal="left" vertical="center" wrapText="1" readingOrder="1"/>
    </xf>
    <xf numFmtId="0" fontId="47" fillId="0" borderId="3" xfId="0" applyFont="1" applyBorder="1" applyAlignment="1">
      <alignment horizontal="center"/>
    </xf>
    <xf numFmtId="9" fontId="36" fillId="0" borderId="11" xfId="0" applyNumberFormat="1" applyFont="1" applyBorder="1" applyAlignment="1">
      <alignment horizontal="right" wrapText="1" readingOrder="1"/>
    </xf>
    <xf numFmtId="0" fontId="31" fillId="12" borderId="7" xfId="0" applyFont="1" applyFill="1" applyBorder="1" applyAlignment="1">
      <alignment vertical="center" readingOrder="1"/>
    </xf>
    <xf numFmtId="0" fontId="31" fillId="12" borderId="9" xfId="0" applyFont="1" applyFill="1" applyBorder="1" applyAlignment="1">
      <alignment vertical="center" readingOrder="1"/>
    </xf>
    <xf numFmtId="0" fontId="35" fillId="13" borderId="10" xfId="0" applyFont="1" applyFill="1" applyBorder="1" applyAlignment="1">
      <alignment horizontal="right" vertical="center" wrapText="1" readingOrder="1"/>
    </xf>
    <xf numFmtId="0" fontId="48" fillId="7" borderId="3" xfId="0" applyFont="1" applyFill="1" applyBorder="1" applyAlignment="1">
      <alignment vertical="center"/>
    </xf>
    <xf numFmtId="0" fontId="48" fillId="7" borderId="3" xfId="0" applyFont="1" applyFill="1" applyBorder="1"/>
    <xf numFmtId="0" fontId="49" fillId="0" borderId="0" xfId="0" applyFont="1"/>
    <xf numFmtId="0" fontId="48" fillId="7" borderId="14" xfId="0" applyFont="1" applyFill="1" applyBorder="1" applyAlignment="1">
      <alignment horizontal="center" vertical="center"/>
    </xf>
    <xf numFmtId="0" fontId="49" fillId="0" borderId="3" xfId="0" applyFont="1" applyBorder="1"/>
    <xf numFmtId="0" fontId="49" fillId="0" borderId="3" xfId="0" applyFont="1" applyFill="1" applyBorder="1"/>
    <xf numFmtId="0" fontId="48" fillId="7" borderId="14" xfId="0" applyFont="1" applyFill="1" applyBorder="1"/>
    <xf numFmtId="0" fontId="48" fillId="19" borderId="3" xfId="0" applyFont="1" applyFill="1" applyBorder="1" applyAlignment="1">
      <alignment vertical="center"/>
    </xf>
    <xf numFmtId="0" fontId="0" fillId="0" borderId="7" xfId="0" applyBorder="1" applyAlignment="1">
      <alignment horizontal="center"/>
    </xf>
    <xf numFmtId="0" fontId="0" fillId="0" borderId="9" xfId="0" applyBorder="1" applyAlignment="1">
      <alignment horizontal="center"/>
    </xf>
    <xf numFmtId="0" fontId="21" fillId="0" borderId="3" xfId="0" applyFont="1" applyBorder="1" applyAlignment="1">
      <alignment horizontal="center" vertical="center" wrapText="1" readingOrder="2"/>
    </xf>
    <xf numFmtId="0" fontId="14" fillId="10" borderId="22" xfId="0" applyFont="1" applyFill="1" applyBorder="1" applyAlignment="1">
      <alignment horizontal="right" vertical="center" wrapText="1" readingOrder="2"/>
    </xf>
    <xf numFmtId="0" fontId="14" fillId="10" borderId="23" xfId="0" applyFont="1" applyFill="1" applyBorder="1" applyAlignment="1">
      <alignment horizontal="right" vertical="center" wrapText="1" readingOrder="2"/>
    </xf>
    <xf numFmtId="0" fontId="19" fillId="10" borderId="3" xfId="0" applyFont="1" applyFill="1" applyBorder="1" applyAlignment="1">
      <alignment horizontal="center" vertical="center" wrapText="1" readingOrder="2"/>
    </xf>
    <xf numFmtId="0" fontId="19" fillId="10" borderId="7" xfId="0" applyFont="1" applyFill="1" applyBorder="1" applyAlignment="1">
      <alignment horizontal="center" vertical="center" wrapText="1" readingOrder="2"/>
    </xf>
    <xf numFmtId="0" fontId="19" fillId="10" borderId="21" xfId="0" applyFont="1" applyFill="1" applyBorder="1" applyAlignment="1">
      <alignment horizontal="center" vertical="center" wrapText="1" readingOrder="2"/>
    </xf>
    <xf numFmtId="0" fontId="18" fillId="0" borderId="3" xfId="0" applyFont="1" applyBorder="1" applyAlignment="1">
      <alignment horizontal="center" vertical="center" wrapText="1" readingOrder="2"/>
    </xf>
    <xf numFmtId="0" fontId="16" fillId="0" borderId="3" xfId="0" applyFont="1" applyBorder="1" applyAlignment="1">
      <alignment horizontal="right" vertical="center" readingOrder="2"/>
    </xf>
    <xf numFmtId="0" fontId="16" fillId="0" borderId="7" xfId="0" applyFont="1" applyBorder="1" applyAlignment="1">
      <alignment horizontal="right" vertical="center" readingOrder="2"/>
    </xf>
    <xf numFmtId="0" fontId="16" fillId="0" borderId="8" xfId="0" applyFont="1" applyBorder="1" applyAlignment="1">
      <alignment horizontal="right" vertical="center" readingOrder="2"/>
    </xf>
    <xf numFmtId="0" fontId="16" fillId="0" borderId="9" xfId="0" applyFont="1" applyBorder="1" applyAlignment="1">
      <alignment horizontal="right" vertical="center" readingOrder="2"/>
    </xf>
    <xf numFmtId="0" fontId="16" fillId="0" borderId="3" xfId="0" applyFont="1" applyBorder="1" applyAlignment="1">
      <alignment horizontal="center" vertical="center" readingOrder="2"/>
    </xf>
    <xf numFmtId="0" fontId="19" fillId="10" borderId="0" xfId="0" applyFont="1" applyFill="1" applyBorder="1" applyAlignment="1">
      <alignment horizontal="center" vertical="center" wrapText="1" readingOrder="2"/>
    </xf>
    <xf numFmtId="0" fontId="19" fillId="10" borderId="18" xfId="0" applyFont="1" applyFill="1" applyBorder="1" applyAlignment="1">
      <alignment horizontal="center" vertical="center" wrapText="1" readingOrder="2"/>
    </xf>
    <xf numFmtId="0" fontId="19" fillId="10" borderId="16" xfId="0" applyFont="1" applyFill="1" applyBorder="1" applyAlignment="1">
      <alignment horizontal="center" vertical="center" wrapText="1" readingOrder="2"/>
    </xf>
    <xf numFmtId="0" fontId="19" fillId="10" borderId="14" xfId="0" applyFont="1" applyFill="1" applyBorder="1" applyAlignment="1">
      <alignment horizontal="center" vertical="center" wrapText="1" readingOrder="2"/>
    </xf>
    <xf numFmtId="0" fontId="19" fillId="10" borderId="20" xfId="0" applyFont="1" applyFill="1" applyBorder="1" applyAlignment="1">
      <alignment horizontal="center" vertical="center" wrapText="1" readingOrder="2"/>
    </xf>
    <xf numFmtId="0" fontId="19" fillId="10" borderId="15" xfId="0" applyFont="1" applyFill="1" applyBorder="1" applyAlignment="1">
      <alignment horizontal="center" vertical="center" wrapText="1" readingOrder="2"/>
    </xf>
    <xf numFmtId="0" fontId="0" fillId="0" borderId="3" xfId="0" applyBorder="1" applyAlignment="1">
      <alignment horizontal="center"/>
    </xf>
    <xf numFmtId="0" fontId="16" fillId="0" borderId="0" xfId="0" applyFont="1" applyAlignment="1">
      <alignment horizontal="right" vertical="center" readingOrder="2"/>
    </xf>
    <xf numFmtId="0" fontId="24" fillId="10" borderId="3" xfId="0" applyFont="1" applyFill="1" applyBorder="1" applyAlignment="1">
      <alignment horizontal="center" vertical="center" wrapText="1"/>
    </xf>
    <xf numFmtId="0" fontId="25" fillId="10" borderId="3" xfId="0" applyFont="1" applyFill="1" applyBorder="1" applyAlignment="1">
      <alignment horizontal="center" vertical="center" wrapText="1"/>
    </xf>
    <xf numFmtId="0" fontId="19" fillId="0" borderId="3" xfId="0" applyFont="1" applyBorder="1" applyAlignment="1">
      <alignment horizontal="center" vertical="center" wrapText="1" readingOrder="2"/>
    </xf>
    <xf numFmtId="0" fontId="16" fillId="0" borderId="4" xfId="0" applyFont="1" applyBorder="1" applyAlignment="1">
      <alignment horizontal="center" vertical="center" readingOrder="2"/>
    </xf>
    <xf numFmtId="0" fontId="26" fillId="0" borderId="3" xfId="0" applyFont="1" applyBorder="1" applyAlignment="1">
      <alignment horizontal="center" vertical="center" wrapText="1"/>
    </xf>
    <xf numFmtId="0" fontId="15" fillId="0" borderId="20" xfId="0" applyFont="1" applyBorder="1" applyAlignment="1">
      <alignment horizontal="center" vertical="center" wrapText="1"/>
    </xf>
    <xf numFmtId="0" fontId="15" fillId="0" borderId="17" xfId="0" applyFont="1" applyBorder="1" applyAlignment="1">
      <alignment horizontal="center" vertical="center" wrapText="1"/>
    </xf>
    <xf numFmtId="0" fontId="15" fillId="0" borderId="5" xfId="0" applyFont="1" applyBorder="1" applyAlignment="1">
      <alignment horizontal="center" vertical="center" wrapText="1"/>
    </xf>
    <xf numFmtId="0" fontId="15" fillId="0" borderId="1" xfId="0" applyFont="1" applyBorder="1" applyAlignment="1">
      <alignment horizontal="center" vertical="center" wrapText="1"/>
    </xf>
    <xf numFmtId="0" fontId="3" fillId="5" borderId="3" xfId="0" applyFont="1" applyFill="1" applyBorder="1" applyAlignment="1">
      <alignment horizontal="center" vertical="center"/>
    </xf>
    <xf numFmtId="0" fontId="3" fillId="5" borderId="6" xfId="0" applyFont="1" applyFill="1" applyBorder="1" applyAlignment="1">
      <alignment horizontal="center" vertical="center"/>
    </xf>
    <xf numFmtId="0" fontId="2" fillId="3" borderId="7"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6" borderId="8" xfId="0" applyFont="1" applyFill="1" applyBorder="1" applyAlignment="1">
      <alignment horizontal="center" vertical="center" wrapText="1"/>
    </xf>
    <xf numFmtId="0" fontId="2" fillId="6" borderId="9" xfId="0" applyFont="1" applyFill="1" applyBorder="1" applyAlignment="1">
      <alignment horizontal="center" vertical="center" wrapText="1"/>
    </xf>
    <xf numFmtId="9" fontId="1" fillId="4" borderId="3" xfId="0" applyNumberFormat="1" applyFont="1" applyFill="1" applyBorder="1" applyAlignment="1">
      <alignment horizontal="center" vertical="center" wrapText="1"/>
    </xf>
    <xf numFmtId="0" fontId="1" fillId="0" borderId="3" xfId="0" applyFont="1" applyFill="1" applyBorder="1" applyAlignment="1">
      <alignment horizontal="right" wrapText="1"/>
    </xf>
    <xf numFmtId="0" fontId="10" fillId="0" borderId="3" xfId="0" applyFont="1" applyFill="1" applyBorder="1" applyAlignment="1">
      <alignment horizontal="right"/>
    </xf>
    <xf numFmtId="0" fontId="8" fillId="5" borderId="3" xfId="0" applyFont="1" applyFill="1" applyBorder="1" applyAlignment="1">
      <alignment horizontal="right"/>
    </xf>
    <xf numFmtId="0" fontId="2" fillId="0" borderId="3"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1" fillId="0" borderId="5" xfId="0" applyFont="1" applyFill="1" applyBorder="1" applyAlignment="1">
      <alignment horizontal="center"/>
    </xf>
    <xf numFmtId="0" fontId="1" fillId="0" borderId="4" xfId="0" applyFont="1" applyFill="1" applyBorder="1" applyAlignment="1">
      <alignment horizontal="center"/>
    </xf>
    <xf numFmtId="0" fontId="1" fillId="0" borderId="1" xfId="0" applyFont="1" applyFill="1" applyBorder="1" applyAlignment="1">
      <alignment horizontal="center"/>
    </xf>
    <xf numFmtId="0" fontId="1" fillId="0" borderId="7" xfId="0" applyFont="1" applyFill="1" applyBorder="1" applyAlignment="1">
      <alignment horizontal="center"/>
    </xf>
    <xf numFmtId="0" fontId="1" fillId="0" borderId="8" xfId="0" applyFont="1" applyFill="1" applyBorder="1" applyAlignment="1">
      <alignment horizontal="center"/>
    </xf>
    <xf numFmtId="0" fontId="1" fillId="0" borderId="9" xfId="0" applyFont="1" applyFill="1" applyBorder="1" applyAlignment="1">
      <alignment horizontal="center"/>
    </xf>
    <xf numFmtId="0" fontId="13" fillId="0" borderId="3" xfId="0" applyFont="1" applyBorder="1" applyAlignment="1">
      <alignment horizontal="center"/>
    </xf>
    <xf numFmtId="0" fontId="2" fillId="9" borderId="7" xfId="0" applyFont="1" applyFill="1" applyBorder="1" applyAlignment="1">
      <alignment horizontal="center" vertical="center" wrapText="1"/>
    </xf>
    <xf numFmtId="0" fontId="2" fillId="9" borderId="8" xfId="0" applyFont="1" applyFill="1" applyBorder="1" applyAlignment="1">
      <alignment horizontal="center" vertical="center" wrapText="1"/>
    </xf>
    <xf numFmtId="0" fontId="2" fillId="9" borderId="9" xfId="0" applyFont="1" applyFill="1" applyBorder="1" applyAlignment="1">
      <alignment horizontal="center" vertical="center" wrapText="1"/>
    </xf>
    <xf numFmtId="0" fontId="29" fillId="5" borderId="3" xfId="0" applyFont="1" applyFill="1" applyBorder="1" applyAlignment="1">
      <alignment horizontal="center" wrapText="1"/>
    </xf>
    <xf numFmtId="0" fontId="29" fillId="5" borderId="3" xfId="0" applyFont="1" applyFill="1" applyBorder="1" applyAlignment="1">
      <alignment horizontal="center"/>
    </xf>
    <xf numFmtId="0" fontId="38" fillId="14" borderId="0" xfId="1" applyFont="1" applyFill="1"/>
    <xf numFmtId="0" fontId="40" fillId="15" borderId="0" xfId="1" applyFont="1" applyFill="1" applyAlignment="1">
      <alignment horizontal="right" vertical="center"/>
    </xf>
    <xf numFmtId="0" fontId="41" fillId="11" borderId="0" xfId="1" applyFont="1" applyFill="1" applyAlignment="1">
      <alignment horizontal="right" vertical="top" wrapText="1"/>
    </xf>
    <xf numFmtId="0" fontId="41" fillId="11" borderId="4" xfId="1" applyFont="1" applyFill="1" applyBorder="1" applyAlignment="1">
      <alignment horizontal="right" vertical="top" wrapText="1"/>
    </xf>
    <xf numFmtId="0" fontId="30" fillId="11" borderId="3" xfId="1" applyFont="1" applyFill="1" applyBorder="1" applyAlignment="1">
      <alignment horizontal="center" vertical="center"/>
    </xf>
    <xf numFmtId="0" fontId="31" fillId="11" borderId="3" xfId="1" applyFont="1" applyFill="1" applyBorder="1" applyAlignment="1">
      <alignment horizontal="right" wrapText="1"/>
    </xf>
    <xf numFmtId="0" fontId="31" fillId="11" borderId="3" xfId="1" applyFont="1" applyFill="1" applyBorder="1" applyAlignment="1">
      <alignment horizontal="right"/>
    </xf>
    <xf numFmtId="0" fontId="32" fillId="11" borderId="3" xfId="1" applyFont="1" applyFill="1" applyBorder="1" applyAlignment="1">
      <alignment horizontal="right" wrapText="1"/>
    </xf>
    <xf numFmtId="0" fontId="37" fillId="0" borderId="0" xfId="1" applyAlignment="1">
      <alignment horizontal="center"/>
    </xf>
    <xf numFmtId="0" fontId="36" fillId="14" borderId="0" xfId="1" applyFont="1" applyFill="1" applyAlignment="1">
      <alignment horizontal="right" vertical="center" wrapText="1" readingOrder="1"/>
    </xf>
    <xf numFmtId="0" fontId="0" fillId="12" borderId="7" xfId="0" applyFill="1" applyBorder="1" applyAlignment="1">
      <alignment horizontal="center" vertical="center" wrapText="1" readingOrder="1"/>
    </xf>
    <xf numFmtId="0" fontId="0" fillId="12" borderId="8" xfId="0" applyFill="1" applyBorder="1" applyAlignment="1">
      <alignment horizontal="center" vertical="center" wrapText="1" readingOrder="1"/>
    </xf>
    <xf numFmtId="0" fontId="0" fillId="12" borderId="9" xfId="0" applyFill="1" applyBorder="1" applyAlignment="1">
      <alignment horizontal="center" vertical="center" wrapText="1" readingOrder="1"/>
    </xf>
    <xf numFmtId="0" fontId="30" fillId="11" borderId="20" xfId="1" applyFont="1" applyFill="1" applyBorder="1" applyAlignment="1">
      <alignment horizontal="center" vertical="center"/>
    </xf>
    <xf numFmtId="0" fontId="30" fillId="11" borderId="17" xfId="1" applyFont="1" applyFill="1" applyBorder="1" applyAlignment="1">
      <alignment horizontal="center" vertical="center"/>
    </xf>
    <xf numFmtId="0" fontId="30" fillId="11" borderId="19" xfId="1" applyFont="1" applyFill="1" applyBorder="1" applyAlignment="1">
      <alignment horizontal="center" vertical="center"/>
    </xf>
    <xf numFmtId="0" fontId="30" fillId="11" borderId="18" xfId="1" applyFont="1" applyFill="1" applyBorder="1" applyAlignment="1">
      <alignment horizontal="center" vertical="center"/>
    </xf>
    <xf numFmtId="0" fontId="30" fillId="11" borderId="5" xfId="1" applyFont="1" applyFill="1" applyBorder="1" applyAlignment="1">
      <alignment horizontal="center" vertical="center"/>
    </xf>
    <xf numFmtId="0" fontId="30" fillId="11" borderId="1" xfId="1" applyFont="1" applyFill="1" applyBorder="1" applyAlignment="1">
      <alignment horizontal="center" vertical="center"/>
    </xf>
    <xf numFmtId="0" fontId="33" fillId="11" borderId="3" xfId="1" applyFont="1" applyFill="1" applyBorder="1" applyAlignment="1">
      <alignment horizontal="left" vertical="top" wrapText="1" readingOrder="2"/>
    </xf>
    <xf numFmtId="0" fontId="37" fillId="0" borderId="14" xfId="1" applyBorder="1" applyAlignment="1">
      <alignment horizontal="center"/>
    </xf>
    <xf numFmtId="0" fontId="31" fillId="12" borderId="7" xfId="1" applyFont="1" applyFill="1" applyBorder="1" applyAlignment="1">
      <alignment horizontal="center" vertical="center" readingOrder="1"/>
    </xf>
    <xf numFmtId="0" fontId="31" fillId="12" borderId="9" xfId="1" applyFont="1" applyFill="1" applyBorder="1" applyAlignment="1">
      <alignment horizontal="center" vertical="center" readingOrder="1"/>
    </xf>
    <xf numFmtId="0" fontId="31" fillId="12" borderId="8" xfId="1" applyFont="1" applyFill="1" applyBorder="1" applyAlignment="1">
      <alignment horizontal="center" vertical="center" readingOrder="1"/>
    </xf>
    <xf numFmtId="0" fontId="31" fillId="12" borderId="24" xfId="1" applyFont="1" applyFill="1" applyBorder="1" applyAlignment="1">
      <alignment horizontal="center" vertical="center" readingOrder="1"/>
    </xf>
    <xf numFmtId="0" fontId="31" fillId="12" borderId="25" xfId="1" applyFont="1" applyFill="1" applyBorder="1" applyAlignment="1">
      <alignment horizontal="center" vertical="center" readingOrder="1"/>
    </xf>
  </cellXfs>
  <cellStyles count="3">
    <cellStyle name="Normal" xfId="0" builtinId="0"/>
    <cellStyle name="Normal 2" xfId="1" xr:uid="{A5E7902F-1BD8-4C29-8F4C-CD67DAB8543F}"/>
    <cellStyle name="SK H1" xfId="2" xr:uid="{1D7E7697-FF4D-490A-8EDB-4053A5525790}"/>
  </cellStyles>
  <dxfs count="0"/>
  <tableStyles count="0" defaultTableStyle="TableStyleMedium9" defaultPivotStyle="PivotStyleLight16"/>
  <colors>
    <mruColors>
      <color rgb="FFCC9900"/>
      <color rgb="FFCCCC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251D8B39-9B4B-4A4D-BEAA-5CF2AE3CF2E2}" type="doc">
      <dgm:prSet loTypeId="urn:microsoft.com/office/officeart/2005/8/layout/orgChart1" loCatId="hierarchy" qsTypeId="urn:microsoft.com/office/officeart/2005/8/quickstyle/simple1" qsCatId="simple" csTypeId="urn:microsoft.com/office/officeart/2005/8/colors/accent1_2" csCatId="accent1" phldr="0"/>
      <dgm:spPr/>
      <dgm:t>
        <a:bodyPr/>
        <a:lstStyle/>
        <a:p>
          <a:endParaRPr lang="en-GB"/>
        </a:p>
      </dgm:t>
    </dgm:pt>
    <dgm:pt modelId="{D7204438-6818-422F-927C-D005710DF172}">
      <dgm:prSet phldrT="[Text]" phldr="1"/>
      <dgm:spPr/>
      <dgm:t>
        <a:bodyPr/>
        <a:lstStyle/>
        <a:p>
          <a:endParaRPr lang="en-GB"/>
        </a:p>
      </dgm:t>
    </dgm:pt>
    <dgm:pt modelId="{2D9E70A3-2C81-4F44-A625-A4CD75B1F339}" type="parTrans" cxnId="{05A406CF-F125-4CEE-B541-1DE34A586C64}">
      <dgm:prSet/>
      <dgm:spPr/>
      <dgm:t>
        <a:bodyPr/>
        <a:lstStyle/>
        <a:p>
          <a:endParaRPr lang="en-GB"/>
        </a:p>
      </dgm:t>
    </dgm:pt>
    <dgm:pt modelId="{A497AC09-FDCA-453A-A640-D5015AFF7AE1}" type="sibTrans" cxnId="{05A406CF-F125-4CEE-B541-1DE34A586C64}">
      <dgm:prSet/>
      <dgm:spPr/>
      <dgm:t>
        <a:bodyPr/>
        <a:lstStyle/>
        <a:p>
          <a:endParaRPr lang="en-GB"/>
        </a:p>
      </dgm:t>
    </dgm:pt>
    <dgm:pt modelId="{107B211B-DE21-4EF8-A3EF-6059144CA040}" type="asst">
      <dgm:prSet phldrT="[Text]" phldr="1"/>
      <dgm:spPr/>
      <dgm:t>
        <a:bodyPr/>
        <a:lstStyle/>
        <a:p>
          <a:endParaRPr lang="en-GB"/>
        </a:p>
      </dgm:t>
    </dgm:pt>
    <dgm:pt modelId="{3F935089-275A-4776-99F1-00B4470DB4E3}" type="parTrans" cxnId="{A86BFDCC-EE3C-4D28-A3A5-7DFE34E764B1}">
      <dgm:prSet/>
      <dgm:spPr/>
      <dgm:t>
        <a:bodyPr/>
        <a:lstStyle/>
        <a:p>
          <a:endParaRPr lang="en-GB"/>
        </a:p>
      </dgm:t>
    </dgm:pt>
    <dgm:pt modelId="{64DF9D8C-1809-4D8C-8A88-82111A27F3D5}" type="sibTrans" cxnId="{A86BFDCC-EE3C-4D28-A3A5-7DFE34E764B1}">
      <dgm:prSet/>
      <dgm:spPr/>
      <dgm:t>
        <a:bodyPr/>
        <a:lstStyle/>
        <a:p>
          <a:endParaRPr lang="en-GB"/>
        </a:p>
      </dgm:t>
    </dgm:pt>
    <dgm:pt modelId="{9BDF082E-1FB7-4A90-A30D-0B8660EEEB54}">
      <dgm:prSet phldrT="[Text]" phldr="1"/>
      <dgm:spPr/>
      <dgm:t>
        <a:bodyPr/>
        <a:lstStyle/>
        <a:p>
          <a:endParaRPr lang="en-GB"/>
        </a:p>
      </dgm:t>
    </dgm:pt>
    <dgm:pt modelId="{CBB1D4D0-BBC9-4CD8-A609-7502F139F6E5}" type="parTrans" cxnId="{5642E044-6F2E-48B6-A2D2-B1A77B79DA37}">
      <dgm:prSet/>
      <dgm:spPr/>
      <dgm:t>
        <a:bodyPr/>
        <a:lstStyle/>
        <a:p>
          <a:endParaRPr lang="en-GB"/>
        </a:p>
      </dgm:t>
    </dgm:pt>
    <dgm:pt modelId="{0066F946-F6B6-4461-BC89-FED7CA980F7B}" type="sibTrans" cxnId="{5642E044-6F2E-48B6-A2D2-B1A77B79DA37}">
      <dgm:prSet/>
      <dgm:spPr/>
      <dgm:t>
        <a:bodyPr/>
        <a:lstStyle/>
        <a:p>
          <a:endParaRPr lang="en-GB"/>
        </a:p>
      </dgm:t>
    </dgm:pt>
    <dgm:pt modelId="{7A9E8140-E448-4788-B78B-0EB9C54EAE97}">
      <dgm:prSet phldrT="[Text]" phldr="1"/>
      <dgm:spPr/>
      <dgm:t>
        <a:bodyPr/>
        <a:lstStyle/>
        <a:p>
          <a:endParaRPr lang="en-GB"/>
        </a:p>
      </dgm:t>
    </dgm:pt>
    <dgm:pt modelId="{02ACC83E-225E-408D-817E-252E8FE56E4B}" type="parTrans" cxnId="{917932E2-DC8D-4F3C-9FC1-4FDF32CED455}">
      <dgm:prSet/>
      <dgm:spPr/>
      <dgm:t>
        <a:bodyPr/>
        <a:lstStyle/>
        <a:p>
          <a:endParaRPr lang="en-GB"/>
        </a:p>
      </dgm:t>
    </dgm:pt>
    <dgm:pt modelId="{A51F24D3-2D38-465D-B5F7-182E49B85D04}" type="sibTrans" cxnId="{917932E2-DC8D-4F3C-9FC1-4FDF32CED455}">
      <dgm:prSet/>
      <dgm:spPr/>
      <dgm:t>
        <a:bodyPr/>
        <a:lstStyle/>
        <a:p>
          <a:endParaRPr lang="en-GB"/>
        </a:p>
      </dgm:t>
    </dgm:pt>
    <dgm:pt modelId="{B1C377D9-883C-4A2D-89E3-994ABEC3D7EE}">
      <dgm:prSet phldrT="[Text]" phldr="1"/>
      <dgm:spPr/>
      <dgm:t>
        <a:bodyPr/>
        <a:lstStyle/>
        <a:p>
          <a:endParaRPr lang="en-GB"/>
        </a:p>
      </dgm:t>
    </dgm:pt>
    <dgm:pt modelId="{D9D4DBCC-FFDD-459A-9BDA-8370F7CEB51C}" type="parTrans" cxnId="{562A0D69-BDE3-4A38-925D-A89E75171B14}">
      <dgm:prSet/>
      <dgm:spPr/>
      <dgm:t>
        <a:bodyPr/>
        <a:lstStyle/>
        <a:p>
          <a:endParaRPr lang="en-GB"/>
        </a:p>
      </dgm:t>
    </dgm:pt>
    <dgm:pt modelId="{E7796F76-B55F-4A40-BD72-44EDE6EAC894}" type="sibTrans" cxnId="{562A0D69-BDE3-4A38-925D-A89E75171B14}">
      <dgm:prSet/>
      <dgm:spPr/>
      <dgm:t>
        <a:bodyPr/>
        <a:lstStyle/>
        <a:p>
          <a:endParaRPr lang="en-GB"/>
        </a:p>
      </dgm:t>
    </dgm:pt>
    <dgm:pt modelId="{2E4F444C-CDCA-4BE9-BB91-8272031A6F97}" type="pres">
      <dgm:prSet presAssocID="{251D8B39-9B4B-4A4D-BEAA-5CF2AE3CF2E2}" presName="hierChild1" presStyleCnt="0">
        <dgm:presLayoutVars>
          <dgm:orgChart val="1"/>
          <dgm:chPref val="1"/>
          <dgm:dir/>
          <dgm:animOne val="branch"/>
          <dgm:animLvl val="lvl"/>
          <dgm:resizeHandles/>
        </dgm:presLayoutVars>
      </dgm:prSet>
      <dgm:spPr/>
    </dgm:pt>
    <dgm:pt modelId="{C38FFB54-7F57-4159-8636-0C87D59E2B1E}" type="pres">
      <dgm:prSet presAssocID="{D7204438-6818-422F-927C-D005710DF172}" presName="hierRoot1" presStyleCnt="0">
        <dgm:presLayoutVars>
          <dgm:hierBranch val="init"/>
        </dgm:presLayoutVars>
      </dgm:prSet>
      <dgm:spPr/>
    </dgm:pt>
    <dgm:pt modelId="{80554AAC-FC05-4CC5-86C9-77B5A644F8EB}" type="pres">
      <dgm:prSet presAssocID="{D7204438-6818-422F-927C-D005710DF172}" presName="rootComposite1" presStyleCnt="0"/>
      <dgm:spPr/>
    </dgm:pt>
    <dgm:pt modelId="{A56FB10E-F911-4EFD-AC3A-2401898B6869}" type="pres">
      <dgm:prSet presAssocID="{D7204438-6818-422F-927C-D005710DF172}" presName="rootText1" presStyleLbl="node0" presStyleIdx="0" presStyleCnt="1">
        <dgm:presLayoutVars>
          <dgm:chPref val="3"/>
        </dgm:presLayoutVars>
      </dgm:prSet>
      <dgm:spPr/>
    </dgm:pt>
    <dgm:pt modelId="{EA8F781B-CE5C-4ED8-B985-B9CAC6B654A8}" type="pres">
      <dgm:prSet presAssocID="{D7204438-6818-422F-927C-D005710DF172}" presName="rootConnector1" presStyleLbl="node1" presStyleIdx="0" presStyleCnt="0"/>
      <dgm:spPr/>
    </dgm:pt>
    <dgm:pt modelId="{AACAB411-D776-4257-88CE-1ECF07993DFE}" type="pres">
      <dgm:prSet presAssocID="{D7204438-6818-422F-927C-D005710DF172}" presName="hierChild2" presStyleCnt="0"/>
      <dgm:spPr/>
    </dgm:pt>
    <dgm:pt modelId="{30D7EEE9-573A-497B-809C-A6527DABF2B3}" type="pres">
      <dgm:prSet presAssocID="{CBB1D4D0-BBC9-4CD8-A609-7502F139F6E5}" presName="Name37" presStyleLbl="parChTrans1D2" presStyleIdx="0" presStyleCnt="4"/>
      <dgm:spPr/>
    </dgm:pt>
    <dgm:pt modelId="{37856549-076A-4ADB-BC29-C20CDD2BC3DE}" type="pres">
      <dgm:prSet presAssocID="{9BDF082E-1FB7-4A90-A30D-0B8660EEEB54}" presName="hierRoot2" presStyleCnt="0">
        <dgm:presLayoutVars>
          <dgm:hierBranch val="init"/>
        </dgm:presLayoutVars>
      </dgm:prSet>
      <dgm:spPr/>
    </dgm:pt>
    <dgm:pt modelId="{29BDE326-B8BD-4FDD-A52F-5219EDFCA36B}" type="pres">
      <dgm:prSet presAssocID="{9BDF082E-1FB7-4A90-A30D-0B8660EEEB54}" presName="rootComposite" presStyleCnt="0"/>
      <dgm:spPr/>
    </dgm:pt>
    <dgm:pt modelId="{F0A9676C-6A1C-4F85-A397-2459BF657DC9}" type="pres">
      <dgm:prSet presAssocID="{9BDF082E-1FB7-4A90-A30D-0B8660EEEB54}" presName="rootText" presStyleLbl="node2" presStyleIdx="0" presStyleCnt="3">
        <dgm:presLayoutVars>
          <dgm:chPref val="3"/>
        </dgm:presLayoutVars>
      </dgm:prSet>
      <dgm:spPr/>
    </dgm:pt>
    <dgm:pt modelId="{36A74E4D-FF9A-47A9-8865-2C7A3243176A}" type="pres">
      <dgm:prSet presAssocID="{9BDF082E-1FB7-4A90-A30D-0B8660EEEB54}" presName="rootConnector" presStyleLbl="node2" presStyleIdx="0" presStyleCnt="3"/>
      <dgm:spPr/>
    </dgm:pt>
    <dgm:pt modelId="{CBC4F5C5-0892-48A4-B840-D9EE5C9075F2}" type="pres">
      <dgm:prSet presAssocID="{9BDF082E-1FB7-4A90-A30D-0B8660EEEB54}" presName="hierChild4" presStyleCnt="0"/>
      <dgm:spPr/>
    </dgm:pt>
    <dgm:pt modelId="{1887D49E-5392-4194-98ED-466E9AC1FF8F}" type="pres">
      <dgm:prSet presAssocID="{9BDF082E-1FB7-4A90-A30D-0B8660EEEB54}" presName="hierChild5" presStyleCnt="0"/>
      <dgm:spPr/>
    </dgm:pt>
    <dgm:pt modelId="{0BEF50F6-7333-49D3-8894-B6DAE08EE11D}" type="pres">
      <dgm:prSet presAssocID="{02ACC83E-225E-408D-817E-252E8FE56E4B}" presName="Name37" presStyleLbl="parChTrans1D2" presStyleIdx="1" presStyleCnt="4"/>
      <dgm:spPr/>
    </dgm:pt>
    <dgm:pt modelId="{FC8587D5-A711-49EB-BC4D-8499453DED55}" type="pres">
      <dgm:prSet presAssocID="{7A9E8140-E448-4788-B78B-0EB9C54EAE97}" presName="hierRoot2" presStyleCnt="0">
        <dgm:presLayoutVars>
          <dgm:hierBranch val="init"/>
        </dgm:presLayoutVars>
      </dgm:prSet>
      <dgm:spPr/>
    </dgm:pt>
    <dgm:pt modelId="{B1CAF083-27CF-416E-8DC0-83C3E22AB605}" type="pres">
      <dgm:prSet presAssocID="{7A9E8140-E448-4788-B78B-0EB9C54EAE97}" presName="rootComposite" presStyleCnt="0"/>
      <dgm:spPr/>
    </dgm:pt>
    <dgm:pt modelId="{396E48AA-018B-4AF7-A595-6CFF0CCCAEC8}" type="pres">
      <dgm:prSet presAssocID="{7A9E8140-E448-4788-B78B-0EB9C54EAE97}" presName="rootText" presStyleLbl="node2" presStyleIdx="1" presStyleCnt="3">
        <dgm:presLayoutVars>
          <dgm:chPref val="3"/>
        </dgm:presLayoutVars>
      </dgm:prSet>
      <dgm:spPr/>
    </dgm:pt>
    <dgm:pt modelId="{EAB8B5DF-F2A6-4C4A-9135-56FED69422DA}" type="pres">
      <dgm:prSet presAssocID="{7A9E8140-E448-4788-B78B-0EB9C54EAE97}" presName="rootConnector" presStyleLbl="node2" presStyleIdx="1" presStyleCnt="3"/>
      <dgm:spPr/>
    </dgm:pt>
    <dgm:pt modelId="{DC7AC7A8-811F-4F15-946F-50F7E126C966}" type="pres">
      <dgm:prSet presAssocID="{7A9E8140-E448-4788-B78B-0EB9C54EAE97}" presName="hierChild4" presStyleCnt="0"/>
      <dgm:spPr/>
    </dgm:pt>
    <dgm:pt modelId="{32A8EDD5-E5D0-4335-B91B-7EF5D731B54D}" type="pres">
      <dgm:prSet presAssocID="{7A9E8140-E448-4788-B78B-0EB9C54EAE97}" presName="hierChild5" presStyleCnt="0"/>
      <dgm:spPr/>
    </dgm:pt>
    <dgm:pt modelId="{8D88E346-6A00-4FBD-8C23-C2522DA5AD8B}" type="pres">
      <dgm:prSet presAssocID="{D9D4DBCC-FFDD-459A-9BDA-8370F7CEB51C}" presName="Name37" presStyleLbl="parChTrans1D2" presStyleIdx="2" presStyleCnt="4"/>
      <dgm:spPr/>
    </dgm:pt>
    <dgm:pt modelId="{5A3B53E0-FDF9-4631-B707-64DDB2289B21}" type="pres">
      <dgm:prSet presAssocID="{B1C377D9-883C-4A2D-89E3-994ABEC3D7EE}" presName="hierRoot2" presStyleCnt="0">
        <dgm:presLayoutVars>
          <dgm:hierBranch val="init"/>
        </dgm:presLayoutVars>
      </dgm:prSet>
      <dgm:spPr/>
    </dgm:pt>
    <dgm:pt modelId="{4C694528-4E31-4FCE-A7C4-E861B13D2192}" type="pres">
      <dgm:prSet presAssocID="{B1C377D9-883C-4A2D-89E3-994ABEC3D7EE}" presName="rootComposite" presStyleCnt="0"/>
      <dgm:spPr/>
    </dgm:pt>
    <dgm:pt modelId="{F2403CB5-9202-48C7-B12C-5B7051483A4B}" type="pres">
      <dgm:prSet presAssocID="{B1C377D9-883C-4A2D-89E3-994ABEC3D7EE}" presName="rootText" presStyleLbl="node2" presStyleIdx="2" presStyleCnt="3">
        <dgm:presLayoutVars>
          <dgm:chPref val="3"/>
        </dgm:presLayoutVars>
      </dgm:prSet>
      <dgm:spPr/>
    </dgm:pt>
    <dgm:pt modelId="{EBDDE64D-EFB4-4DCB-9FB0-DBBF86F46295}" type="pres">
      <dgm:prSet presAssocID="{B1C377D9-883C-4A2D-89E3-994ABEC3D7EE}" presName="rootConnector" presStyleLbl="node2" presStyleIdx="2" presStyleCnt="3"/>
      <dgm:spPr/>
    </dgm:pt>
    <dgm:pt modelId="{C438B827-3FB7-4CFF-BCA4-909F28FAA72E}" type="pres">
      <dgm:prSet presAssocID="{B1C377D9-883C-4A2D-89E3-994ABEC3D7EE}" presName="hierChild4" presStyleCnt="0"/>
      <dgm:spPr/>
    </dgm:pt>
    <dgm:pt modelId="{78DEF527-61B7-4197-9C50-92C9DC669054}" type="pres">
      <dgm:prSet presAssocID="{B1C377D9-883C-4A2D-89E3-994ABEC3D7EE}" presName="hierChild5" presStyleCnt="0"/>
      <dgm:spPr/>
    </dgm:pt>
    <dgm:pt modelId="{7E73E2DC-9E76-44CF-BF14-E26D3963B86F}" type="pres">
      <dgm:prSet presAssocID="{D7204438-6818-422F-927C-D005710DF172}" presName="hierChild3" presStyleCnt="0"/>
      <dgm:spPr/>
    </dgm:pt>
    <dgm:pt modelId="{9B44F747-E1B8-4401-A5FC-A1FFDEC57237}" type="pres">
      <dgm:prSet presAssocID="{3F935089-275A-4776-99F1-00B4470DB4E3}" presName="Name111" presStyleLbl="parChTrans1D2" presStyleIdx="3" presStyleCnt="4"/>
      <dgm:spPr/>
    </dgm:pt>
    <dgm:pt modelId="{25188E08-FD89-4408-89BE-35582C6ADF27}" type="pres">
      <dgm:prSet presAssocID="{107B211B-DE21-4EF8-A3EF-6059144CA040}" presName="hierRoot3" presStyleCnt="0">
        <dgm:presLayoutVars>
          <dgm:hierBranch val="init"/>
        </dgm:presLayoutVars>
      </dgm:prSet>
      <dgm:spPr/>
    </dgm:pt>
    <dgm:pt modelId="{D488C4E5-A812-4F0E-A81E-31A41A166E34}" type="pres">
      <dgm:prSet presAssocID="{107B211B-DE21-4EF8-A3EF-6059144CA040}" presName="rootComposite3" presStyleCnt="0"/>
      <dgm:spPr/>
    </dgm:pt>
    <dgm:pt modelId="{5256794E-A940-4C56-88FE-AEDFE48308E7}" type="pres">
      <dgm:prSet presAssocID="{107B211B-DE21-4EF8-A3EF-6059144CA040}" presName="rootText3" presStyleLbl="asst1" presStyleIdx="0" presStyleCnt="1">
        <dgm:presLayoutVars>
          <dgm:chPref val="3"/>
        </dgm:presLayoutVars>
      </dgm:prSet>
      <dgm:spPr/>
    </dgm:pt>
    <dgm:pt modelId="{85F1A47F-D0DF-4014-A6F1-051A81D93AF1}" type="pres">
      <dgm:prSet presAssocID="{107B211B-DE21-4EF8-A3EF-6059144CA040}" presName="rootConnector3" presStyleLbl="asst1" presStyleIdx="0" presStyleCnt="1"/>
      <dgm:spPr/>
    </dgm:pt>
    <dgm:pt modelId="{A28A40B7-889F-4210-9676-D9C473153C47}" type="pres">
      <dgm:prSet presAssocID="{107B211B-DE21-4EF8-A3EF-6059144CA040}" presName="hierChild6" presStyleCnt="0"/>
      <dgm:spPr/>
    </dgm:pt>
    <dgm:pt modelId="{B36AB682-A3A5-48F1-BD25-A07759D29AB5}" type="pres">
      <dgm:prSet presAssocID="{107B211B-DE21-4EF8-A3EF-6059144CA040}" presName="hierChild7" presStyleCnt="0"/>
      <dgm:spPr/>
    </dgm:pt>
  </dgm:ptLst>
  <dgm:cxnLst>
    <dgm:cxn modelId="{D97B550A-149F-45D6-BE61-766BB54254C3}" type="presOf" srcId="{D7204438-6818-422F-927C-D005710DF172}" destId="{A56FB10E-F911-4EFD-AC3A-2401898B6869}" srcOrd="0" destOrd="0" presId="urn:microsoft.com/office/officeart/2005/8/layout/orgChart1"/>
    <dgm:cxn modelId="{93CD2F37-D016-4769-B083-47E1705C9017}" type="presOf" srcId="{B1C377D9-883C-4A2D-89E3-994ABEC3D7EE}" destId="{F2403CB5-9202-48C7-B12C-5B7051483A4B}" srcOrd="0" destOrd="0" presId="urn:microsoft.com/office/officeart/2005/8/layout/orgChart1"/>
    <dgm:cxn modelId="{B47D3439-8F5B-4F42-99D5-F589DAFB6DC0}" type="presOf" srcId="{CBB1D4D0-BBC9-4CD8-A609-7502F139F6E5}" destId="{30D7EEE9-573A-497B-809C-A6527DABF2B3}" srcOrd="0" destOrd="0" presId="urn:microsoft.com/office/officeart/2005/8/layout/orgChart1"/>
    <dgm:cxn modelId="{29E17239-E0CE-4FDC-A5D7-4F0DD9CFF37B}" type="presOf" srcId="{7A9E8140-E448-4788-B78B-0EB9C54EAE97}" destId="{EAB8B5DF-F2A6-4C4A-9135-56FED69422DA}" srcOrd="1" destOrd="0" presId="urn:microsoft.com/office/officeart/2005/8/layout/orgChart1"/>
    <dgm:cxn modelId="{0A22FB42-7E1B-4F88-8B80-5B10B7D38BC1}" type="presOf" srcId="{107B211B-DE21-4EF8-A3EF-6059144CA040}" destId="{5256794E-A940-4C56-88FE-AEDFE48308E7}" srcOrd="0" destOrd="0" presId="urn:microsoft.com/office/officeart/2005/8/layout/orgChart1"/>
    <dgm:cxn modelId="{5642E044-6F2E-48B6-A2D2-B1A77B79DA37}" srcId="{D7204438-6818-422F-927C-D005710DF172}" destId="{9BDF082E-1FB7-4A90-A30D-0B8660EEEB54}" srcOrd="1" destOrd="0" parTransId="{CBB1D4D0-BBC9-4CD8-A609-7502F139F6E5}" sibTransId="{0066F946-F6B6-4461-BC89-FED7CA980F7B}"/>
    <dgm:cxn modelId="{CD66E745-3256-4204-A76F-AD343990D38B}" type="presOf" srcId="{7A9E8140-E448-4788-B78B-0EB9C54EAE97}" destId="{396E48AA-018B-4AF7-A595-6CFF0CCCAEC8}" srcOrd="0" destOrd="0" presId="urn:microsoft.com/office/officeart/2005/8/layout/orgChart1"/>
    <dgm:cxn modelId="{562A0D69-BDE3-4A38-925D-A89E75171B14}" srcId="{D7204438-6818-422F-927C-D005710DF172}" destId="{B1C377D9-883C-4A2D-89E3-994ABEC3D7EE}" srcOrd="3" destOrd="0" parTransId="{D9D4DBCC-FFDD-459A-9BDA-8370F7CEB51C}" sibTransId="{E7796F76-B55F-4A40-BD72-44EDE6EAC894}"/>
    <dgm:cxn modelId="{9B8FDAA6-890E-4A4C-A294-F0AEF2191FF0}" type="presOf" srcId="{D7204438-6818-422F-927C-D005710DF172}" destId="{EA8F781B-CE5C-4ED8-B985-B9CAC6B654A8}" srcOrd="1" destOrd="0" presId="urn:microsoft.com/office/officeart/2005/8/layout/orgChart1"/>
    <dgm:cxn modelId="{7B2543B0-6A62-4D5A-84F1-96EB4CC2F9E3}" type="presOf" srcId="{107B211B-DE21-4EF8-A3EF-6059144CA040}" destId="{85F1A47F-D0DF-4014-A6F1-051A81D93AF1}" srcOrd="1" destOrd="0" presId="urn:microsoft.com/office/officeart/2005/8/layout/orgChart1"/>
    <dgm:cxn modelId="{A65197B6-0B8A-4F9E-ACB9-0BCFC33573CB}" type="presOf" srcId="{B1C377D9-883C-4A2D-89E3-994ABEC3D7EE}" destId="{EBDDE64D-EFB4-4DCB-9FB0-DBBF86F46295}" srcOrd="1" destOrd="0" presId="urn:microsoft.com/office/officeart/2005/8/layout/orgChart1"/>
    <dgm:cxn modelId="{0F39FBBF-7632-4ECE-8897-90CA36F6F784}" type="presOf" srcId="{3F935089-275A-4776-99F1-00B4470DB4E3}" destId="{9B44F747-E1B8-4401-A5FC-A1FFDEC57237}" srcOrd="0" destOrd="0" presId="urn:microsoft.com/office/officeart/2005/8/layout/orgChart1"/>
    <dgm:cxn modelId="{827FD2C0-983D-4F4E-871C-67D178BB9C6F}" type="presOf" srcId="{D9D4DBCC-FFDD-459A-9BDA-8370F7CEB51C}" destId="{8D88E346-6A00-4FBD-8C23-C2522DA5AD8B}" srcOrd="0" destOrd="0" presId="urn:microsoft.com/office/officeart/2005/8/layout/orgChart1"/>
    <dgm:cxn modelId="{34F157C1-FF6B-4D0E-966B-FF542AC04FE4}" type="presOf" srcId="{02ACC83E-225E-408D-817E-252E8FE56E4B}" destId="{0BEF50F6-7333-49D3-8894-B6DAE08EE11D}" srcOrd="0" destOrd="0" presId="urn:microsoft.com/office/officeart/2005/8/layout/orgChart1"/>
    <dgm:cxn modelId="{8F43E0C8-A7E8-45AF-BE0D-F305242F4700}" type="presOf" srcId="{9BDF082E-1FB7-4A90-A30D-0B8660EEEB54}" destId="{F0A9676C-6A1C-4F85-A397-2459BF657DC9}" srcOrd="0" destOrd="0" presId="urn:microsoft.com/office/officeart/2005/8/layout/orgChart1"/>
    <dgm:cxn modelId="{A86BFDCC-EE3C-4D28-A3A5-7DFE34E764B1}" srcId="{D7204438-6818-422F-927C-D005710DF172}" destId="{107B211B-DE21-4EF8-A3EF-6059144CA040}" srcOrd="0" destOrd="0" parTransId="{3F935089-275A-4776-99F1-00B4470DB4E3}" sibTransId="{64DF9D8C-1809-4D8C-8A88-82111A27F3D5}"/>
    <dgm:cxn modelId="{05A406CF-F125-4CEE-B541-1DE34A586C64}" srcId="{251D8B39-9B4B-4A4D-BEAA-5CF2AE3CF2E2}" destId="{D7204438-6818-422F-927C-D005710DF172}" srcOrd="0" destOrd="0" parTransId="{2D9E70A3-2C81-4F44-A625-A4CD75B1F339}" sibTransId="{A497AC09-FDCA-453A-A640-D5015AFF7AE1}"/>
    <dgm:cxn modelId="{514CEDE1-40F4-4353-ADA2-C8F1BF9CC00E}" type="presOf" srcId="{9BDF082E-1FB7-4A90-A30D-0B8660EEEB54}" destId="{36A74E4D-FF9A-47A9-8865-2C7A3243176A}" srcOrd="1" destOrd="0" presId="urn:microsoft.com/office/officeart/2005/8/layout/orgChart1"/>
    <dgm:cxn modelId="{917932E2-DC8D-4F3C-9FC1-4FDF32CED455}" srcId="{D7204438-6818-422F-927C-D005710DF172}" destId="{7A9E8140-E448-4788-B78B-0EB9C54EAE97}" srcOrd="2" destOrd="0" parTransId="{02ACC83E-225E-408D-817E-252E8FE56E4B}" sibTransId="{A51F24D3-2D38-465D-B5F7-182E49B85D04}"/>
    <dgm:cxn modelId="{173EAAF0-EB43-4A58-A970-D4D6DBF3E384}" type="presOf" srcId="{251D8B39-9B4B-4A4D-BEAA-5CF2AE3CF2E2}" destId="{2E4F444C-CDCA-4BE9-BB91-8272031A6F97}" srcOrd="0" destOrd="0" presId="urn:microsoft.com/office/officeart/2005/8/layout/orgChart1"/>
    <dgm:cxn modelId="{DB68A64C-23D0-4611-A206-BCFDDC2027EF}" type="presParOf" srcId="{2E4F444C-CDCA-4BE9-BB91-8272031A6F97}" destId="{C38FFB54-7F57-4159-8636-0C87D59E2B1E}" srcOrd="0" destOrd="0" presId="urn:microsoft.com/office/officeart/2005/8/layout/orgChart1"/>
    <dgm:cxn modelId="{86BE43BC-C57F-4904-904D-5663DF0DB592}" type="presParOf" srcId="{C38FFB54-7F57-4159-8636-0C87D59E2B1E}" destId="{80554AAC-FC05-4CC5-86C9-77B5A644F8EB}" srcOrd="0" destOrd="0" presId="urn:microsoft.com/office/officeart/2005/8/layout/orgChart1"/>
    <dgm:cxn modelId="{A73CD3E1-9300-4C85-86AF-14A6AE37EE9D}" type="presParOf" srcId="{80554AAC-FC05-4CC5-86C9-77B5A644F8EB}" destId="{A56FB10E-F911-4EFD-AC3A-2401898B6869}" srcOrd="0" destOrd="0" presId="urn:microsoft.com/office/officeart/2005/8/layout/orgChart1"/>
    <dgm:cxn modelId="{2FE1699E-2DE7-4259-B68E-FE34E1176621}" type="presParOf" srcId="{80554AAC-FC05-4CC5-86C9-77B5A644F8EB}" destId="{EA8F781B-CE5C-4ED8-B985-B9CAC6B654A8}" srcOrd="1" destOrd="0" presId="urn:microsoft.com/office/officeart/2005/8/layout/orgChart1"/>
    <dgm:cxn modelId="{5A20623F-E2F5-493D-B554-782A7DB4C04B}" type="presParOf" srcId="{C38FFB54-7F57-4159-8636-0C87D59E2B1E}" destId="{AACAB411-D776-4257-88CE-1ECF07993DFE}" srcOrd="1" destOrd="0" presId="urn:microsoft.com/office/officeart/2005/8/layout/orgChart1"/>
    <dgm:cxn modelId="{9A8A35EC-8B79-436D-B477-EE92B8DDBA40}" type="presParOf" srcId="{AACAB411-D776-4257-88CE-1ECF07993DFE}" destId="{30D7EEE9-573A-497B-809C-A6527DABF2B3}" srcOrd="0" destOrd="0" presId="urn:microsoft.com/office/officeart/2005/8/layout/orgChart1"/>
    <dgm:cxn modelId="{CF550A10-D2F2-4C62-89CB-99CECC6864BF}" type="presParOf" srcId="{AACAB411-D776-4257-88CE-1ECF07993DFE}" destId="{37856549-076A-4ADB-BC29-C20CDD2BC3DE}" srcOrd="1" destOrd="0" presId="urn:microsoft.com/office/officeart/2005/8/layout/orgChart1"/>
    <dgm:cxn modelId="{F6544F5D-B9A6-49ED-87A6-7727EFE980D5}" type="presParOf" srcId="{37856549-076A-4ADB-BC29-C20CDD2BC3DE}" destId="{29BDE326-B8BD-4FDD-A52F-5219EDFCA36B}" srcOrd="0" destOrd="0" presId="urn:microsoft.com/office/officeart/2005/8/layout/orgChart1"/>
    <dgm:cxn modelId="{7F52DC3B-3742-4290-96DF-B1C6B8758824}" type="presParOf" srcId="{29BDE326-B8BD-4FDD-A52F-5219EDFCA36B}" destId="{F0A9676C-6A1C-4F85-A397-2459BF657DC9}" srcOrd="0" destOrd="0" presId="urn:microsoft.com/office/officeart/2005/8/layout/orgChart1"/>
    <dgm:cxn modelId="{2B7EEC76-89C8-40E0-BCC7-A59E6AF7AE6E}" type="presParOf" srcId="{29BDE326-B8BD-4FDD-A52F-5219EDFCA36B}" destId="{36A74E4D-FF9A-47A9-8865-2C7A3243176A}" srcOrd="1" destOrd="0" presId="urn:microsoft.com/office/officeart/2005/8/layout/orgChart1"/>
    <dgm:cxn modelId="{D099294E-9C5A-48CE-ADD7-BD5961FA4716}" type="presParOf" srcId="{37856549-076A-4ADB-BC29-C20CDD2BC3DE}" destId="{CBC4F5C5-0892-48A4-B840-D9EE5C9075F2}" srcOrd="1" destOrd="0" presId="urn:microsoft.com/office/officeart/2005/8/layout/orgChart1"/>
    <dgm:cxn modelId="{22D63813-A5DA-4985-A0FB-AC32241CA8B6}" type="presParOf" srcId="{37856549-076A-4ADB-BC29-C20CDD2BC3DE}" destId="{1887D49E-5392-4194-98ED-466E9AC1FF8F}" srcOrd="2" destOrd="0" presId="urn:microsoft.com/office/officeart/2005/8/layout/orgChart1"/>
    <dgm:cxn modelId="{C7913E4B-7122-4161-8352-27905F4CF082}" type="presParOf" srcId="{AACAB411-D776-4257-88CE-1ECF07993DFE}" destId="{0BEF50F6-7333-49D3-8894-B6DAE08EE11D}" srcOrd="2" destOrd="0" presId="urn:microsoft.com/office/officeart/2005/8/layout/orgChart1"/>
    <dgm:cxn modelId="{BC7D87EC-0355-47F2-B1DA-1DCCA2A998D2}" type="presParOf" srcId="{AACAB411-D776-4257-88CE-1ECF07993DFE}" destId="{FC8587D5-A711-49EB-BC4D-8499453DED55}" srcOrd="3" destOrd="0" presId="urn:microsoft.com/office/officeart/2005/8/layout/orgChart1"/>
    <dgm:cxn modelId="{846E083D-2844-4198-A396-002CB625C0E2}" type="presParOf" srcId="{FC8587D5-A711-49EB-BC4D-8499453DED55}" destId="{B1CAF083-27CF-416E-8DC0-83C3E22AB605}" srcOrd="0" destOrd="0" presId="urn:microsoft.com/office/officeart/2005/8/layout/orgChart1"/>
    <dgm:cxn modelId="{FC5CDB97-7E59-4678-9A14-4ADCBFEBFDE1}" type="presParOf" srcId="{B1CAF083-27CF-416E-8DC0-83C3E22AB605}" destId="{396E48AA-018B-4AF7-A595-6CFF0CCCAEC8}" srcOrd="0" destOrd="0" presId="urn:microsoft.com/office/officeart/2005/8/layout/orgChart1"/>
    <dgm:cxn modelId="{EE057C39-33FD-4FD8-AAA4-B9909AF39A0C}" type="presParOf" srcId="{B1CAF083-27CF-416E-8DC0-83C3E22AB605}" destId="{EAB8B5DF-F2A6-4C4A-9135-56FED69422DA}" srcOrd="1" destOrd="0" presId="urn:microsoft.com/office/officeart/2005/8/layout/orgChart1"/>
    <dgm:cxn modelId="{FDFAF58A-F5A9-4E13-8BCE-8180EE789D51}" type="presParOf" srcId="{FC8587D5-A711-49EB-BC4D-8499453DED55}" destId="{DC7AC7A8-811F-4F15-946F-50F7E126C966}" srcOrd="1" destOrd="0" presId="urn:microsoft.com/office/officeart/2005/8/layout/orgChart1"/>
    <dgm:cxn modelId="{208C0498-CFAC-412D-883A-5849D2E7EDCA}" type="presParOf" srcId="{FC8587D5-A711-49EB-BC4D-8499453DED55}" destId="{32A8EDD5-E5D0-4335-B91B-7EF5D731B54D}" srcOrd="2" destOrd="0" presId="urn:microsoft.com/office/officeart/2005/8/layout/orgChart1"/>
    <dgm:cxn modelId="{19CC126F-D2AD-4944-AAA6-70B6DBDFF271}" type="presParOf" srcId="{AACAB411-D776-4257-88CE-1ECF07993DFE}" destId="{8D88E346-6A00-4FBD-8C23-C2522DA5AD8B}" srcOrd="4" destOrd="0" presId="urn:microsoft.com/office/officeart/2005/8/layout/orgChart1"/>
    <dgm:cxn modelId="{FF99DCCE-A38C-424A-BD7C-770E9326C1B8}" type="presParOf" srcId="{AACAB411-D776-4257-88CE-1ECF07993DFE}" destId="{5A3B53E0-FDF9-4631-B707-64DDB2289B21}" srcOrd="5" destOrd="0" presId="urn:microsoft.com/office/officeart/2005/8/layout/orgChart1"/>
    <dgm:cxn modelId="{C5FC94D9-BECF-4410-BDD2-96F8BA6C1223}" type="presParOf" srcId="{5A3B53E0-FDF9-4631-B707-64DDB2289B21}" destId="{4C694528-4E31-4FCE-A7C4-E861B13D2192}" srcOrd="0" destOrd="0" presId="urn:microsoft.com/office/officeart/2005/8/layout/orgChart1"/>
    <dgm:cxn modelId="{6B7971E2-034B-4143-AB69-28362324BD4F}" type="presParOf" srcId="{4C694528-4E31-4FCE-A7C4-E861B13D2192}" destId="{F2403CB5-9202-48C7-B12C-5B7051483A4B}" srcOrd="0" destOrd="0" presId="urn:microsoft.com/office/officeart/2005/8/layout/orgChart1"/>
    <dgm:cxn modelId="{8D12D46D-1011-4814-A620-ED447C83D135}" type="presParOf" srcId="{4C694528-4E31-4FCE-A7C4-E861B13D2192}" destId="{EBDDE64D-EFB4-4DCB-9FB0-DBBF86F46295}" srcOrd="1" destOrd="0" presId="urn:microsoft.com/office/officeart/2005/8/layout/orgChart1"/>
    <dgm:cxn modelId="{88CEA7A0-C507-4693-BDBF-C4F66222D706}" type="presParOf" srcId="{5A3B53E0-FDF9-4631-B707-64DDB2289B21}" destId="{C438B827-3FB7-4CFF-BCA4-909F28FAA72E}" srcOrd="1" destOrd="0" presId="urn:microsoft.com/office/officeart/2005/8/layout/orgChart1"/>
    <dgm:cxn modelId="{2534BBED-FCEE-4FE3-9ACB-A9A1A4683F03}" type="presParOf" srcId="{5A3B53E0-FDF9-4631-B707-64DDB2289B21}" destId="{78DEF527-61B7-4197-9C50-92C9DC669054}" srcOrd="2" destOrd="0" presId="urn:microsoft.com/office/officeart/2005/8/layout/orgChart1"/>
    <dgm:cxn modelId="{A858C133-A96F-4F19-8246-89270AD37BA6}" type="presParOf" srcId="{C38FFB54-7F57-4159-8636-0C87D59E2B1E}" destId="{7E73E2DC-9E76-44CF-BF14-E26D3963B86F}" srcOrd="2" destOrd="0" presId="urn:microsoft.com/office/officeart/2005/8/layout/orgChart1"/>
    <dgm:cxn modelId="{0C4A2FEF-BC6B-46BA-963D-C1212895CD1B}" type="presParOf" srcId="{7E73E2DC-9E76-44CF-BF14-E26D3963B86F}" destId="{9B44F747-E1B8-4401-A5FC-A1FFDEC57237}" srcOrd="0" destOrd="0" presId="urn:microsoft.com/office/officeart/2005/8/layout/orgChart1"/>
    <dgm:cxn modelId="{BE552790-F948-46CD-B400-790E4D099DC6}" type="presParOf" srcId="{7E73E2DC-9E76-44CF-BF14-E26D3963B86F}" destId="{25188E08-FD89-4408-89BE-35582C6ADF27}" srcOrd="1" destOrd="0" presId="urn:microsoft.com/office/officeart/2005/8/layout/orgChart1"/>
    <dgm:cxn modelId="{14FB466E-1666-447F-92EB-FA0A98C44A5B}" type="presParOf" srcId="{25188E08-FD89-4408-89BE-35582C6ADF27}" destId="{D488C4E5-A812-4F0E-A81E-31A41A166E34}" srcOrd="0" destOrd="0" presId="urn:microsoft.com/office/officeart/2005/8/layout/orgChart1"/>
    <dgm:cxn modelId="{E6D5D0E1-4CC4-45C3-AD80-5DD3BE67682E}" type="presParOf" srcId="{D488C4E5-A812-4F0E-A81E-31A41A166E34}" destId="{5256794E-A940-4C56-88FE-AEDFE48308E7}" srcOrd="0" destOrd="0" presId="urn:microsoft.com/office/officeart/2005/8/layout/orgChart1"/>
    <dgm:cxn modelId="{83F65D82-6A89-4D42-9FB8-3AF442919FF4}" type="presParOf" srcId="{D488C4E5-A812-4F0E-A81E-31A41A166E34}" destId="{85F1A47F-D0DF-4014-A6F1-051A81D93AF1}" srcOrd="1" destOrd="0" presId="urn:microsoft.com/office/officeart/2005/8/layout/orgChart1"/>
    <dgm:cxn modelId="{37132752-48F6-4DEA-AF2D-0FE6126A6BC9}" type="presParOf" srcId="{25188E08-FD89-4408-89BE-35582C6ADF27}" destId="{A28A40B7-889F-4210-9676-D9C473153C47}" srcOrd="1" destOrd="0" presId="urn:microsoft.com/office/officeart/2005/8/layout/orgChart1"/>
    <dgm:cxn modelId="{188E4A18-5FC8-4887-9190-EB539451D5BF}" type="presParOf" srcId="{25188E08-FD89-4408-89BE-35582C6ADF27}" destId="{B36AB682-A3A5-48F1-BD25-A07759D29AB5}"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9B44F747-E1B8-4401-A5FC-A1FFDEC57237}">
      <dsp:nvSpPr>
        <dsp:cNvPr id="0" name=""/>
        <dsp:cNvSpPr/>
      </dsp:nvSpPr>
      <dsp:spPr>
        <a:xfrm>
          <a:off x="1630220" y="487170"/>
          <a:ext cx="102139" cy="447469"/>
        </a:xfrm>
        <a:custGeom>
          <a:avLst/>
          <a:gdLst/>
          <a:ahLst/>
          <a:cxnLst/>
          <a:rect l="0" t="0" r="0" b="0"/>
          <a:pathLst>
            <a:path>
              <a:moveTo>
                <a:pt x="102139" y="0"/>
              </a:moveTo>
              <a:lnTo>
                <a:pt x="102139" y="447469"/>
              </a:lnTo>
              <a:lnTo>
                <a:pt x="0" y="447469"/>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8D88E346-6A00-4FBD-8C23-C2522DA5AD8B}">
      <dsp:nvSpPr>
        <dsp:cNvPr id="0" name=""/>
        <dsp:cNvSpPr/>
      </dsp:nvSpPr>
      <dsp:spPr>
        <a:xfrm>
          <a:off x="1732360" y="487170"/>
          <a:ext cx="1177040" cy="894939"/>
        </a:xfrm>
        <a:custGeom>
          <a:avLst/>
          <a:gdLst/>
          <a:ahLst/>
          <a:cxnLst/>
          <a:rect l="0" t="0" r="0" b="0"/>
          <a:pathLst>
            <a:path>
              <a:moveTo>
                <a:pt x="0" y="0"/>
              </a:moveTo>
              <a:lnTo>
                <a:pt x="0" y="792800"/>
              </a:lnTo>
              <a:lnTo>
                <a:pt x="1177040" y="792800"/>
              </a:lnTo>
              <a:lnTo>
                <a:pt x="1177040" y="894939"/>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0BEF50F6-7333-49D3-8894-B6DAE08EE11D}">
      <dsp:nvSpPr>
        <dsp:cNvPr id="0" name=""/>
        <dsp:cNvSpPr/>
      </dsp:nvSpPr>
      <dsp:spPr>
        <a:xfrm>
          <a:off x="1686640" y="487170"/>
          <a:ext cx="91440" cy="894939"/>
        </a:xfrm>
        <a:custGeom>
          <a:avLst/>
          <a:gdLst/>
          <a:ahLst/>
          <a:cxnLst/>
          <a:rect l="0" t="0" r="0" b="0"/>
          <a:pathLst>
            <a:path>
              <a:moveTo>
                <a:pt x="45720" y="0"/>
              </a:moveTo>
              <a:lnTo>
                <a:pt x="45720" y="894939"/>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30D7EEE9-573A-497B-809C-A6527DABF2B3}">
      <dsp:nvSpPr>
        <dsp:cNvPr id="0" name=""/>
        <dsp:cNvSpPr/>
      </dsp:nvSpPr>
      <dsp:spPr>
        <a:xfrm>
          <a:off x="555319" y="487170"/>
          <a:ext cx="1177040" cy="894939"/>
        </a:xfrm>
        <a:custGeom>
          <a:avLst/>
          <a:gdLst/>
          <a:ahLst/>
          <a:cxnLst/>
          <a:rect l="0" t="0" r="0" b="0"/>
          <a:pathLst>
            <a:path>
              <a:moveTo>
                <a:pt x="1177040" y="0"/>
              </a:moveTo>
              <a:lnTo>
                <a:pt x="1177040" y="792800"/>
              </a:lnTo>
              <a:lnTo>
                <a:pt x="0" y="792800"/>
              </a:lnTo>
              <a:lnTo>
                <a:pt x="0" y="894939"/>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A56FB10E-F911-4EFD-AC3A-2401898B6869}">
      <dsp:nvSpPr>
        <dsp:cNvPr id="0" name=""/>
        <dsp:cNvSpPr/>
      </dsp:nvSpPr>
      <dsp:spPr>
        <a:xfrm>
          <a:off x="1245979" y="790"/>
          <a:ext cx="972760" cy="486380"/>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9685" tIns="19685" rIns="19685" bIns="19685" numCol="1" spcCol="1270" anchor="ctr" anchorCtr="0">
          <a:noAutofit/>
        </a:bodyPr>
        <a:lstStyle/>
        <a:p>
          <a:pPr marL="0" lvl="0" indent="0" algn="ctr" defTabSz="1377950">
            <a:lnSpc>
              <a:spcPct val="90000"/>
            </a:lnSpc>
            <a:spcBef>
              <a:spcPct val="0"/>
            </a:spcBef>
            <a:spcAft>
              <a:spcPct val="35000"/>
            </a:spcAft>
            <a:buNone/>
          </a:pPr>
          <a:endParaRPr lang="en-GB" sz="3100" kern="1200"/>
        </a:p>
      </dsp:txBody>
      <dsp:txXfrm>
        <a:off x="1245979" y="790"/>
        <a:ext cx="972760" cy="486380"/>
      </dsp:txXfrm>
    </dsp:sp>
    <dsp:sp modelId="{F0A9676C-6A1C-4F85-A397-2459BF657DC9}">
      <dsp:nvSpPr>
        <dsp:cNvPr id="0" name=""/>
        <dsp:cNvSpPr/>
      </dsp:nvSpPr>
      <dsp:spPr>
        <a:xfrm>
          <a:off x="68939" y="1382110"/>
          <a:ext cx="972760" cy="486380"/>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9685" tIns="19685" rIns="19685" bIns="19685" numCol="1" spcCol="1270" anchor="ctr" anchorCtr="0">
          <a:noAutofit/>
        </a:bodyPr>
        <a:lstStyle/>
        <a:p>
          <a:pPr marL="0" lvl="0" indent="0" algn="ctr" defTabSz="1377950">
            <a:lnSpc>
              <a:spcPct val="90000"/>
            </a:lnSpc>
            <a:spcBef>
              <a:spcPct val="0"/>
            </a:spcBef>
            <a:spcAft>
              <a:spcPct val="35000"/>
            </a:spcAft>
            <a:buNone/>
          </a:pPr>
          <a:endParaRPr lang="en-GB" sz="3100" kern="1200"/>
        </a:p>
      </dsp:txBody>
      <dsp:txXfrm>
        <a:off x="68939" y="1382110"/>
        <a:ext cx="972760" cy="486380"/>
      </dsp:txXfrm>
    </dsp:sp>
    <dsp:sp modelId="{396E48AA-018B-4AF7-A595-6CFF0CCCAEC8}">
      <dsp:nvSpPr>
        <dsp:cNvPr id="0" name=""/>
        <dsp:cNvSpPr/>
      </dsp:nvSpPr>
      <dsp:spPr>
        <a:xfrm>
          <a:off x="1245979" y="1382110"/>
          <a:ext cx="972760" cy="486380"/>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9685" tIns="19685" rIns="19685" bIns="19685" numCol="1" spcCol="1270" anchor="ctr" anchorCtr="0">
          <a:noAutofit/>
        </a:bodyPr>
        <a:lstStyle/>
        <a:p>
          <a:pPr marL="0" lvl="0" indent="0" algn="ctr" defTabSz="1377950">
            <a:lnSpc>
              <a:spcPct val="90000"/>
            </a:lnSpc>
            <a:spcBef>
              <a:spcPct val="0"/>
            </a:spcBef>
            <a:spcAft>
              <a:spcPct val="35000"/>
            </a:spcAft>
            <a:buNone/>
          </a:pPr>
          <a:endParaRPr lang="en-GB" sz="3100" kern="1200"/>
        </a:p>
      </dsp:txBody>
      <dsp:txXfrm>
        <a:off x="1245979" y="1382110"/>
        <a:ext cx="972760" cy="486380"/>
      </dsp:txXfrm>
    </dsp:sp>
    <dsp:sp modelId="{F2403CB5-9202-48C7-B12C-5B7051483A4B}">
      <dsp:nvSpPr>
        <dsp:cNvPr id="0" name=""/>
        <dsp:cNvSpPr/>
      </dsp:nvSpPr>
      <dsp:spPr>
        <a:xfrm>
          <a:off x="2423020" y="1382110"/>
          <a:ext cx="972760" cy="486380"/>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9685" tIns="19685" rIns="19685" bIns="19685" numCol="1" spcCol="1270" anchor="ctr" anchorCtr="0">
          <a:noAutofit/>
        </a:bodyPr>
        <a:lstStyle/>
        <a:p>
          <a:pPr marL="0" lvl="0" indent="0" algn="ctr" defTabSz="1377950">
            <a:lnSpc>
              <a:spcPct val="90000"/>
            </a:lnSpc>
            <a:spcBef>
              <a:spcPct val="0"/>
            </a:spcBef>
            <a:spcAft>
              <a:spcPct val="35000"/>
            </a:spcAft>
            <a:buNone/>
          </a:pPr>
          <a:endParaRPr lang="en-GB" sz="3100" kern="1200"/>
        </a:p>
      </dsp:txBody>
      <dsp:txXfrm>
        <a:off x="2423020" y="1382110"/>
        <a:ext cx="972760" cy="486380"/>
      </dsp:txXfrm>
    </dsp:sp>
    <dsp:sp modelId="{5256794E-A940-4C56-88FE-AEDFE48308E7}">
      <dsp:nvSpPr>
        <dsp:cNvPr id="0" name=""/>
        <dsp:cNvSpPr/>
      </dsp:nvSpPr>
      <dsp:spPr>
        <a:xfrm>
          <a:off x="657459" y="691450"/>
          <a:ext cx="972760" cy="486380"/>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9685" tIns="19685" rIns="19685" bIns="19685" numCol="1" spcCol="1270" anchor="ctr" anchorCtr="0">
          <a:noAutofit/>
        </a:bodyPr>
        <a:lstStyle/>
        <a:p>
          <a:pPr marL="0" lvl="0" indent="0" algn="ctr" defTabSz="1377950">
            <a:lnSpc>
              <a:spcPct val="90000"/>
            </a:lnSpc>
            <a:spcBef>
              <a:spcPct val="0"/>
            </a:spcBef>
            <a:spcAft>
              <a:spcPct val="35000"/>
            </a:spcAft>
            <a:buNone/>
          </a:pPr>
          <a:endParaRPr lang="en-GB" sz="3100" kern="1200"/>
        </a:p>
      </dsp:txBody>
      <dsp:txXfrm>
        <a:off x="657459" y="691450"/>
        <a:ext cx="972760" cy="486380"/>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440530</xdr:colOff>
      <xdr:row>2</xdr:row>
      <xdr:rowOff>138111</xdr:rowOff>
    </xdr:from>
    <xdr:to>
      <xdr:col>13</xdr:col>
      <xdr:colOff>666750</xdr:colOff>
      <xdr:row>8</xdr:row>
      <xdr:rowOff>178592</xdr:rowOff>
    </xdr:to>
    <xdr:graphicFrame macro="">
      <xdr:nvGraphicFramePr>
        <xdr:cNvPr id="2" name="Diagram 1">
          <a:extLst>
            <a:ext uri="{FF2B5EF4-FFF2-40B4-BE49-F238E27FC236}">
              <a16:creationId xmlns:a16="http://schemas.microsoft.com/office/drawing/2014/main" id="{B20D51B4-721E-46F4-BD62-5FC7EA0899BF}"/>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633413</xdr:colOff>
      <xdr:row>19</xdr:row>
      <xdr:rowOff>466725</xdr:rowOff>
    </xdr:from>
    <xdr:to>
      <xdr:col>4</xdr:col>
      <xdr:colOff>57150</xdr:colOff>
      <xdr:row>27</xdr:row>
      <xdr:rowOff>38100</xdr:rowOff>
    </xdr:to>
    <xdr:cxnSp macro="">
      <xdr:nvCxnSpPr>
        <xdr:cNvPr id="2" name="Straight Arrow Connector 1">
          <a:extLst>
            <a:ext uri="{FF2B5EF4-FFF2-40B4-BE49-F238E27FC236}">
              <a16:creationId xmlns:a16="http://schemas.microsoft.com/office/drawing/2014/main" id="{687D7492-80EB-471D-B434-10CA7184277F}"/>
            </a:ext>
          </a:extLst>
        </xdr:cNvPr>
        <xdr:cNvCxnSpPr/>
      </xdr:nvCxnSpPr>
      <xdr:spPr>
        <a:xfrm flipV="1">
          <a:off x="11235499500" y="7224713"/>
          <a:ext cx="285750" cy="2228850"/>
        </a:xfrm>
        <a:prstGeom prst="straightConnector1">
          <a:avLst/>
        </a:prstGeom>
        <a:ln>
          <a:tailEnd type="triangle"/>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1</xdr:col>
      <xdr:colOff>504825</xdr:colOff>
      <xdr:row>19</xdr:row>
      <xdr:rowOff>457200</xdr:rowOff>
    </xdr:from>
    <xdr:to>
      <xdr:col>6</xdr:col>
      <xdr:colOff>304800</xdr:colOff>
      <xdr:row>27</xdr:row>
      <xdr:rowOff>157162</xdr:rowOff>
    </xdr:to>
    <xdr:cxnSp macro="">
      <xdr:nvCxnSpPr>
        <xdr:cNvPr id="3" name="Straight Arrow Connector 2">
          <a:extLst>
            <a:ext uri="{FF2B5EF4-FFF2-40B4-BE49-F238E27FC236}">
              <a16:creationId xmlns:a16="http://schemas.microsoft.com/office/drawing/2014/main" id="{70477F29-F598-409F-AA3E-E82087013D10}"/>
            </a:ext>
          </a:extLst>
        </xdr:cNvPr>
        <xdr:cNvCxnSpPr/>
      </xdr:nvCxnSpPr>
      <xdr:spPr>
        <a:xfrm flipV="1">
          <a:off x="11233080150" y="7215188"/>
          <a:ext cx="4543425" cy="2357437"/>
        </a:xfrm>
        <a:prstGeom prst="straightConnector1">
          <a:avLst/>
        </a:prstGeom>
        <a:ln>
          <a:tailEnd type="triangle"/>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8</xdr:col>
      <xdr:colOff>123959</xdr:colOff>
      <xdr:row>17</xdr:row>
      <xdr:rowOff>273409</xdr:rowOff>
    </xdr:from>
    <xdr:to>
      <xdr:col>10</xdr:col>
      <xdr:colOff>802917</xdr:colOff>
      <xdr:row>27</xdr:row>
      <xdr:rowOff>25758</xdr:rowOff>
    </xdr:to>
    <xdr:cxnSp macro="">
      <xdr:nvCxnSpPr>
        <xdr:cNvPr id="4" name="Straight Arrow Connector 3">
          <a:extLst>
            <a:ext uri="{FF2B5EF4-FFF2-40B4-BE49-F238E27FC236}">
              <a16:creationId xmlns:a16="http://schemas.microsoft.com/office/drawing/2014/main" id="{9CCA20BF-C89B-4BCF-B3A9-24211F3BBE65}"/>
            </a:ext>
          </a:extLst>
        </xdr:cNvPr>
        <xdr:cNvCxnSpPr/>
      </xdr:nvCxnSpPr>
      <xdr:spPr>
        <a:xfrm flipH="1" flipV="1">
          <a:off x="11229043496" y="6078897"/>
          <a:ext cx="2322020" cy="3362324"/>
        </a:xfrm>
        <a:prstGeom prst="straightConnector1">
          <a:avLst/>
        </a:prstGeom>
        <a:ln>
          <a:tailEnd type="triangle"/>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7</xdr:col>
      <xdr:colOff>542925</xdr:colOff>
      <xdr:row>20</xdr:row>
      <xdr:rowOff>452437</xdr:rowOff>
    </xdr:from>
    <xdr:to>
      <xdr:col>8</xdr:col>
      <xdr:colOff>566737</xdr:colOff>
      <xdr:row>27</xdr:row>
      <xdr:rowOff>4762</xdr:rowOff>
    </xdr:to>
    <xdr:cxnSp macro="">
      <xdr:nvCxnSpPr>
        <xdr:cNvPr id="5" name="Straight Arrow Connector 4">
          <a:extLst>
            <a:ext uri="{FF2B5EF4-FFF2-40B4-BE49-F238E27FC236}">
              <a16:creationId xmlns:a16="http://schemas.microsoft.com/office/drawing/2014/main" id="{AB8BC518-1C1E-4D24-ADC9-5339B3E4CEE5}"/>
            </a:ext>
          </a:extLst>
        </xdr:cNvPr>
        <xdr:cNvCxnSpPr/>
      </xdr:nvCxnSpPr>
      <xdr:spPr>
        <a:xfrm flipH="1" flipV="1">
          <a:off x="11230922738" y="7781925"/>
          <a:ext cx="1147762" cy="1638300"/>
        </a:xfrm>
        <a:prstGeom prst="straightConnector1">
          <a:avLst/>
        </a:prstGeom>
        <a:ln>
          <a:tailEnd type="triangle"/>
        </a:ln>
      </xdr:spPr>
      <xdr:style>
        <a:lnRef idx="1">
          <a:schemeClr val="accent3"/>
        </a:lnRef>
        <a:fillRef idx="0">
          <a:schemeClr val="accent3"/>
        </a:fillRef>
        <a:effectRef idx="0">
          <a:schemeClr val="accent3"/>
        </a:effectRef>
        <a:fontRef idx="minor">
          <a:schemeClr val="tx1"/>
        </a:fontRef>
      </xdr:style>
    </xdr:cxnSp>
    <xdr:clientData/>
  </xdr:twoCellAnchor>
  <xdr:twoCellAnchor editAs="oneCell">
    <xdr:from>
      <xdr:col>10</xdr:col>
      <xdr:colOff>28575</xdr:colOff>
      <xdr:row>26</xdr:row>
      <xdr:rowOff>246009</xdr:rowOff>
    </xdr:from>
    <xdr:to>
      <xdr:col>13</xdr:col>
      <xdr:colOff>639652</xdr:colOff>
      <xdr:row>29</xdr:row>
      <xdr:rowOff>66674</xdr:rowOff>
    </xdr:to>
    <xdr:pic>
      <xdr:nvPicPr>
        <xdr:cNvPr id="6" name="Picture 5">
          <a:extLst>
            <a:ext uri="{FF2B5EF4-FFF2-40B4-BE49-F238E27FC236}">
              <a16:creationId xmlns:a16="http://schemas.microsoft.com/office/drawing/2014/main" id="{EBAB8CC5-BD0A-4BE4-9F0A-4FC61CA827C1}"/>
            </a:ext>
          </a:extLst>
        </xdr:cNvPr>
        <xdr:cNvPicPr>
          <a:picLocks noChangeAspect="1"/>
        </xdr:cNvPicPr>
      </xdr:nvPicPr>
      <xdr:blipFill rotWithShape="1">
        <a:blip xmlns:r="http://schemas.openxmlformats.org/officeDocument/2006/relationships" r:embed="rId1"/>
        <a:srcRect l="69275" t="85592" r="13827" b="10707"/>
        <a:stretch/>
      </xdr:blipFill>
      <xdr:spPr>
        <a:xfrm>
          <a:off x="11226679350" y="9328097"/>
          <a:ext cx="3138488" cy="554090"/>
        </a:xfrm>
        <a:prstGeom prst="rect">
          <a:avLst/>
        </a:prstGeom>
      </xdr:spPr>
    </xdr:pic>
    <xdr:clientData/>
  </xdr:twoCellAnchor>
  <xdr:twoCellAnchor>
    <xdr:from>
      <xdr:col>9</xdr:col>
      <xdr:colOff>228063</xdr:colOff>
      <xdr:row>12</xdr:row>
      <xdr:rowOff>1354964</xdr:rowOff>
    </xdr:from>
    <xdr:to>
      <xdr:col>10</xdr:col>
      <xdr:colOff>1009650</xdr:colOff>
      <xdr:row>26</xdr:row>
      <xdr:rowOff>247650</xdr:rowOff>
    </xdr:to>
    <xdr:cxnSp macro="">
      <xdr:nvCxnSpPr>
        <xdr:cNvPr id="7" name="Straight Arrow Connector 6">
          <a:extLst>
            <a:ext uri="{FF2B5EF4-FFF2-40B4-BE49-F238E27FC236}">
              <a16:creationId xmlns:a16="http://schemas.microsoft.com/office/drawing/2014/main" id="{94CC9146-5DEF-4994-AF26-7564C0C14402}"/>
            </a:ext>
          </a:extLst>
        </xdr:cNvPr>
        <xdr:cNvCxnSpPr/>
      </xdr:nvCxnSpPr>
      <xdr:spPr>
        <a:xfrm flipV="1">
          <a:off x="11228836763" y="4926839"/>
          <a:ext cx="1467387" cy="4402899"/>
        </a:xfrm>
        <a:prstGeom prst="straightConnector1">
          <a:avLst/>
        </a:prstGeom>
        <a:ln>
          <a:tailEnd type="triangle"/>
        </a:ln>
      </xdr:spPr>
      <xdr:style>
        <a:lnRef idx="1">
          <a:schemeClr val="accent3"/>
        </a:lnRef>
        <a:fillRef idx="0">
          <a:schemeClr val="accent3"/>
        </a:fillRef>
        <a:effectRef idx="0">
          <a:schemeClr val="accent3"/>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A05DA-50CB-4431-95CE-A1F54B9B7C0D}">
  <dimension ref="B2:P31"/>
  <sheetViews>
    <sheetView tabSelected="1" zoomScale="85" zoomScaleNormal="85" workbookViewId="0">
      <selection activeCell="Q1" sqref="Q1"/>
    </sheetView>
  </sheetViews>
  <sheetFormatPr defaultRowHeight="12.75" x14ac:dyDescent="0.35"/>
  <cols>
    <col min="2" max="5" width="9.06640625" customWidth="1"/>
    <col min="12" max="13" width="9.06640625" customWidth="1"/>
    <col min="14" max="14" width="10.9296875" customWidth="1"/>
    <col min="15" max="15" width="14.6640625" customWidth="1"/>
    <col min="16" max="16" width="25.06640625" customWidth="1"/>
  </cols>
  <sheetData>
    <row r="2" spans="2:16" ht="18.399999999999999" thickBot="1" x14ac:dyDescent="0.4">
      <c r="I2" s="27" t="s">
        <v>84</v>
      </c>
      <c r="O2" s="100" t="s">
        <v>88</v>
      </c>
      <c r="P2" s="100"/>
    </row>
    <row r="3" spans="2:16" ht="17.649999999999999" customHeight="1" thickBot="1" x14ac:dyDescent="0.4">
      <c r="F3" s="87" t="s">
        <v>62</v>
      </c>
      <c r="G3" s="87"/>
      <c r="H3" s="87"/>
      <c r="I3" s="82" t="s">
        <v>61</v>
      </c>
      <c r="O3" s="24"/>
      <c r="P3" s="22" t="s">
        <v>54</v>
      </c>
    </row>
    <row r="4" spans="2:16" ht="17.649999999999999" thickBot="1" x14ac:dyDescent="0.4">
      <c r="F4" s="87"/>
      <c r="G4" s="87"/>
      <c r="H4" s="87"/>
      <c r="I4" s="83"/>
      <c r="O4" s="24"/>
      <c r="P4" s="23" t="s">
        <v>55</v>
      </c>
    </row>
    <row r="5" spans="2:16" ht="17.649999999999999" customHeight="1" thickBot="1" x14ac:dyDescent="0.4">
      <c r="F5" s="87" t="s">
        <v>64</v>
      </c>
      <c r="G5" s="87"/>
      <c r="H5" s="87"/>
      <c r="I5" s="82" t="s">
        <v>63</v>
      </c>
      <c r="O5" s="24"/>
      <c r="P5" s="23" t="s">
        <v>56</v>
      </c>
    </row>
    <row r="6" spans="2:16" ht="43.15" thickBot="1" x14ac:dyDescent="0.4">
      <c r="F6" s="87"/>
      <c r="G6" s="87"/>
      <c r="H6" s="87"/>
      <c r="I6" s="83"/>
      <c r="O6" s="24"/>
      <c r="P6" s="23" t="s">
        <v>57</v>
      </c>
    </row>
    <row r="7" spans="2:16" ht="30.4" thickBot="1" x14ac:dyDescent="0.4">
      <c r="O7" s="24"/>
      <c r="P7" s="23" t="s">
        <v>58</v>
      </c>
    </row>
    <row r="8" spans="2:16" ht="17.649999999999999" thickBot="1" x14ac:dyDescent="0.4">
      <c r="O8" s="24"/>
      <c r="P8" s="23" t="s">
        <v>59</v>
      </c>
    </row>
    <row r="9" spans="2:16" ht="17.649999999999999" thickBot="1" x14ac:dyDescent="0.4">
      <c r="O9" s="24"/>
      <c r="P9" s="23" t="s">
        <v>60</v>
      </c>
    </row>
    <row r="13" spans="2:16" ht="18" x14ac:dyDescent="0.35">
      <c r="B13" s="92" t="s">
        <v>87</v>
      </c>
      <c r="C13" s="92"/>
      <c r="D13" s="92"/>
      <c r="E13" s="92"/>
      <c r="F13" s="92"/>
      <c r="G13" s="92"/>
      <c r="H13" s="92"/>
      <c r="I13" s="92"/>
      <c r="K13" s="89" t="s">
        <v>83</v>
      </c>
      <c r="L13" s="90"/>
      <c r="M13" s="90"/>
      <c r="N13" s="90"/>
      <c r="O13" s="90"/>
      <c r="P13" s="91"/>
    </row>
    <row r="14" spans="2:16" ht="17.649999999999999" x14ac:dyDescent="0.35">
      <c r="B14" s="85">
        <v>4</v>
      </c>
      <c r="C14" s="86">
        <v>4</v>
      </c>
      <c r="D14" s="97">
        <v>3</v>
      </c>
      <c r="E14" s="98"/>
      <c r="F14" s="95">
        <v>2</v>
      </c>
      <c r="G14" s="96"/>
      <c r="H14" s="93">
        <v>1</v>
      </c>
      <c r="I14" s="94"/>
      <c r="K14" s="84">
        <v>3</v>
      </c>
      <c r="L14" s="84"/>
      <c r="M14" s="84">
        <v>2</v>
      </c>
      <c r="N14" s="84"/>
      <c r="O14" s="84">
        <v>1</v>
      </c>
      <c r="P14" s="84"/>
    </row>
    <row r="15" spans="2:16" ht="12.75" customHeight="1" x14ac:dyDescent="0.35">
      <c r="B15" s="79"/>
      <c r="C15" s="80"/>
      <c r="D15" s="99"/>
      <c r="E15" s="99"/>
      <c r="F15" s="81" t="s">
        <v>76</v>
      </c>
      <c r="G15" s="81"/>
      <c r="H15" s="81" t="s">
        <v>75</v>
      </c>
      <c r="I15" s="81"/>
      <c r="K15" s="81" t="s">
        <v>66</v>
      </c>
      <c r="L15" s="81"/>
      <c r="M15" s="81" t="s">
        <v>65</v>
      </c>
      <c r="N15" s="81"/>
      <c r="O15" s="81" t="s">
        <v>67</v>
      </c>
      <c r="P15" s="81"/>
    </row>
    <row r="16" spans="2:16" ht="13.15" customHeight="1" x14ac:dyDescent="0.35">
      <c r="B16" s="79"/>
      <c r="C16" s="80"/>
      <c r="D16" s="99"/>
      <c r="E16" s="99"/>
      <c r="F16" s="81"/>
      <c r="G16" s="81"/>
      <c r="H16" s="81"/>
      <c r="I16" s="81"/>
      <c r="K16" s="81"/>
      <c r="L16" s="81"/>
      <c r="M16" s="81"/>
      <c r="N16" s="81"/>
      <c r="O16" s="81"/>
      <c r="P16" s="81"/>
    </row>
    <row r="17" spans="2:16" x14ac:dyDescent="0.35">
      <c r="B17" s="79"/>
      <c r="C17" s="80"/>
      <c r="D17" s="99"/>
      <c r="E17" s="99"/>
      <c r="F17" s="81"/>
      <c r="G17" s="81"/>
      <c r="H17" s="81"/>
      <c r="I17" s="81"/>
    </row>
    <row r="20" spans="2:16" ht="18" x14ac:dyDescent="0.35">
      <c r="B20" s="88" t="s">
        <v>86</v>
      </c>
      <c r="C20" s="88"/>
      <c r="D20" s="88"/>
      <c r="E20" s="88"/>
      <c r="F20" s="88"/>
      <c r="G20" s="88"/>
      <c r="H20" s="88"/>
      <c r="I20" s="88"/>
      <c r="K20" s="89" t="s">
        <v>85</v>
      </c>
      <c r="L20" s="90"/>
      <c r="M20" s="90"/>
      <c r="N20" s="90"/>
      <c r="O20" s="90"/>
      <c r="P20" s="91"/>
    </row>
    <row r="21" spans="2:16" ht="17.649999999999999" customHeight="1" x14ac:dyDescent="0.35">
      <c r="B21" s="99"/>
      <c r="C21" s="99"/>
      <c r="D21" s="99"/>
      <c r="E21" s="99"/>
      <c r="F21" s="99"/>
      <c r="G21" s="99"/>
      <c r="H21" s="99"/>
      <c r="I21" s="26" t="s">
        <v>77</v>
      </c>
      <c r="K21" s="84" t="s">
        <v>68</v>
      </c>
      <c r="L21" s="84"/>
      <c r="M21" s="84"/>
      <c r="N21" s="84"/>
      <c r="O21" s="84"/>
      <c r="P21" s="84"/>
    </row>
    <row r="22" spans="2:16" ht="52.9" customHeight="1" x14ac:dyDescent="0.35">
      <c r="B22" s="99"/>
      <c r="C22" s="99"/>
      <c r="D22" s="99"/>
      <c r="E22" s="99"/>
      <c r="F22" s="99"/>
      <c r="G22" s="99"/>
      <c r="H22" s="99"/>
      <c r="I22" s="26" t="s">
        <v>78</v>
      </c>
      <c r="K22" s="84" t="s">
        <v>71</v>
      </c>
      <c r="L22" s="84"/>
      <c r="M22" s="84" t="s">
        <v>70</v>
      </c>
      <c r="N22" s="84"/>
      <c r="O22" s="84" t="s">
        <v>69</v>
      </c>
      <c r="P22" s="84"/>
    </row>
    <row r="23" spans="2:16" ht="39.4" x14ac:dyDescent="0.35">
      <c r="B23" s="99"/>
      <c r="C23" s="99"/>
      <c r="D23" s="99"/>
      <c r="E23" s="99"/>
      <c r="F23" s="99"/>
      <c r="G23" s="99"/>
      <c r="H23" s="99"/>
      <c r="I23" s="26" t="s">
        <v>79</v>
      </c>
      <c r="K23" s="81" t="s">
        <v>74</v>
      </c>
      <c r="L23" s="81"/>
      <c r="M23" s="81" t="s">
        <v>73</v>
      </c>
      <c r="N23" s="81"/>
      <c r="O23" s="81" t="s">
        <v>72</v>
      </c>
      <c r="P23" s="81"/>
    </row>
    <row r="24" spans="2:16" ht="17.649999999999999" x14ac:dyDescent="0.35">
      <c r="K24" s="99"/>
      <c r="L24" s="99"/>
      <c r="M24" s="99"/>
      <c r="N24" s="99"/>
      <c r="O24" s="103"/>
      <c r="P24" s="103"/>
    </row>
    <row r="25" spans="2:16" ht="17.649999999999999" x14ac:dyDescent="0.35">
      <c r="K25" s="99"/>
      <c r="L25" s="99"/>
      <c r="M25" s="99"/>
      <c r="N25" s="99"/>
      <c r="O25" s="103"/>
      <c r="P25" s="103"/>
    </row>
    <row r="26" spans="2:16" x14ac:dyDescent="0.35">
      <c r="N26" s="25"/>
    </row>
    <row r="28" spans="2:16" ht="21.75" customHeight="1" x14ac:dyDescent="0.35">
      <c r="I28" s="104" t="s">
        <v>89</v>
      </c>
      <c r="J28" s="104"/>
      <c r="K28" s="104"/>
      <c r="L28" s="104"/>
      <c r="M28" s="104"/>
      <c r="N28" s="104"/>
    </row>
    <row r="29" spans="2:16" ht="13.15" customHeight="1" x14ac:dyDescent="0.35">
      <c r="I29" s="101" t="s">
        <v>80</v>
      </c>
      <c r="J29" s="101"/>
      <c r="K29" s="102" t="s">
        <v>81</v>
      </c>
      <c r="L29" s="102"/>
      <c r="M29" s="102" t="s">
        <v>82</v>
      </c>
      <c r="N29" s="102"/>
    </row>
    <row r="30" spans="2:16" ht="14.25" customHeight="1" x14ac:dyDescent="0.35">
      <c r="I30" s="99"/>
      <c r="J30" s="99"/>
      <c r="K30" s="105"/>
      <c r="L30" s="105"/>
      <c r="M30" s="106"/>
      <c r="N30" s="107"/>
    </row>
    <row r="31" spans="2:16" ht="13.15" customHeight="1" x14ac:dyDescent="0.35">
      <c r="I31" s="99"/>
      <c r="J31" s="99"/>
      <c r="K31" s="105"/>
      <c r="L31" s="105"/>
      <c r="M31" s="108"/>
      <c r="N31" s="109"/>
    </row>
  </sheetData>
  <mergeCells count="48">
    <mergeCell ref="K29:L29"/>
    <mergeCell ref="I28:N28"/>
    <mergeCell ref="I30:J31"/>
    <mergeCell ref="K30:L31"/>
    <mergeCell ref="M30:N31"/>
    <mergeCell ref="O2:P2"/>
    <mergeCell ref="B21:H21"/>
    <mergeCell ref="B22:H22"/>
    <mergeCell ref="B23:H23"/>
    <mergeCell ref="I29:J29"/>
    <mergeCell ref="M29:N29"/>
    <mergeCell ref="K24:L24"/>
    <mergeCell ref="K25:L25"/>
    <mergeCell ref="M24:N24"/>
    <mergeCell ref="M25:N25"/>
    <mergeCell ref="O24:P24"/>
    <mergeCell ref="O25:P25"/>
    <mergeCell ref="K21:P21"/>
    <mergeCell ref="O22:P22"/>
    <mergeCell ref="K22:L22"/>
    <mergeCell ref="M22:N22"/>
    <mergeCell ref="K23:L23"/>
    <mergeCell ref="M23:N23"/>
    <mergeCell ref="O23:P23"/>
    <mergeCell ref="B17:C17"/>
    <mergeCell ref="F3:H4"/>
    <mergeCell ref="F5:H6"/>
    <mergeCell ref="B20:I20"/>
    <mergeCell ref="K20:P20"/>
    <mergeCell ref="B13:I13"/>
    <mergeCell ref="H14:I14"/>
    <mergeCell ref="H15:I17"/>
    <mergeCell ref="F15:G17"/>
    <mergeCell ref="F14:G14"/>
    <mergeCell ref="D14:E14"/>
    <mergeCell ref="D15:E17"/>
    <mergeCell ref="K13:P13"/>
    <mergeCell ref="B16:C16"/>
    <mergeCell ref="O15:P16"/>
    <mergeCell ref="M15:N16"/>
    <mergeCell ref="K15:L16"/>
    <mergeCell ref="I3:I4"/>
    <mergeCell ref="I5:I6"/>
    <mergeCell ref="K14:L14"/>
    <mergeCell ref="M14:N14"/>
    <mergeCell ref="O14:P14"/>
    <mergeCell ref="B14:C14"/>
    <mergeCell ref="B15:C15"/>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3BFAD-6073-495C-9ED5-265A5D305E54}">
  <dimension ref="A1:O13"/>
  <sheetViews>
    <sheetView workbookViewId="0">
      <selection activeCell="A9" sqref="A9:C9"/>
    </sheetView>
  </sheetViews>
  <sheetFormatPr defaultColWidth="9.06640625" defaultRowHeight="12.75" x14ac:dyDescent="0.35"/>
  <cols>
    <col min="1" max="2" width="9.06640625" style="1"/>
    <col min="3" max="3" width="15.265625" style="1" customWidth="1"/>
    <col min="4" max="4" width="9.06640625" style="1"/>
    <col min="5" max="5" width="15.46484375" style="1" bestFit="1" customWidth="1"/>
    <col min="6" max="6" width="13.6640625" style="1" bestFit="1" customWidth="1"/>
    <col min="7" max="9" width="16.19921875" style="1" customWidth="1"/>
    <col min="10" max="10" width="19.265625" style="1" customWidth="1"/>
    <col min="11" max="11" width="9.06640625" style="1"/>
    <col min="12" max="12" width="13" style="1" customWidth="1"/>
    <col min="13" max="14" width="16.6640625" style="1" customWidth="1"/>
    <col min="15" max="16384" width="9.06640625" style="1"/>
  </cols>
  <sheetData>
    <row r="1" spans="1:15" ht="20.25" customHeight="1" x14ac:dyDescent="0.45">
      <c r="A1" s="118" t="s">
        <v>36</v>
      </c>
      <c r="B1" s="118"/>
      <c r="C1" s="118"/>
      <c r="D1" s="118"/>
      <c r="E1" s="118"/>
      <c r="F1" s="118"/>
      <c r="G1" s="118"/>
      <c r="H1" s="118"/>
      <c r="I1" s="118"/>
      <c r="J1" s="118"/>
      <c r="K1" s="119" t="s">
        <v>10</v>
      </c>
      <c r="L1" s="119"/>
      <c r="M1" s="119"/>
      <c r="N1" s="120" t="s">
        <v>0</v>
      </c>
      <c r="O1" s="120"/>
    </row>
    <row r="2" spans="1:15" ht="20.25" customHeight="1" x14ac:dyDescent="0.45">
      <c r="A2" s="118"/>
      <c r="B2" s="118"/>
      <c r="C2" s="118"/>
      <c r="D2" s="118"/>
      <c r="E2" s="118"/>
      <c r="F2" s="118"/>
      <c r="G2" s="118"/>
      <c r="H2" s="118"/>
      <c r="I2" s="118"/>
      <c r="J2" s="118"/>
      <c r="K2" s="119" t="s">
        <v>11</v>
      </c>
      <c r="L2" s="119"/>
      <c r="M2" s="119"/>
      <c r="N2" s="120" t="s">
        <v>1</v>
      </c>
      <c r="O2" s="120"/>
    </row>
    <row r="3" spans="1:15" ht="23.25" customHeight="1" x14ac:dyDescent="0.45">
      <c r="A3" s="118"/>
      <c r="B3" s="118"/>
      <c r="C3" s="118"/>
      <c r="D3" s="118"/>
      <c r="E3" s="118"/>
      <c r="F3" s="118"/>
      <c r="G3" s="118"/>
      <c r="H3" s="118"/>
      <c r="I3" s="118"/>
      <c r="J3" s="118"/>
      <c r="K3" s="119" t="s">
        <v>12</v>
      </c>
      <c r="L3" s="119"/>
      <c r="M3" s="119"/>
      <c r="N3" s="120" t="s">
        <v>2</v>
      </c>
      <c r="O3" s="120"/>
    </row>
    <row r="4" spans="1:15" ht="20.55" customHeight="1" x14ac:dyDescent="0.45">
      <c r="A4" s="118"/>
      <c r="B4" s="118"/>
      <c r="C4" s="118"/>
      <c r="D4" s="118"/>
      <c r="E4" s="118"/>
      <c r="F4" s="118"/>
      <c r="G4" s="118"/>
      <c r="H4" s="118"/>
      <c r="I4" s="118"/>
      <c r="J4" s="118"/>
      <c r="K4" s="119" t="s">
        <v>13</v>
      </c>
      <c r="L4" s="119"/>
      <c r="M4" s="119"/>
      <c r="N4" s="120" t="s">
        <v>3</v>
      </c>
      <c r="O4" s="120"/>
    </row>
    <row r="5" spans="1:15" s="2" customFormat="1" ht="40.9" customHeight="1" x14ac:dyDescent="0.35">
      <c r="A5" s="121" t="s">
        <v>8</v>
      </c>
      <c r="B5" s="121"/>
      <c r="C5" s="121"/>
      <c r="D5" s="6" t="s">
        <v>9</v>
      </c>
      <c r="E5" s="115" t="s">
        <v>52</v>
      </c>
      <c r="F5" s="115"/>
      <c r="G5" s="116"/>
      <c r="H5" s="112" t="s">
        <v>53</v>
      </c>
      <c r="I5" s="113"/>
      <c r="J5" s="114"/>
      <c r="K5" s="122" t="s">
        <v>7</v>
      </c>
      <c r="L5" s="122" t="s">
        <v>17</v>
      </c>
      <c r="M5" s="110" t="s">
        <v>6</v>
      </c>
      <c r="N5" s="110" t="s">
        <v>5</v>
      </c>
      <c r="O5" s="110" t="s">
        <v>4</v>
      </c>
    </row>
    <row r="6" spans="1:15" s="2" customFormat="1" ht="24.5" customHeight="1" x14ac:dyDescent="0.35">
      <c r="A6" s="4"/>
      <c r="B6" s="4"/>
      <c r="C6" s="4"/>
      <c r="D6" s="117"/>
      <c r="E6" s="14" t="s">
        <v>22</v>
      </c>
      <c r="F6" s="14" t="s">
        <v>21</v>
      </c>
      <c r="G6" s="14" t="s">
        <v>20</v>
      </c>
      <c r="H6" s="7" t="s">
        <v>24</v>
      </c>
      <c r="I6" s="7" t="s">
        <v>19</v>
      </c>
      <c r="J6" s="7" t="s">
        <v>18</v>
      </c>
      <c r="K6" s="122"/>
      <c r="L6" s="122"/>
      <c r="M6" s="110"/>
      <c r="N6" s="110"/>
      <c r="O6" s="110"/>
    </row>
    <row r="7" spans="1:15" s="2" customFormat="1" ht="88.15" customHeight="1" x14ac:dyDescent="0.35">
      <c r="A7" s="4"/>
      <c r="B7" s="4"/>
      <c r="C7" s="4"/>
      <c r="D7" s="117"/>
      <c r="E7" s="17" t="s">
        <v>31</v>
      </c>
      <c r="F7" s="17" t="s">
        <v>30</v>
      </c>
      <c r="G7" s="17" t="s">
        <v>29</v>
      </c>
      <c r="H7" s="16" t="s">
        <v>28</v>
      </c>
      <c r="I7" s="16" t="s">
        <v>27</v>
      </c>
      <c r="J7" s="16" t="s">
        <v>35</v>
      </c>
      <c r="K7" s="123"/>
      <c r="L7" s="123"/>
      <c r="M7" s="111"/>
      <c r="N7" s="111"/>
      <c r="O7" s="111"/>
    </row>
    <row r="8" spans="1:15" ht="73.150000000000006" customHeight="1" x14ac:dyDescent="0.35">
      <c r="A8" s="5"/>
      <c r="B8" s="5"/>
      <c r="C8" s="5"/>
      <c r="D8" s="117"/>
      <c r="E8" s="13" t="s">
        <v>33</v>
      </c>
      <c r="F8" s="13" t="s">
        <v>34</v>
      </c>
      <c r="G8" s="13" t="s">
        <v>32</v>
      </c>
      <c r="H8" s="13" t="s">
        <v>26</v>
      </c>
      <c r="I8" s="13" t="s">
        <v>23</v>
      </c>
      <c r="J8" s="13" t="s">
        <v>25</v>
      </c>
      <c r="K8" s="123"/>
      <c r="L8" s="123"/>
      <c r="M8" s="111"/>
      <c r="N8" s="111"/>
      <c r="O8" s="111"/>
    </row>
    <row r="9" spans="1:15" ht="130.9" customHeight="1" x14ac:dyDescent="0.35">
      <c r="A9" s="127"/>
      <c r="B9" s="128"/>
      <c r="C9" s="129"/>
      <c r="D9" s="3">
        <f>SUM(E9:J9)</f>
        <v>13</v>
      </c>
      <c r="E9" s="3">
        <v>0</v>
      </c>
      <c r="F9" s="3">
        <v>2</v>
      </c>
      <c r="G9" s="3">
        <v>5</v>
      </c>
      <c r="H9" s="3">
        <v>1</v>
      </c>
      <c r="I9" s="3">
        <v>4</v>
      </c>
      <c r="J9" s="3">
        <v>1</v>
      </c>
      <c r="K9" s="8">
        <v>10</v>
      </c>
      <c r="L9" s="9" t="s">
        <v>16</v>
      </c>
      <c r="M9" s="8" t="s">
        <v>15</v>
      </c>
      <c r="N9" s="8" t="s">
        <v>14</v>
      </c>
      <c r="O9" s="3">
        <v>1</v>
      </c>
    </row>
    <row r="10" spans="1:15" ht="120" customHeight="1" x14ac:dyDescent="0.35">
      <c r="A10" s="124"/>
      <c r="B10" s="125"/>
      <c r="C10" s="126"/>
      <c r="D10" s="3">
        <f t="shared" ref="D10:D11" si="0">SUM(E10:J10)</f>
        <v>0</v>
      </c>
      <c r="E10" s="11"/>
      <c r="F10" s="11"/>
      <c r="G10" s="3"/>
      <c r="H10" s="3"/>
      <c r="I10" s="3"/>
      <c r="J10" s="3"/>
      <c r="K10" s="10"/>
      <c r="L10" s="10"/>
      <c r="M10" s="10"/>
      <c r="N10" s="10"/>
      <c r="O10" s="11"/>
    </row>
    <row r="11" spans="1:15" ht="120" customHeight="1" x14ac:dyDescent="0.35">
      <c r="A11" s="124"/>
      <c r="B11" s="125"/>
      <c r="C11" s="126"/>
      <c r="D11" s="3">
        <f t="shared" si="0"/>
        <v>0</v>
      </c>
      <c r="E11" s="11"/>
      <c r="F11" s="11"/>
      <c r="G11" s="3"/>
      <c r="H11" s="3"/>
      <c r="I11" s="3"/>
      <c r="J11" s="3"/>
      <c r="K11" s="10"/>
      <c r="L11" s="10"/>
      <c r="M11" s="10"/>
      <c r="N11" s="10"/>
      <c r="O11" s="11"/>
    </row>
    <row r="12" spans="1:15" ht="120" customHeight="1" x14ac:dyDescent="0.35">
      <c r="A12" s="124"/>
      <c r="B12" s="125"/>
      <c r="C12" s="126"/>
      <c r="D12" s="3">
        <f t="shared" ref="D12:D13" si="1">SUM(E12:J12)</f>
        <v>0</v>
      </c>
      <c r="E12" s="11"/>
      <c r="F12" s="11"/>
      <c r="G12" s="3"/>
      <c r="H12" s="3"/>
      <c r="I12" s="3"/>
      <c r="J12" s="3"/>
      <c r="K12" s="10"/>
      <c r="L12" s="10"/>
      <c r="M12" s="10"/>
      <c r="N12" s="10"/>
      <c r="O12" s="11"/>
    </row>
    <row r="13" spans="1:15" ht="120" customHeight="1" x14ac:dyDescent="0.35">
      <c r="A13" s="124"/>
      <c r="B13" s="125"/>
      <c r="C13" s="126"/>
      <c r="D13" s="3">
        <f t="shared" si="1"/>
        <v>0</v>
      </c>
      <c r="E13" s="11"/>
      <c r="F13" s="11"/>
      <c r="G13" s="3"/>
      <c r="H13" s="3"/>
      <c r="I13" s="3"/>
      <c r="J13" s="3"/>
      <c r="K13" s="10"/>
      <c r="L13" s="10"/>
      <c r="M13" s="10"/>
      <c r="N13" s="10"/>
      <c r="O13" s="11"/>
    </row>
  </sheetData>
  <mergeCells count="23">
    <mergeCell ref="A11:C11"/>
    <mergeCell ref="A12:C12"/>
    <mergeCell ref="A13:C13"/>
    <mergeCell ref="A9:C9"/>
    <mergeCell ref="A10:C10"/>
    <mergeCell ref="O5:O8"/>
    <mergeCell ref="A1:J4"/>
    <mergeCell ref="K1:M1"/>
    <mergeCell ref="N1:O1"/>
    <mergeCell ref="K2:M2"/>
    <mergeCell ref="N2:O2"/>
    <mergeCell ref="K3:M3"/>
    <mergeCell ref="N3:O3"/>
    <mergeCell ref="K4:M4"/>
    <mergeCell ref="N4:O4"/>
    <mergeCell ref="A5:C5"/>
    <mergeCell ref="K5:K8"/>
    <mergeCell ref="L5:L8"/>
    <mergeCell ref="M5:M8"/>
    <mergeCell ref="N5:N8"/>
    <mergeCell ref="H5:J5"/>
    <mergeCell ref="E5:G5"/>
    <mergeCell ref="D6:D8"/>
  </mergeCells>
  <pageMargins left="0.7" right="0.7" top="0.75" bottom="0.75" header="0.3" footer="0.3"/>
  <pageSetup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89637-8651-4C2B-8F1B-4E698B801C79}">
  <dimension ref="A1:N9"/>
  <sheetViews>
    <sheetView topLeftCell="D1" workbookViewId="0">
      <selection activeCell="E7" sqref="E7:G9"/>
    </sheetView>
  </sheetViews>
  <sheetFormatPr defaultColWidth="9.06640625" defaultRowHeight="12.75" x14ac:dyDescent="0.35"/>
  <cols>
    <col min="1" max="2" width="9.06640625" style="1"/>
    <col min="3" max="3" width="15.265625" style="1" customWidth="1"/>
    <col min="4" max="4" width="9.06640625" style="1"/>
    <col min="5" max="5" width="15.46484375" style="1" bestFit="1" customWidth="1"/>
    <col min="6" max="6" width="13.6640625" style="1" bestFit="1" customWidth="1"/>
    <col min="7" max="9" width="16.19921875" style="1" customWidth="1"/>
    <col min="10" max="10" width="19.265625" style="1" customWidth="1"/>
    <col min="11" max="12" width="16.19921875" style="1" customWidth="1"/>
    <col min="13" max="13" width="19.265625" style="1" customWidth="1"/>
    <col min="14" max="14" width="15.53125" style="1" customWidth="1"/>
    <col min="15" max="16384" width="9.06640625" style="1"/>
  </cols>
  <sheetData>
    <row r="1" spans="1:14" ht="39.4" x14ac:dyDescent="0.45">
      <c r="G1" s="30" t="s">
        <v>97</v>
      </c>
      <c r="H1" s="134" t="s">
        <v>98</v>
      </c>
      <c r="I1" s="135"/>
      <c r="J1" s="31" t="s">
        <v>99</v>
      </c>
      <c r="L1" s="30" t="s">
        <v>91</v>
      </c>
      <c r="M1" s="30" t="s">
        <v>94</v>
      </c>
    </row>
    <row r="2" spans="1:14" ht="20.25" customHeight="1" x14ac:dyDescent="0.55000000000000004">
      <c r="G2" s="20">
        <v>5</v>
      </c>
      <c r="H2" s="130" t="s">
        <v>45</v>
      </c>
      <c r="I2" s="130"/>
      <c r="J2" s="18" t="s">
        <v>46</v>
      </c>
      <c r="L2" s="29">
        <v>0.6</v>
      </c>
      <c r="M2" s="19" t="s">
        <v>90</v>
      </c>
    </row>
    <row r="3" spans="1:14" ht="20.25" customHeight="1" x14ac:dyDescent="0.55000000000000004">
      <c r="G3" s="20">
        <v>4</v>
      </c>
      <c r="H3" s="130" t="s">
        <v>41</v>
      </c>
      <c r="I3" s="130"/>
      <c r="J3" s="18" t="s">
        <v>47</v>
      </c>
      <c r="L3" s="29">
        <v>0.3</v>
      </c>
      <c r="M3" s="19" t="s">
        <v>92</v>
      </c>
    </row>
    <row r="4" spans="1:14" ht="23.25" customHeight="1" x14ac:dyDescent="0.55000000000000004">
      <c r="G4" s="20">
        <v>3</v>
      </c>
      <c r="H4" s="130" t="s">
        <v>42</v>
      </c>
      <c r="I4" s="130"/>
      <c r="J4" s="18" t="s">
        <v>48</v>
      </c>
      <c r="L4" s="29">
        <v>0.1</v>
      </c>
      <c r="M4" s="19" t="s">
        <v>93</v>
      </c>
    </row>
    <row r="5" spans="1:14" ht="23.25" customHeight="1" x14ac:dyDescent="0.55000000000000004">
      <c r="G5" s="20">
        <v>2</v>
      </c>
      <c r="H5" s="130" t="s">
        <v>43</v>
      </c>
      <c r="I5" s="130"/>
      <c r="J5" s="18" t="s">
        <v>49</v>
      </c>
    </row>
    <row r="6" spans="1:14" ht="23.25" customHeight="1" x14ac:dyDescent="0.55000000000000004">
      <c r="G6" s="20">
        <v>1</v>
      </c>
      <c r="H6" s="130" t="s">
        <v>44</v>
      </c>
      <c r="I6" s="130"/>
      <c r="J6" s="18" t="s">
        <v>50</v>
      </c>
    </row>
    <row r="7" spans="1:14" s="2" customFormat="1" ht="40.9" customHeight="1" x14ac:dyDescent="0.35">
      <c r="A7" s="121" t="s">
        <v>51</v>
      </c>
      <c r="B7" s="121"/>
      <c r="C7" s="121"/>
      <c r="D7" s="12" t="s">
        <v>9</v>
      </c>
      <c r="E7" s="115" t="s">
        <v>40</v>
      </c>
      <c r="F7" s="115"/>
      <c r="G7" s="116"/>
      <c r="H7" s="112" t="s">
        <v>96</v>
      </c>
      <c r="I7" s="113"/>
      <c r="J7" s="114"/>
      <c r="K7" s="131" t="s">
        <v>95</v>
      </c>
      <c r="L7" s="132"/>
      <c r="M7" s="133"/>
    </row>
    <row r="8" spans="1:14" s="2" customFormat="1" ht="24.5" customHeight="1" x14ac:dyDescent="0.35">
      <c r="A8" s="4"/>
      <c r="B8" s="4"/>
      <c r="C8" s="4"/>
      <c r="D8" s="15"/>
      <c r="E8" s="14" t="s">
        <v>22</v>
      </c>
      <c r="F8" s="14" t="s">
        <v>21</v>
      </c>
      <c r="G8" s="14" t="s">
        <v>20</v>
      </c>
      <c r="H8" s="7" t="s">
        <v>24</v>
      </c>
      <c r="I8" s="7" t="s">
        <v>19</v>
      </c>
      <c r="J8" s="7" t="s">
        <v>18</v>
      </c>
      <c r="K8" s="21" t="s">
        <v>39</v>
      </c>
      <c r="L8" s="21" t="s">
        <v>38</v>
      </c>
      <c r="M8" s="21" t="s">
        <v>37</v>
      </c>
    </row>
    <row r="9" spans="1:14" ht="130.9" customHeight="1" x14ac:dyDescent="0.35">
      <c r="A9" s="127"/>
      <c r="B9" s="128"/>
      <c r="C9" s="129"/>
      <c r="D9" s="3">
        <f>SUM(K9:M9)/15*150*L2+SUM(H9:J9)/15*150*L3+SUM(E9:G9)/15*150*L4</f>
        <v>150</v>
      </c>
      <c r="E9" s="3">
        <v>5</v>
      </c>
      <c r="F9" s="3">
        <v>5</v>
      </c>
      <c r="G9" s="3">
        <v>5</v>
      </c>
      <c r="H9" s="3">
        <v>5</v>
      </c>
      <c r="I9" s="3">
        <v>5</v>
      </c>
      <c r="J9" s="3">
        <v>5</v>
      </c>
      <c r="K9" s="3">
        <v>5</v>
      </c>
      <c r="L9" s="3">
        <v>5</v>
      </c>
      <c r="M9" s="3">
        <v>5</v>
      </c>
      <c r="N9" s="3" t="s">
        <v>100</v>
      </c>
    </row>
  </sheetData>
  <mergeCells count="11">
    <mergeCell ref="H1:I1"/>
    <mergeCell ref="H2:I2"/>
    <mergeCell ref="H3:I3"/>
    <mergeCell ref="H4:I4"/>
    <mergeCell ref="H5:I5"/>
    <mergeCell ref="H6:I6"/>
    <mergeCell ref="K7:M7"/>
    <mergeCell ref="A9:C9"/>
    <mergeCell ref="A7:C7"/>
    <mergeCell ref="E7:G7"/>
    <mergeCell ref="H7:J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4B5DF-A998-450A-8CA5-F092842823D2}">
  <dimension ref="L5:Q24"/>
  <sheetViews>
    <sheetView topLeftCell="I4" workbookViewId="0">
      <selection activeCell="R15" sqref="R15"/>
    </sheetView>
  </sheetViews>
  <sheetFormatPr defaultRowHeight="12.75" x14ac:dyDescent="0.35"/>
  <cols>
    <col min="11" max="11" width="1.9296875" customWidth="1"/>
    <col min="12" max="12" width="6.1328125" hidden="1" customWidth="1"/>
    <col min="13" max="13" width="6.06640625" hidden="1" customWidth="1"/>
    <col min="14" max="14" width="41.1328125" customWidth="1"/>
    <col min="15" max="15" width="37.265625" customWidth="1"/>
    <col min="16" max="16" width="33.53125" customWidth="1"/>
    <col min="17" max="17" width="19.3984375" customWidth="1"/>
  </cols>
  <sheetData>
    <row r="5" spans="14:17" ht="38.25" customHeight="1" x14ac:dyDescent="0.35">
      <c r="N5" s="115" t="s">
        <v>40</v>
      </c>
      <c r="O5" s="115"/>
      <c r="P5" s="116"/>
    </row>
    <row r="6" spans="14:17" ht="28.15" customHeight="1" x14ac:dyDescent="0.35">
      <c r="N6" s="14" t="s">
        <v>22</v>
      </c>
      <c r="O6" s="14" t="s">
        <v>21</v>
      </c>
      <c r="P6" s="14" t="s">
        <v>20</v>
      </c>
      <c r="Q6" s="71" t="s">
        <v>161</v>
      </c>
    </row>
    <row r="7" spans="14:17" ht="67.5" customHeight="1" x14ac:dyDescent="0.35">
      <c r="N7" s="3"/>
      <c r="O7" s="3"/>
      <c r="P7" s="3"/>
      <c r="Q7" s="71" t="s">
        <v>162</v>
      </c>
    </row>
    <row r="8" spans="14:17" ht="27" customHeight="1" x14ac:dyDescent="0.55000000000000004">
      <c r="N8" s="24"/>
      <c r="O8" s="24"/>
      <c r="P8" s="24"/>
      <c r="Q8" s="72" t="s">
        <v>68</v>
      </c>
    </row>
    <row r="9" spans="14:17" ht="31.5" customHeight="1" x14ac:dyDescent="0.55000000000000004">
      <c r="N9" s="24"/>
      <c r="O9" s="24"/>
      <c r="P9" s="24"/>
      <c r="Q9" s="72" t="s">
        <v>163</v>
      </c>
    </row>
    <row r="10" spans="14:17" ht="31.5" customHeight="1" x14ac:dyDescent="0.55000000000000004">
      <c r="N10" s="24"/>
      <c r="O10" s="24"/>
      <c r="P10" s="24"/>
      <c r="Q10" s="77" t="s">
        <v>171</v>
      </c>
    </row>
    <row r="11" spans="14:17" ht="28.15" customHeight="1" x14ac:dyDescent="0.35">
      <c r="N11" s="24"/>
      <c r="O11" s="24"/>
      <c r="P11" s="24"/>
      <c r="Q11" s="74" t="s">
        <v>164</v>
      </c>
    </row>
    <row r="12" spans="14:17" ht="32.65" customHeight="1" x14ac:dyDescent="0.35">
      <c r="N12" s="24"/>
      <c r="O12" s="24"/>
      <c r="P12" s="24"/>
      <c r="Q12" s="78" t="s">
        <v>170</v>
      </c>
    </row>
    <row r="13" spans="14:17" ht="25.5" customHeight="1" x14ac:dyDescent="0.35">
      <c r="N13" s="24"/>
      <c r="O13" s="24"/>
      <c r="P13" s="24"/>
      <c r="Q13" s="78" t="s">
        <v>173</v>
      </c>
    </row>
    <row r="14" spans="14:17" ht="32.65" customHeight="1" x14ac:dyDescent="0.35">
      <c r="N14" s="24"/>
      <c r="O14" s="24"/>
      <c r="P14" s="24"/>
      <c r="Q14" s="78" t="s">
        <v>172</v>
      </c>
    </row>
    <row r="15" spans="14:17" ht="39" customHeight="1" x14ac:dyDescent="0.35">
      <c r="N15" s="24"/>
      <c r="O15" s="24"/>
      <c r="P15" s="24"/>
      <c r="Q15" s="78" t="s">
        <v>51</v>
      </c>
    </row>
    <row r="19" spans="16:16" x14ac:dyDescent="0.35">
      <c r="P19" s="73" t="s">
        <v>174</v>
      </c>
    </row>
    <row r="20" spans="16:16" x14ac:dyDescent="0.35">
      <c r="P20" s="75" t="s">
        <v>165</v>
      </c>
    </row>
    <row r="21" spans="16:16" x14ac:dyDescent="0.35">
      <c r="P21" s="75" t="s">
        <v>166</v>
      </c>
    </row>
    <row r="22" spans="16:16" x14ac:dyDescent="0.35">
      <c r="P22" s="75" t="s">
        <v>167</v>
      </c>
    </row>
    <row r="23" spans="16:16" x14ac:dyDescent="0.35">
      <c r="P23" s="76" t="s">
        <v>168</v>
      </c>
    </row>
    <row r="24" spans="16:16" x14ac:dyDescent="0.35">
      <c r="P24" s="76" t="s">
        <v>169</v>
      </c>
    </row>
  </sheetData>
  <mergeCells count="1">
    <mergeCell ref="N5:P5"/>
  </mergeCells>
  <dataValidations count="1">
    <dataValidation type="list" allowBlank="1" showInputMessage="1" showErrorMessage="1" sqref="P20:P24 P12" xr:uid="{EB24A2E7-A000-4832-A482-5552B2B86DED}">
      <formula1>$P$20:$P$24</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70FD8-F983-40C4-84AE-10A19C2DA7CC}">
  <dimension ref="A1:O50"/>
  <sheetViews>
    <sheetView rightToLeft="1" topLeftCell="A10" zoomScale="71" zoomScaleNormal="71" workbookViewId="0">
      <selection activeCell="C10" sqref="C10:L10"/>
    </sheetView>
  </sheetViews>
  <sheetFormatPr defaultRowHeight="15.75" x14ac:dyDescent="0.5"/>
  <cols>
    <col min="1" max="1" width="16.33203125" style="36" customWidth="1"/>
    <col min="2" max="2" width="14" style="36" customWidth="1"/>
    <col min="3" max="3" width="9.9296875" style="36" customWidth="1"/>
    <col min="4" max="4" width="12.06640625" style="36" customWidth="1"/>
    <col min="5" max="5" width="10.9296875" style="36" customWidth="1"/>
    <col min="6" max="6" width="19.46484375" style="36" customWidth="1"/>
    <col min="7" max="7" width="10.796875" style="36" customWidth="1"/>
    <col min="8" max="8" width="15.73046875" style="36" customWidth="1"/>
    <col min="9" max="9" width="13.3984375" style="36" customWidth="1"/>
    <col min="10" max="10" width="9.06640625" style="36"/>
    <col min="11" max="11" width="17.3984375" style="36" customWidth="1"/>
    <col min="12" max="12" width="2.19921875" style="36" bestFit="1" customWidth="1"/>
    <col min="13" max="13" width="14.86328125" style="36" bestFit="1" customWidth="1"/>
    <col min="14" max="14" width="22.796875" style="36" bestFit="1" customWidth="1"/>
    <col min="15" max="16384" width="9.06640625" style="36"/>
  </cols>
  <sheetData>
    <row r="1" spans="1:12" x14ac:dyDescent="0.5">
      <c r="A1" s="136" t="s">
        <v>128</v>
      </c>
      <c r="B1" s="136"/>
      <c r="C1" s="136"/>
      <c r="D1" s="136"/>
      <c r="E1" s="136"/>
      <c r="F1" s="136"/>
      <c r="G1" s="136"/>
      <c r="H1" s="34"/>
      <c r="I1" s="34"/>
      <c r="J1" s="34"/>
      <c r="K1" s="34"/>
      <c r="L1" s="35"/>
    </row>
    <row r="2" spans="1:12" x14ac:dyDescent="0.5">
      <c r="A2" s="136"/>
      <c r="B2" s="136"/>
      <c r="C2" s="136"/>
      <c r="D2" s="136"/>
      <c r="E2" s="136"/>
      <c r="F2" s="136"/>
      <c r="G2" s="136"/>
      <c r="H2" s="34"/>
      <c r="I2" s="34"/>
      <c r="J2" s="34"/>
      <c r="K2" s="34"/>
      <c r="L2" s="35"/>
    </row>
    <row r="3" spans="1:12" ht="12.4" customHeight="1" x14ac:dyDescent="0.65">
      <c r="A3" s="137" t="s">
        <v>129</v>
      </c>
      <c r="B3" s="137"/>
      <c r="C3" s="137"/>
      <c r="D3" s="137"/>
      <c r="E3" s="137"/>
      <c r="F3" s="137"/>
      <c r="G3" s="137"/>
      <c r="H3" s="37"/>
      <c r="I3" s="37"/>
      <c r="J3" s="37"/>
      <c r="K3" s="37"/>
      <c r="L3" s="38"/>
    </row>
    <row r="4" spans="1:12" ht="21" x14ac:dyDescent="0.65">
      <c r="A4" s="137"/>
      <c r="B4" s="137"/>
      <c r="C4" s="137"/>
      <c r="D4" s="137"/>
      <c r="E4" s="137"/>
      <c r="F4" s="137"/>
      <c r="G4" s="137"/>
      <c r="H4" s="37"/>
      <c r="I4" s="37"/>
      <c r="J4" s="37"/>
      <c r="K4" s="37"/>
      <c r="L4" s="38"/>
    </row>
    <row r="5" spans="1:12" ht="15.75" customHeight="1" x14ac:dyDescent="0.5">
      <c r="A5" s="138" t="s">
        <v>130</v>
      </c>
      <c r="B5" s="138"/>
      <c r="C5" s="138"/>
      <c r="D5" s="138"/>
      <c r="E5" s="138"/>
      <c r="F5" s="138"/>
      <c r="G5" s="138"/>
      <c r="H5" s="138"/>
      <c r="I5" s="138"/>
      <c r="J5" s="138"/>
      <c r="K5" s="138"/>
      <c r="L5" s="138"/>
    </row>
    <row r="6" spans="1:12" x14ac:dyDescent="0.5">
      <c r="A6" s="138"/>
      <c r="B6" s="138"/>
      <c r="C6" s="138"/>
      <c r="D6" s="138"/>
      <c r="E6" s="138"/>
      <c r="F6" s="138"/>
      <c r="G6" s="138"/>
      <c r="H6" s="138"/>
      <c r="I6" s="138"/>
      <c r="J6" s="138"/>
      <c r="K6" s="138"/>
      <c r="L6" s="138"/>
    </row>
    <row r="7" spans="1:12" x14ac:dyDescent="0.5">
      <c r="A7" s="138"/>
      <c r="B7" s="138"/>
      <c r="C7" s="138"/>
      <c r="D7" s="138"/>
      <c r="E7" s="138"/>
      <c r="F7" s="138"/>
      <c r="G7" s="138"/>
      <c r="H7" s="138"/>
      <c r="I7" s="138"/>
      <c r="J7" s="138"/>
      <c r="K7" s="138"/>
      <c r="L7" s="138"/>
    </row>
    <row r="8" spans="1:12" x14ac:dyDescent="0.5">
      <c r="A8" s="139"/>
      <c r="B8" s="139"/>
      <c r="C8" s="139"/>
      <c r="D8" s="139"/>
      <c r="E8" s="139"/>
      <c r="F8" s="139"/>
      <c r="G8" s="139"/>
      <c r="H8" s="139"/>
      <c r="I8" s="139"/>
      <c r="J8" s="139"/>
      <c r="K8" s="139"/>
      <c r="L8" s="139"/>
    </row>
    <row r="9" spans="1:12" ht="21" x14ac:dyDescent="0.65">
      <c r="A9" s="140" t="s">
        <v>101</v>
      </c>
      <c r="B9" s="140"/>
      <c r="C9" s="141" t="s">
        <v>102</v>
      </c>
      <c r="D9" s="142"/>
      <c r="E9" s="142"/>
      <c r="F9" s="142"/>
      <c r="G9" s="142"/>
      <c r="H9" s="142"/>
      <c r="I9" s="142"/>
      <c r="J9" s="142"/>
      <c r="K9" s="142"/>
      <c r="L9" s="142"/>
    </row>
    <row r="10" spans="1:12" ht="40.15" customHeight="1" x14ac:dyDescent="0.65">
      <c r="A10" s="140"/>
      <c r="B10" s="140"/>
      <c r="C10" s="143" t="s">
        <v>103</v>
      </c>
      <c r="D10" s="141"/>
      <c r="E10" s="141"/>
      <c r="F10" s="141"/>
      <c r="G10" s="141"/>
      <c r="H10" s="141"/>
      <c r="I10" s="141"/>
      <c r="J10" s="141"/>
      <c r="K10" s="141"/>
      <c r="L10" s="141"/>
    </row>
    <row r="11" spans="1:12" ht="67.900000000000006" customHeight="1" x14ac:dyDescent="0.65">
      <c r="A11" s="149" t="s">
        <v>144</v>
      </c>
      <c r="B11" s="150"/>
      <c r="C11" s="141" t="s">
        <v>104</v>
      </c>
      <c r="D11" s="141"/>
      <c r="E11" s="141"/>
      <c r="F11" s="141"/>
      <c r="G11" s="141"/>
      <c r="H11" s="141"/>
      <c r="I11" s="141"/>
      <c r="J11" s="141"/>
      <c r="K11" s="141"/>
      <c r="L11" s="141"/>
    </row>
    <row r="12" spans="1:12" ht="15.75" customHeight="1" x14ac:dyDescent="0.5">
      <c r="A12" s="151"/>
      <c r="B12" s="152"/>
      <c r="C12" s="155" t="s">
        <v>105</v>
      </c>
      <c r="D12" s="155"/>
      <c r="E12" s="155"/>
      <c r="F12" s="155"/>
      <c r="G12" s="155"/>
      <c r="H12" s="155"/>
      <c r="I12" s="155"/>
      <c r="J12" s="155"/>
      <c r="K12" s="155"/>
      <c r="L12" s="155"/>
    </row>
    <row r="13" spans="1:12" ht="107.65" customHeight="1" x14ac:dyDescent="0.5">
      <c r="A13" s="153"/>
      <c r="B13" s="154"/>
      <c r="C13" s="155"/>
      <c r="D13" s="155"/>
      <c r="E13" s="155"/>
      <c r="F13" s="155"/>
      <c r="G13" s="155"/>
      <c r="H13" s="155"/>
      <c r="I13" s="155"/>
      <c r="J13" s="155"/>
      <c r="K13" s="155"/>
      <c r="L13" s="155"/>
    </row>
    <row r="14" spans="1:12" ht="15.75" customHeight="1" x14ac:dyDescent="0.5">
      <c r="A14" s="156"/>
      <c r="B14" s="156"/>
      <c r="C14" s="156"/>
      <c r="D14" s="156"/>
      <c r="E14" s="156"/>
      <c r="F14" s="156"/>
      <c r="G14" s="156"/>
      <c r="H14" s="156"/>
      <c r="I14" s="156"/>
      <c r="J14" s="156"/>
      <c r="K14" s="156"/>
      <c r="L14" s="156"/>
    </row>
    <row r="15" spans="1:12" ht="15.75" customHeight="1" x14ac:dyDescent="0.5">
      <c r="A15" s="144"/>
      <c r="B15" s="144"/>
      <c r="C15" s="144"/>
      <c r="D15" s="144"/>
      <c r="E15" s="144"/>
      <c r="F15" s="144"/>
      <c r="G15" s="144"/>
      <c r="H15" s="144"/>
      <c r="I15" s="144"/>
      <c r="J15" s="144"/>
      <c r="K15" s="144"/>
      <c r="L15" s="144"/>
    </row>
    <row r="16" spans="1:12" ht="15.75" customHeight="1" x14ac:dyDescent="0.5">
      <c r="A16" s="144"/>
      <c r="B16" s="144"/>
      <c r="C16" s="144"/>
      <c r="D16" s="144"/>
      <c r="E16" s="144"/>
      <c r="F16" s="144"/>
      <c r="G16" s="144"/>
      <c r="H16" s="144"/>
      <c r="I16" s="144"/>
      <c r="J16" s="144"/>
      <c r="K16" s="144"/>
      <c r="L16" s="144"/>
    </row>
    <row r="17" spans="1:12" ht="21" customHeight="1" x14ac:dyDescent="0.5">
      <c r="A17" s="157" t="s">
        <v>106</v>
      </c>
      <c r="B17" s="158"/>
      <c r="D17" s="157" t="s">
        <v>107</v>
      </c>
      <c r="E17" s="159"/>
      <c r="F17" s="158"/>
      <c r="H17" s="160" t="s">
        <v>108</v>
      </c>
      <c r="I17" s="161"/>
      <c r="K17" s="160" t="s">
        <v>109</v>
      </c>
      <c r="L17" s="161"/>
    </row>
    <row r="18" spans="1:12" ht="30" customHeight="1" x14ac:dyDescent="0.5">
      <c r="A18" s="39" t="s">
        <v>110</v>
      </c>
      <c r="B18" s="40" t="s">
        <v>111</v>
      </c>
      <c r="D18" s="39" t="s">
        <v>110</v>
      </c>
      <c r="E18" s="39" t="s">
        <v>112</v>
      </c>
      <c r="F18" s="39" t="s">
        <v>113</v>
      </c>
      <c r="H18" s="41" t="s">
        <v>114</v>
      </c>
      <c r="I18" s="42">
        <v>1.5</v>
      </c>
      <c r="K18" s="41" t="s">
        <v>115</v>
      </c>
      <c r="L18" s="42">
        <v>4</v>
      </c>
    </row>
    <row r="19" spans="1:12" ht="45" customHeight="1" x14ac:dyDescent="0.5">
      <c r="A19" s="41" t="s">
        <v>116</v>
      </c>
      <c r="B19" s="43">
        <v>4</v>
      </c>
      <c r="D19" s="41" t="s">
        <v>117</v>
      </c>
      <c r="E19" s="44">
        <v>0.7</v>
      </c>
      <c r="F19" s="44">
        <v>0.3</v>
      </c>
      <c r="H19" s="41" t="s">
        <v>118</v>
      </c>
      <c r="I19" s="42">
        <v>1.2</v>
      </c>
      <c r="K19" s="41" t="s">
        <v>118</v>
      </c>
      <c r="L19" s="42">
        <v>3</v>
      </c>
    </row>
    <row r="20" spans="1:12" ht="45" customHeight="1" x14ac:dyDescent="0.5">
      <c r="A20" s="41" t="s">
        <v>119</v>
      </c>
      <c r="B20" s="43">
        <v>3</v>
      </c>
      <c r="D20" s="41" t="s">
        <v>120</v>
      </c>
      <c r="E20" s="44">
        <v>0.6</v>
      </c>
      <c r="F20" s="44">
        <v>0.4</v>
      </c>
      <c r="H20" s="41" t="s">
        <v>121</v>
      </c>
      <c r="I20" s="42">
        <v>1</v>
      </c>
      <c r="K20" s="41" t="s">
        <v>121</v>
      </c>
      <c r="L20" s="42">
        <v>2</v>
      </c>
    </row>
    <row r="21" spans="1:12" ht="45" customHeight="1" x14ac:dyDescent="0.5">
      <c r="A21" s="41" t="s">
        <v>122</v>
      </c>
      <c r="B21" s="43">
        <v>2</v>
      </c>
      <c r="D21" s="41" t="s">
        <v>123</v>
      </c>
      <c r="E21" s="44">
        <v>0.2</v>
      </c>
      <c r="F21" s="44">
        <v>0.8</v>
      </c>
      <c r="H21" s="41" t="s">
        <v>124</v>
      </c>
      <c r="I21" s="42" t="s">
        <v>125</v>
      </c>
      <c r="K21" s="41" t="s">
        <v>124</v>
      </c>
      <c r="L21" s="42">
        <v>1</v>
      </c>
    </row>
    <row r="22" spans="1:12" ht="30" customHeight="1" x14ac:dyDescent="0.5">
      <c r="A22" s="41" t="s">
        <v>126</v>
      </c>
      <c r="B22" s="43">
        <v>2</v>
      </c>
      <c r="D22" s="41" t="s">
        <v>127</v>
      </c>
      <c r="E22" s="44">
        <v>0</v>
      </c>
      <c r="F22" s="44">
        <v>1</v>
      </c>
    </row>
    <row r="23" spans="1:12" ht="15.75" customHeight="1" x14ac:dyDescent="0.5">
      <c r="A23" s="144"/>
      <c r="B23" s="144"/>
      <c r="C23" s="144"/>
      <c r="D23" s="144"/>
      <c r="E23" s="144"/>
      <c r="F23" s="144"/>
      <c r="G23" s="144"/>
      <c r="H23" s="144"/>
      <c r="I23" s="144"/>
      <c r="J23" s="144"/>
      <c r="K23" s="144"/>
      <c r="L23" s="144"/>
    </row>
    <row r="24" spans="1:12" x14ac:dyDescent="0.5">
      <c r="A24" s="144"/>
      <c r="B24" s="144"/>
      <c r="C24" s="144"/>
      <c r="D24" s="144"/>
      <c r="E24" s="144"/>
      <c r="F24" s="144"/>
      <c r="G24" s="144"/>
      <c r="H24" s="144"/>
      <c r="I24" s="144"/>
      <c r="J24" s="144"/>
      <c r="K24" s="144"/>
      <c r="L24" s="144"/>
    </row>
    <row r="25" spans="1:12" x14ac:dyDescent="0.5">
      <c r="A25" s="145" t="s">
        <v>131</v>
      </c>
      <c r="B25" s="145"/>
      <c r="C25" s="145"/>
      <c r="D25" s="145"/>
      <c r="E25" s="145"/>
      <c r="F25" s="145"/>
      <c r="G25" s="145"/>
      <c r="H25" s="145"/>
      <c r="I25" s="145"/>
      <c r="J25" s="145"/>
      <c r="K25" s="145"/>
      <c r="L25" s="145"/>
    </row>
    <row r="27" spans="1:12" ht="26.25" x14ac:dyDescent="0.5">
      <c r="A27" s="45" t="s">
        <v>132</v>
      </c>
      <c r="B27" s="45" t="s">
        <v>133</v>
      </c>
      <c r="C27" s="45" t="s">
        <v>134</v>
      </c>
      <c r="D27" s="45" t="s">
        <v>135</v>
      </c>
      <c r="E27" s="45" t="s">
        <v>136</v>
      </c>
      <c r="F27" s="45" t="s">
        <v>137</v>
      </c>
      <c r="G27" s="46" t="s">
        <v>106</v>
      </c>
      <c r="H27" s="46" t="s">
        <v>108</v>
      </c>
      <c r="I27" s="46" t="s">
        <v>109</v>
      </c>
      <c r="J27" s="46" t="s">
        <v>138</v>
      </c>
    </row>
    <row r="28" spans="1:12" x14ac:dyDescent="0.5">
      <c r="A28" s="47" t="s">
        <v>139</v>
      </c>
      <c r="B28" s="47" t="s">
        <v>140</v>
      </c>
      <c r="C28" s="48" t="s">
        <v>141</v>
      </c>
      <c r="D28" s="49" t="s">
        <v>142</v>
      </c>
      <c r="E28" s="50" t="s">
        <v>143</v>
      </c>
      <c r="F28" s="51">
        <v>1000</v>
      </c>
      <c r="G28" s="52">
        <v>3</v>
      </c>
      <c r="H28" s="53">
        <v>0.9</v>
      </c>
      <c r="I28" s="54">
        <v>4</v>
      </c>
      <c r="J28" s="54">
        <f>F28*G28*((H28*E20)+(I28*F20))</f>
        <v>6420</v>
      </c>
    </row>
    <row r="33" spans="1:15" customFormat="1" ht="39.4" x14ac:dyDescent="0.35">
      <c r="A33" s="55" t="s">
        <v>132</v>
      </c>
      <c r="B33" s="55" t="s">
        <v>133</v>
      </c>
      <c r="C33" s="55" t="s">
        <v>134</v>
      </c>
      <c r="D33" s="56" t="s">
        <v>135</v>
      </c>
      <c r="E33" s="57" t="s">
        <v>136</v>
      </c>
      <c r="F33" s="58" t="s">
        <v>137</v>
      </c>
      <c r="G33" s="57" t="s">
        <v>106</v>
      </c>
      <c r="H33" s="57" t="s">
        <v>145</v>
      </c>
      <c r="I33" s="57" t="s">
        <v>146</v>
      </c>
      <c r="J33" s="57" t="s">
        <v>147</v>
      </c>
      <c r="M33" s="146" t="s">
        <v>148</v>
      </c>
      <c r="N33" s="147"/>
      <c r="O33" s="148"/>
    </row>
    <row r="34" spans="1:15" customFormat="1" ht="30" x14ac:dyDescent="0.35">
      <c r="A34" s="59" t="s">
        <v>139</v>
      </c>
      <c r="B34" s="59" t="s">
        <v>140</v>
      </c>
      <c r="C34" s="59" t="s">
        <v>149</v>
      </c>
      <c r="D34" s="59" t="s">
        <v>142</v>
      </c>
      <c r="E34" s="60" t="s">
        <v>143</v>
      </c>
      <c r="F34" s="60">
        <v>1000</v>
      </c>
      <c r="G34" s="61">
        <f>N43</f>
        <v>3</v>
      </c>
      <c r="H34" s="62">
        <v>0.9</v>
      </c>
      <c r="I34" s="63">
        <v>4</v>
      </c>
      <c r="J34" s="63">
        <f>F34*G34*((H34*N36)+(I34*O36))</f>
        <v>6420</v>
      </c>
      <c r="M34" s="64" t="s">
        <v>160</v>
      </c>
      <c r="N34" s="65" t="s">
        <v>112</v>
      </c>
      <c r="O34" s="65" t="s">
        <v>150</v>
      </c>
    </row>
    <row r="35" spans="1:15" customFormat="1" ht="15" x14ac:dyDescent="0.4">
      <c r="A35" s="59" t="s">
        <v>151</v>
      </c>
      <c r="B35" s="59" t="s">
        <v>139</v>
      </c>
      <c r="C35" s="59" t="s">
        <v>152</v>
      </c>
      <c r="D35" s="59" t="s">
        <v>142</v>
      </c>
      <c r="E35" s="60" t="s">
        <v>153</v>
      </c>
      <c r="F35" s="66">
        <v>500</v>
      </c>
      <c r="G35" s="66">
        <f>N44</f>
        <v>2</v>
      </c>
      <c r="H35" s="62">
        <v>0.9</v>
      </c>
      <c r="I35" s="66">
        <v>3</v>
      </c>
      <c r="J35" s="63">
        <f>F35*G35*((H35*N37)+(I35*O37))</f>
        <v>2580.0000000000005</v>
      </c>
      <c r="M35" s="32" t="s">
        <v>117</v>
      </c>
      <c r="N35" s="67">
        <v>0.7</v>
      </c>
      <c r="O35" s="67">
        <v>0.3</v>
      </c>
    </row>
    <row r="36" spans="1:15" customFormat="1" ht="15" x14ac:dyDescent="0.4">
      <c r="A36" s="59" t="s">
        <v>154</v>
      </c>
      <c r="B36" s="59" t="s">
        <v>155</v>
      </c>
      <c r="C36" s="59" t="s">
        <v>156</v>
      </c>
      <c r="D36" s="59" t="s">
        <v>157</v>
      </c>
      <c r="E36" s="60" t="s">
        <v>127</v>
      </c>
      <c r="F36" s="66">
        <v>300</v>
      </c>
      <c r="G36" s="66">
        <f>N45</f>
        <v>2</v>
      </c>
      <c r="H36" s="62">
        <v>0.9</v>
      </c>
      <c r="I36" s="66">
        <v>3</v>
      </c>
      <c r="J36" s="63">
        <f>F36*G36*((H36*N38)+(I36*O38))</f>
        <v>1800</v>
      </c>
      <c r="M36" s="32" t="s">
        <v>143</v>
      </c>
      <c r="N36" s="67">
        <v>0.6</v>
      </c>
      <c r="O36" s="67">
        <v>0.4</v>
      </c>
    </row>
    <row r="37" spans="1:15" customFormat="1" ht="15" x14ac:dyDescent="0.4">
      <c r="A37" s="28"/>
      <c r="B37" s="28"/>
      <c r="C37" s="28"/>
      <c r="D37" s="28"/>
      <c r="E37" s="28"/>
      <c r="F37" s="28"/>
      <c r="G37" s="28"/>
      <c r="H37" s="62">
        <v>0.9</v>
      </c>
      <c r="I37" s="28"/>
      <c r="J37" s="28"/>
      <c r="M37" s="32" t="s">
        <v>158</v>
      </c>
      <c r="N37" s="67">
        <v>0.2</v>
      </c>
      <c r="O37" s="67">
        <v>0.8</v>
      </c>
    </row>
    <row r="38" spans="1:15" customFormat="1" ht="15" x14ac:dyDescent="0.4">
      <c r="A38" s="24"/>
      <c r="B38" s="24"/>
      <c r="C38" s="24"/>
      <c r="D38" s="24"/>
      <c r="E38" s="24"/>
      <c r="F38" s="24"/>
      <c r="G38" s="24"/>
      <c r="H38" s="62">
        <v>0.9</v>
      </c>
      <c r="I38" s="24"/>
      <c r="J38" s="24"/>
      <c r="M38" s="32" t="s">
        <v>127</v>
      </c>
      <c r="N38" s="67">
        <v>0</v>
      </c>
      <c r="O38" s="67">
        <v>1</v>
      </c>
    </row>
    <row r="39" spans="1:15" customFormat="1" ht="28.5" customHeight="1" x14ac:dyDescent="0.35">
      <c r="A39" s="24"/>
      <c r="B39" s="24"/>
      <c r="C39" s="24"/>
      <c r="D39" s="24"/>
      <c r="E39" s="24"/>
      <c r="F39" s="24"/>
      <c r="G39" s="24"/>
      <c r="H39" s="62">
        <v>0.9</v>
      </c>
      <c r="I39" s="24"/>
      <c r="J39" s="24"/>
    </row>
    <row r="40" spans="1:15" customFormat="1" ht="21" x14ac:dyDescent="0.35">
      <c r="A40" s="24"/>
      <c r="B40" s="24"/>
      <c r="C40" s="24"/>
      <c r="D40" s="24"/>
      <c r="E40" s="24"/>
      <c r="F40" s="24"/>
      <c r="G40" s="24"/>
      <c r="H40" s="62">
        <v>0.9</v>
      </c>
      <c r="I40" s="24"/>
      <c r="J40" s="24"/>
      <c r="M40" s="68" t="s">
        <v>106</v>
      </c>
      <c r="N40" s="69"/>
    </row>
    <row r="41" spans="1:15" customFormat="1" ht="40.9" customHeight="1" x14ac:dyDescent="0.35">
      <c r="A41" s="24"/>
      <c r="B41" s="24"/>
      <c r="C41" s="24"/>
      <c r="D41" s="24"/>
      <c r="E41" s="24"/>
      <c r="F41" s="24"/>
      <c r="G41" s="24"/>
      <c r="H41" s="62">
        <v>0.9</v>
      </c>
      <c r="I41" s="24"/>
      <c r="J41" s="24"/>
      <c r="M41" s="70" t="s">
        <v>110</v>
      </c>
      <c r="N41" s="70" t="s">
        <v>159</v>
      </c>
    </row>
    <row r="42" spans="1:15" customFormat="1" ht="15" x14ac:dyDescent="0.35">
      <c r="A42" s="24"/>
      <c r="B42" s="24"/>
      <c r="C42" s="24"/>
      <c r="D42" s="24"/>
      <c r="E42" s="24"/>
      <c r="F42" s="24"/>
      <c r="G42" s="24"/>
      <c r="H42" s="62">
        <v>0.9</v>
      </c>
      <c r="I42" s="24"/>
      <c r="J42" s="24"/>
      <c r="M42" s="32" t="s">
        <v>117</v>
      </c>
      <c r="N42" s="33">
        <v>4</v>
      </c>
    </row>
    <row r="43" spans="1:15" customFormat="1" ht="15" x14ac:dyDescent="0.35">
      <c r="A43" s="24"/>
      <c r="B43" s="24"/>
      <c r="C43" s="24"/>
      <c r="D43" s="24"/>
      <c r="E43" s="24"/>
      <c r="F43" s="24"/>
      <c r="G43" s="24"/>
      <c r="H43" s="62">
        <v>0.9</v>
      </c>
      <c r="I43" s="24"/>
      <c r="J43" s="24"/>
      <c r="M43" s="32" t="s">
        <v>143</v>
      </c>
      <c r="N43" s="33">
        <v>3</v>
      </c>
    </row>
    <row r="44" spans="1:15" customFormat="1" ht="15" x14ac:dyDescent="0.35">
      <c r="A44" s="24"/>
      <c r="B44" s="24"/>
      <c r="C44" s="24"/>
      <c r="D44" s="24"/>
      <c r="E44" s="24"/>
      <c r="F44" s="24"/>
      <c r="G44" s="24"/>
      <c r="H44" s="62">
        <v>0.9</v>
      </c>
      <c r="I44" s="24"/>
      <c r="J44" s="24"/>
      <c r="M44" s="32" t="s">
        <v>158</v>
      </c>
      <c r="N44" s="33">
        <v>2</v>
      </c>
    </row>
    <row r="45" spans="1:15" customFormat="1" ht="15" x14ac:dyDescent="0.35">
      <c r="A45" s="24"/>
      <c r="B45" s="24"/>
      <c r="C45" s="24"/>
      <c r="D45" s="24"/>
      <c r="E45" s="24"/>
      <c r="F45" s="24"/>
      <c r="G45" s="24"/>
      <c r="H45" s="62">
        <v>0.9</v>
      </c>
      <c r="I45" s="24"/>
      <c r="J45" s="24"/>
      <c r="M45" s="32" t="s">
        <v>127</v>
      </c>
      <c r="N45" s="33">
        <v>2</v>
      </c>
    </row>
    <row r="46" spans="1:15" customFormat="1" ht="13.15" x14ac:dyDescent="0.35">
      <c r="A46" s="24"/>
      <c r="B46" s="24"/>
      <c r="C46" s="24"/>
      <c r="D46" s="24"/>
      <c r="E46" s="24"/>
      <c r="F46" s="24"/>
      <c r="G46" s="24"/>
      <c r="H46" s="62">
        <v>0.9</v>
      </c>
      <c r="I46" s="24"/>
      <c r="J46" s="24"/>
    </row>
    <row r="47" spans="1:15" customFormat="1" ht="13.15" x14ac:dyDescent="0.35">
      <c r="A47" s="24"/>
      <c r="B47" s="24"/>
      <c r="C47" s="24"/>
      <c r="D47" s="24"/>
      <c r="E47" s="24"/>
      <c r="F47" s="24"/>
      <c r="G47" s="24"/>
      <c r="H47" s="62">
        <v>0.9</v>
      </c>
      <c r="I47" s="24"/>
      <c r="J47" s="24"/>
    </row>
    <row r="48" spans="1:15" customFormat="1" ht="13.15" x14ac:dyDescent="0.35">
      <c r="A48" s="24"/>
      <c r="B48" s="24"/>
      <c r="C48" s="24"/>
      <c r="D48" s="24"/>
      <c r="E48" s="24"/>
      <c r="F48" s="24"/>
      <c r="G48" s="24"/>
      <c r="H48" s="62">
        <v>0.9</v>
      </c>
      <c r="I48" s="24"/>
      <c r="J48" s="24"/>
    </row>
    <row r="49" spans="1:10" customFormat="1" ht="13.15" x14ac:dyDescent="0.35">
      <c r="A49" s="24"/>
      <c r="B49" s="24"/>
      <c r="C49" s="24"/>
      <c r="D49" s="24"/>
      <c r="E49" s="24"/>
      <c r="F49" s="24"/>
      <c r="G49" s="24"/>
      <c r="H49" s="62">
        <v>0.9</v>
      </c>
      <c r="I49" s="24"/>
      <c r="J49" s="24"/>
    </row>
    <row r="50" spans="1:10" customFormat="1" ht="13.15" x14ac:dyDescent="0.35">
      <c r="A50" s="24"/>
      <c r="B50" s="24"/>
      <c r="C50" s="24"/>
      <c r="D50" s="24"/>
      <c r="E50" s="24"/>
      <c r="F50" s="24"/>
      <c r="G50" s="24"/>
      <c r="H50" s="62">
        <v>0.9</v>
      </c>
      <c r="I50" s="24"/>
      <c r="J50" s="24"/>
    </row>
  </sheetData>
  <mergeCells count="17">
    <mergeCell ref="A23:L24"/>
    <mergeCell ref="A25:L25"/>
    <mergeCell ref="M33:O33"/>
    <mergeCell ref="A11:B13"/>
    <mergeCell ref="C11:L11"/>
    <mergeCell ref="C12:L13"/>
    <mergeCell ref="A14:L16"/>
    <mergeCell ref="A17:B17"/>
    <mergeCell ref="D17:F17"/>
    <mergeCell ref="H17:I17"/>
    <mergeCell ref="K17:L17"/>
    <mergeCell ref="A1:G2"/>
    <mergeCell ref="A3:G4"/>
    <mergeCell ref="A5:L8"/>
    <mergeCell ref="A9:B10"/>
    <mergeCell ref="C9:L9"/>
    <mergeCell ref="C10:L10"/>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بطاقة الوصف الوظيفي</vt:lpstr>
      <vt:lpstr>نموذج المقابلات</vt:lpstr>
      <vt:lpstr>إدارة الأداء</vt:lpstr>
      <vt:lpstr>خطة تطوير الموظف</vt:lpstr>
      <vt:lpstr>حساب البونس</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ibrahim</dc:creator>
  <cp:lastModifiedBy>Nabhan Al Kharusi</cp:lastModifiedBy>
  <cp:lastPrinted>2017-06-14T10:55:32Z</cp:lastPrinted>
  <dcterms:created xsi:type="dcterms:W3CDTF">2002-08-18T03:57:11Z</dcterms:created>
  <dcterms:modified xsi:type="dcterms:W3CDTF">2022-01-31T09:24:27Z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