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3" i="1"/>
  <c r="J4" i="1"/>
  <c r="J6" i="1"/>
  <c r="K3" i="1"/>
  <c r="K4" i="1"/>
  <c r="K2" i="1"/>
  <c r="J2" i="1"/>
  <c r="C3" i="1" l="1"/>
  <c r="C5" i="1"/>
  <c r="C6" i="1"/>
  <c r="C4" i="1"/>
  <c r="C2" i="1"/>
  <c r="I5" i="1" l="1"/>
  <c r="I6" i="1"/>
  <c r="I4" i="1"/>
  <c r="I2" i="1"/>
  <c r="H5" i="1"/>
  <c r="H6" i="1"/>
  <c r="H4" i="1"/>
  <c r="H2" i="1"/>
  <c r="I3" i="1" l="1"/>
  <c r="H3" i="1"/>
</calcChain>
</file>

<file path=xl/sharedStrings.xml><?xml version="1.0" encoding="utf-8"?>
<sst xmlns="http://schemas.openxmlformats.org/spreadsheetml/2006/main" count="11" uniqueCount="11">
  <si>
    <t>Solenoid_A</t>
  </si>
  <si>
    <t>Solenoid_B</t>
  </si>
  <si>
    <t>FWHM_x</t>
  </si>
  <si>
    <t>FWHM_y</t>
  </si>
  <si>
    <t>Width_x</t>
  </si>
  <si>
    <t>Height_y</t>
  </si>
  <si>
    <t>Sigma_x</t>
  </si>
  <si>
    <t>Sigma_y</t>
  </si>
  <si>
    <t>Solenoid_V</t>
  </si>
  <si>
    <t>Sx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</si>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</sst>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K9" sqref="K9"/>
    </sheetView>
  </sheetViews>
  <sheetFormatPr defaultRowHeight="15" x14ac:dyDescent="0.25"/>
  <cols>
    <col min="1" max="3" width="17.140625" bestFit="1" customWidth="1"/>
    <col min="4" max="5" width="10.7109375" bestFit="1" customWidth="1"/>
    <col min="6" max="6" width="12.28515625" bestFit="1" customWidth="1"/>
    <col min="7" max="7" width="14" bestFit="1" customWidth="1"/>
    <col min="8" max="9" width="12.28515625" bestFit="1" customWidth="1"/>
  </cols>
  <sheetData>
    <row r="1" spans="1:11" ht="19.5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</row>
    <row r="2" spans="1:11" x14ac:dyDescent="0.25">
      <c r="A2">
        <v>1.4</v>
      </c>
      <c r="B2">
        <v>2.7</v>
      </c>
      <c r="C2">
        <f>28.0652*B2+0.4482</f>
        <v>76.224240000000009</v>
      </c>
      <c r="D2">
        <v>157.44</v>
      </c>
      <c r="E2">
        <v>24.44</v>
      </c>
      <c r="F2">
        <v>511</v>
      </c>
      <c r="G2">
        <v>511</v>
      </c>
      <c r="H2">
        <f>(D2*18.05)/F2</f>
        <v>5.5612367906066531</v>
      </c>
      <c r="I2">
        <f>(E2*18.05)/G2</f>
        <v>0.86329158512720172</v>
      </c>
      <c r="J2">
        <f>H2^2</f>
        <v>30.927354641196988</v>
      </c>
      <c r="K2">
        <f>I2^2</f>
        <v>0.74527236095143656</v>
      </c>
    </row>
    <row r="3" spans="1:11" x14ac:dyDescent="0.25">
      <c r="A3">
        <v>1.5</v>
      </c>
      <c r="B3">
        <v>2.8</v>
      </c>
      <c r="C3">
        <f>28.0652*B3+0.4482</f>
        <v>79.030760000000001</v>
      </c>
      <c r="D3">
        <v>103.85</v>
      </c>
      <c r="E3">
        <v>40.200000000000003</v>
      </c>
      <c r="F3">
        <v>513</v>
      </c>
      <c r="G3">
        <v>512</v>
      </c>
      <c r="H3">
        <f>(D3*18.05)/F3</f>
        <v>3.6539814814814817</v>
      </c>
      <c r="I3">
        <f>(E3*18.05)/G3</f>
        <v>1.4172070312500002</v>
      </c>
      <c r="J3">
        <f t="shared" ref="J3:J6" si="0">H3^2</f>
        <v>13.351580667009603</v>
      </c>
      <c r="K3">
        <f t="shared" ref="K3:K6" si="1">I3^2</f>
        <v>2.0084757694244391</v>
      </c>
    </row>
    <row r="4" spans="1:11" x14ac:dyDescent="0.25">
      <c r="A4">
        <v>1.4</v>
      </c>
      <c r="B4">
        <v>2.8</v>
      </c>
      <c r="C4">
        <f>28.0652*B4+0.4482</f>
        <v>79.030760000000001</v>
      </c>
      <c r="D4">
        <v>97.59</v>
      </c>
      <c r="E4">
        <v>20.059999999999999</v>
      </c>
      <c r="F4">
        <v>514</v>
      </c>
      <c r="G4">
        <v>512</v>
      </c>
      <c r="H4">
        <f>(D4*18.05)/F4</f>
        <v>3.4270418287937745</v>
      </c>
      <c r="I4">
        <f>(E4*18.05)/G4</f>
        <v>0.70719335937499994</v>
      </c>
      <c r="J4">
        <f t="shared" si="0"/>
        <v>11.744615696302178</v>
      </c>
      <c r="K4">
        <f t="shared" si="1"/>
        <v>0.50012244754409785</v>
      </c>
    </row>
    <row r="5" spans="1:11" x14ac:dyDescent="0.25">
      <c r="A5">
        <v>1.5</v>
      </c>
      <c r="B5">
        <v>3</v>
      </c>
      <c r="C5">
        <f>28.0652*B5+0.4482</f>
        <v>84.643799999999999</v>
      </c>
      <c r="D5">
        <v>287.72000000000003</v>
      </c>
      <c r="E5">
        <v>78.11</v>
      </c>
      <c r="F5">
        <v>516</v>
      </c>
      <c r="G5">
        <v>512</v>
      </c>
      <c r="H5">
        <f>(D5*18.05)/F5</f>
        <v>10.064624031007753</v>
      </c>
      <c r="I5">
        <f>(E5*18.05)/G5</f>
        <v>2.7536826171875002</v>
      </c>
      <c r="K5">
        <f t="shared" si="1"/>
        <v>7.582767956200601</v>
      </c>
    </row>
    <row r="6" spans="1:11" x14ac:dyDescent="0.25">
      <c r="A6">
        <v>1.7</v>
      </c>
      <c r="B6">
        <v>3.2</v>
      </c>
      <c r="C6">
        <f>28.0652*B6+0.4482</f>
        <v>90.256840000000011</v>
      </c>
      <c r="D6">
        <v>113.01</v>
      </c>
      <c r="E6">
        <v>36.51</v>
      </c>
      <c r="F6">
        <v>513</v>
      </c>
      <c r="G6">
        <v>511</v>
      </c>
      <c r="H6">
        <f>(D6*18.05)/F6</f>
        <v>3.9762777777777782</v>
      </c>
      <c r="I6">
        <f>(E6*18.05)/G6</f>
        <v>1.2896389432485322</v>
      </c>
      <c r="J6">
        <f t="shared" si="0"/>
        <v>15.810784966049386</v>
      </c>
    </row>
  </sheetData>
  <sortState ref="A2:I6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2025-02-23T17:26:51Z</dcterms:modified>
</cp:coreProperties>
</file>