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/>
  <c r="C4" i="1"/>
  <c r="C5" i="1"/>
  <c r="C6" i="1"/>
  <c r="C8" i="1"/>
  <c r="C10" i="1"/>
  <c r="C9" i="1"/>
  <c r="C11" i="1"/>
  <c r="C12" i="1"/>
  <c r="C13" i="1"/>
  <c r="C14" i="1"/>
  <c r="C7" i="1"/>
  <c r="I3" i="1" l="1"/>
  <c r="I2" i="1"/>
  <c r="I4" i="1"/>
  <c r="I5" i="1"/>
  <c r="I6" i="1"/>
  <c r="I8" i="1"/>
  <c r="I10" i="1"/>
  <c r="I9" i="1"/>
  <c r="I11" i="1"/>
  <c r="I12" i="1"/>
  <c r="I13" i="1"/>
  <c r="I14" i="1"/>
  <c r="H3" i="1"/>
  <c r="H2" i="1"/>
  <c r="H4" i="1"/>
  <c r="H5" i="1"/>
  <c r="H6" i="1"/>
  <c r="H8" i="1"/>
  <c r="H10" i="1"/>
  <c r="H9" i="1"/>
  <c r="H11" i="1"/>
  <c r="H12" i="1"/>
  <c r="H13" i="1"/>
  <c r="H14" i="1"/>
  <c r="I7" i="1" l="1"/>
  <c r="H7" i="1"/>
</calcChain>
</file>

<file path=xl/sharedStrings.xml><?xml version="1.0" encoding="utf-8"?>
<sst xmlns="http://schemas.openxmlformats.org/spreadsheetml/2006/main" count="9" uniqueCount="9">
  <si>
    <t>Solenoid_A</t>
  </si>
  <si>
    <t>Solenoid_B</t>
  </si>
  <si>
    <t>FWHM_x</t>
  </si>
  <si>
    <t>FWHM_y</t>
  </si>
  <si>
    <t>Width_x</t>
  </si>
  <si>
    <t>Height_y</t>
  </si>
  <si>
    <t>Sigma_x</t>
  </si>
  <si>
    <t>Sigma_y</t>
  </si>
  <si>
    <t>Solenoid_V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</si>
</sst>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C2" sqref="C2:C14"/>
    </sheetView>
  </sheetViews>
  <sheetFormatPr defaultRowHeight="15" x14ac:dyDescent="0.25"/>
  <cols>
    <col min="1" max="3" width="17.140625" bestFit="1" customWidth="1"/>
    <col min="4" max="5" width="10.7109375" bestFit="1" customWidth="1"/>
    <col min="6" max="6" width="12.28515625" bestFit="1" customWidth="1"/>
    <col min="7" max="7" width="14" bestFit="1" customWidth="1"/>
    <col min="8" max="9" width="12.28515625" bestFit="1" customWidth="1"/>
  </cols>
  <sheetData>
    <row r="1" spans="1:9" ht="19.5" x14ac:dyDescent="0.3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>
        <v>1.9390000000000001</v>
      </c>
      <c r="B2">
        <v>3.6</v>
      </c>
      <c r="C2">
        <f>28.0652*(A2/0.530266926)+0.4482</f>
        <v>103.07278420799189</v>
      </c>
      <c r="D2">
        <v>224.89</v>
      </c>
      <c r="E2">
        <v>304.57</v>
      </c>
      <c r="F2">
        <v>487</v>
      </c>
      <c r="G2">
        <v>487</v>
      </c>
      <c r="H2">
        <f>(D2*18.05)/F2</f>
        <v>8.3352453798767954</v>
      </c>
      <c r="I2">
        <f>(E2*18.05)/G2</f>
        <v>11.288477412731007</v>
      </c>
    </row>
    <row r="3" spans="1:9" x14ac:dyDescent="0.25">
      <c r="A3">
        <v>1.95</v>
      </c>
      <c r="B3">
        <v>3.6</v>
      </c>
      <c r="C3">
        <f>28.0652*(A3/0.530266926)+0.4482</f>
        <v>103.65497627931106</v>
      </c>
      <c r="D3">
        <v>179.78</v>
      </c>
      <c r="E3">
        <v>263.25</v>
      </c>
      <c r="F3">
        <v>492</v>
      </c>
      <c r="G3">
        <v>487</v>
      </c>
      <c r="H3">
        <f>(D3*18.05)/F3</f>
        <v>6.5955873983739837</v>
      </c>
      <c r="I3">
        <f>(E3*18.05)/G3</f>
        <v>9.757007186858317</v>
      </c>
    </row>
    <row r="4" spans="1:9" x14ac:dyDescent="0.25">
      <c r="A4">
        <v>1.966</v>
      </c>
      <c r="B4">
        <v>3.7</v>
      </c>
      <c r="C4">
        <f>28.0652*(A4/0.530266926)+0.4482</f>
        <v>104.5018011103208</v>
      </c>
      <c r="D4">
        <v>163.88</v>
      </c>
      <c r="E4">
        <v>106.26</v>
      </c>
      <c r="F4">
        <v>494</v>
      </c>
      <c r="G4">
        <v>492</v>
      </c>
      <c r="H4">
        <f>(D4*18.05)/F4</f>
        <v>5.9879230769230771</v>
      </c>
      <c r="I4">
        <f>(E4*18.05)/G4</f>
        <v>3.8983597560975611</v>
      </c>
    </row>
    <row r="5" spans="1:9" x14ac:dyDescent="0.25">
      <c r="A5">
        <v>1.9810000000000001</v>
      </c>
      <c r="B5">
        <v>3.7</v>
      </c>
      <c r="C5">
        <f>28.0652*(A5/0.530266926)+0.4482</f>
        <v>105.29569938939244</v>
      </c>
      <c r="D5">
        <v>143.63</v>
      </c>
      <c r="E5">
        <v>103.84</v>
      </c>
      <c r="F5">
        <v>491</v>
      </c>
      <c r="G5">
        <v>487</v>
      </c>
      <c r="H5">
        <f>(D5*18.05)/F5</f>
        <v>5.2800845213849286</v>
      </c>
      <c r="I5">
        <f>(E5*18.05)/G5</f>
        <v>3.8486899383983575</v>
      </c>
    </row>
    <row r="6" spans="1:9" x14ac:dyDescent="0.25">
      <c r="A6">
        <v>2</v>
      </c>
      <c r="B6">
        <v>3.7</v>
      </c>
      <c r="C6">
        <f>28.0652*(A6/0.530266926)+0.4482</f>
        <v>106.30130387621648</v>
      </c>
      <c r="D6">
        <v>132.91999999999999</v>
      </c>
      <c r="E6">
        <v>111.37</v>
      </c>
      <c r="F6">
        <v>489</v>
      </c>
      <c r="G6">
        <v>486</v>
      </c>
      <c r="H6">
        <f>(D6*18.05)/F6</f>
        <v>4.906351738241308</v>
      </c>
      <c r="I6">
        <f>(E6*18.05)/G6</f>
        <v>4.1362726337448565</v>
      </c>
    </row>
    <row r="7" spans="1:9" x14ac:dyDescent="0.25">
      <c r="A7">
        <v>2.0289999999999999</v>
      </c>
      <c r="B7">
        <v>3.8</v>
      </c>
      <c r="C7">
        <f>28.0652*(A7/0.530266926)+0.4482</f>
        <v>107.83617388242162</v>
      </c>
      <c r="D7">
        <v>145.91</v>
      </c>
      <c r="E7">
        <v>124.18</v>
      </c>
      <c r="F7">
        <v>493</v>
      </c>
      <c r="G7">
        <v>487</v>
      </c>
      <c r="H7">
        <f>(D7*18.05)/F7</f>
        <v>5.3421409736308316</v>
      </c>
      <c r="I7">
        <f>(E7*18.05)/G7</f>
        <v>4.6025646817248465</v>
      </c>
    </row>
    <row r="8" spans="1:9" x14ac:dyDescent="0.25">
      <c r="A8" s="2">
        <v>2.0339999999999998</v>
      </c>
      <c r="B8">
        <v>3.8</v>
      </c>
      <c r="C8">
        <f>28.0652*(A8/0.530266926)+0.4482</f>
        <v>108.10080664211216</v>
      </c>
      <c r="D8">
        <v>131.33000000000001</v>
      </c>
      <c r="E8">
        <v>149.69</v>
      </c>
      <c r="F8">
        <v>492</v>
      </c>
      <c r="G8">
        <v>487</v>
      </c>
      <c r="H8">
        <f>(D8*18.05)/F8</f>
        <v>4.8181026422764237</v>
      </c>
      <c r="I8">
        <f>(E8*18.05)/G8</f>
        <v>5.5480585215605753</v>
      </c>
    </row>
    <row r="9" spans="1:9" x14ac:dyDescent="0.25">
      <c r="A9">
        <v>2.0339999999999998</v>
      </c>
      <c r="B9">
        <v>3.8</v>
      </c>
      <c r="C9">
        <f>28.0652*(A9/0.530266926)+0.4482</f>
        <v>108.10080664211216</v>
      </c>
      <c r="D9">
        <v>180.66</v>
      </c>
      <c r="E9">
        <v>155.01</v>
      </c>
      <c r="F9">
        <v>494</v>
      </c>
      <c r="G9">
        <v>490</v>
      </c>
      <c r="H9">
        <f>(D9*18.05)/F9</f>
        <v>6.6010384615384616</v>
      </c>
      <c r="I9">
        <f>(E9*18.05)/G9</f>
        <v>5.7100622448979594</v>
      </c>
    </row>
    <row r="10" spans="1:9" x14ac:dyDescent="0.25">
      <c r="A10">
        <v>2.06</v>
      </c>
      <c r="B10">
        <v>3.8</v>
      </c>
      <c r="C10">
        <f>28.0652*(A10/0.530266926)+0.4482</f>
        <v>109.47689699250299</v>
      </c>
      <c r="D10">
        <v>140.57</v>
      </c>
      <c r="E10">
        <v>182.1</v>
      </c>
      <c r="F10">
        <v>489</v>
      </c>
      <c r="G10">
        <v>487</v>
      </c>
      <c r="H10">
        <f>(D10*18.05)/F10</f>
        <v>5.188729038854806</v>
      </c>
      <c r="I10">
        <f>(E10*18.05)/G10</f>
        <v>6.7492915811088299</v>
      </c>
    </row>
    <row r="11" spans="1:9" x14ac:dyDescent="0.25">
      <c r="A11">
        <v>2.1074000000000002</v>
      </c>
      <c r="B11">
        <v>3.9</v>
      </c>
      <c r="C11">
        <f>28.0652*(A11/0.530266926)+0.4482</f>
        <v>111.98561555436932</v>
      </c>
      <c r="D11">
        <v>111.45</v>
      </c>
      <c r="E11">
        <v>260.49</v>
      </c>
      <c r="F11">
        <v>490</v>
      </c>
      <c r="G11">
        <v>487</v>
      </c>
      <c r="H11">
        <f>(D11*18.05)/F11</f>
        <v>4.1054540816326535</v>
      </c>
      <c r="I11">
        <f>(E11*18.05)/G11</f>
        <v>9.654711498973306</v>
      </c>
    </row>
    <row r="12" spans="1:9" x14ac:dyDescent="0.25">
      <c r="A12">
        <v>2.165</v>
      </c>
      <c r="B12">
        <v>4</v>
      </c>
      <c r="C12">
        <f>28.0652*(A12/0.530266926)+0.4482</f>
        <v>115.03418494600434</v>
      </c>
      <c r="D12">
        <v>93.52</v>
      </c>
      <c r="E12">
        <v>356.09</v>
      </c>
      <c r="F12">
        <v>492</v>
      </c>
      <c r="G12">
        <v>487</v>
      </c>
      <c r="H12">
        <f>(D12*18.05)/F12</f>
        <v>3.4309674796747966</v>
      </c>
      <c r="I12">
        <f>(E12*18.05)/G12</f>
        <v>13.197996919917864</v>
      </c>
    </row>
    <row r="13" spans="1:9" x14ac:dyDescent="0.25">
      <c r="A13">
        <v>2.2000000000000002</v>
      </c>
      <c r="B13">
        <v>4.0999999999999996</v>
      </c>
      <c r="C13">
        <f>28.0652*(A13/0.530266926)+0.4482</f>
        <v>116.88661426383814</v>
      </c>
      <c r="D13">
        <v>150.31</v>
      </c>
      <c r="E13">
        <v>133.27000000000001</v>
      </c>
      <c r="F13">
        <v>491</v>
      </c>
      <c r="G13">
        <v>487</v>
      </c>
      <c r="H13">
        <f>(D13*18.05)/F13</f>
        <v>5.5256527494908356</v>
      </c>
      <c r="I13">
        <f>(E13*18.05)/G13</f>
        <v>4.9394733059548264</v>
      </c>
    </row>
    <row r="14" spans="1:9" x14ac:dyDescent="0.25">
      <c r="A14">
        <v>2.254</v>
      </c>
      <c r="B14">
        <v>4.2</v>
      </c>
      <c r="C14">
        <f>28.0652*(A14/0.530266926)+0.4482</f>
        <v>119.74464806849599</v>
      </c>
      <c r="D14">
        <v>113.63</v>
      </c>
      <c r="E14">
        <v>130.81</v>
      </c>
      <c r="F14">
        <v>488</v>
      </c>
      <c r="G14">
        <v>487</v>
      </c>
      <c r="H14">
        <f>(D14*18.05)/F14</f>
        <v>4.2029129098360656</v>
      </c>
      <c r="I14">
        <f>(E14*18.05)/G14</f>
        <v>4.8482967145790559</v>
      </c>
    </row>
  </sheetData>
  <sortState ref="A2:I14">
    <sortCondition ref="C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2025-02-23T15:54:37Z</dcterms:modified>
</cp:coreProperties>
</file>